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1"/>
  </bookViews>
  <sheets>
    <sheet name="幼儿园" sheetId="1" r:id="rId1"/>
    <sheet name="中小学" sheetId="2" r:id="rId2"/>
  </sheets>
  <definedNames/>
  <calcPr fullCalcOnLoad="1"/>
</workbook>
</file>

<file path=xl/sharedStrings.xml><?xml version="1.0" encoding="utf-8"?>
<sst xmlns="http://schemas.openxmlformats.org/spreadsheetml/2006/main" count="102" uniqueCount="52">
  <si>
    <t>附件1</t>
  </si>
  <si>
    <t>2023年淄博市临淄区公开招聘幼儿园教师第二批考察体检人员名单</t>
  </si>
  <si>
    <t>报考职位</t>
  </si>
  <si>
    <t>考号</t>
  </si>
  <si>
    <t>笔试成绩</t>
  </si>
  <si>
    <t>试讲（100）</t>
  </si>
  <si>
    <t>简笔画（40）</t>
  </si>
  <si>
    <t>自弹自唱（30）</t>
  </si>
  <si>
    <t>舞蹈
（30）</t>
  </si>
  <si>
    <t>面试成绩</t>
  </si>
  <si>
    <t>总成绩</t>
  </si>
  <si>
    <t>备注</t>
  </si>
  <si>
    <t>幼儿园教师A1</t>
  </si>
  <si>
    <t>05050120325</t>
  </si>
  <si>
    <t>弃权</t>
  </si>
  <si>
    <t>05050120207</t>
  </si>
  <si>
    <t>递补</t>
  </si>
  <si>
    <t>幼儿园教师A2</t>
  </si>
  <si>
    <t>05050221211</t>
  </si>
  <si>
    <t>05050221908</t>
  </si>
  <si>
    <t>05050221224</t>
  </si>
  <si>
    <t>05050221124</t>
  </si>
  <si>
    <t>幼儿园教师A3</t>
  </si>
  <si>
    <t>05050323016</t>
  </si>
  <si>
    <t>05050322516</t>
  </si>
  <si>
    <t>05050322408</t>
  </si>
  <si>
    <t>05050322130</t>
  </si>
  <si>
    <t>幼儿园教师A4</t>
  </si>
  <si>
    <t>05050423610</t>
  </si>
  <si>
    <t>05050423308</t>
  </si>
  <si>
    <t>05050423714</t>
  </si>
  <si>
    <t>05050423409</t>
  </si>
  <si>
    <t>幼儿园教师B</t>
  </si>
  <si>
    <t>05050524422</t>
  </si>
  <si>
    <t>05050524004</t>
  </si>
  <si>
    <t>2023年淄博市临淄区公开招聘中小学教师第二批考察体检人员名单</t>
  </si>
  <si>
    <t>自弹自唱
（50）</t>
  </si>
  <si>
    <t>音乐自选
（50）</t>
  </si>
  <si>
    <t>技能测试
(100分)</t>
  </si>
  <si>
    <t>初中英语教师</t>
  </si>
  <si>
    <t>05020312118</t>
  </si>
  <si>
    <t>05020312028</t>
  </si>
  <si>
    <t>小学数学教师</t>
  </si>
  <si>
    <t>05030211505</t>
  </si>
  <si>
    <t>05030211707</t>
  </si>
  <si>
    <t>05030211417</t>
  </si>
  <si>
    <t>05030211301</t>
  </si>
  <si>
    <t>05030211410</t>
  </si>
  <si>
    <t>05030211503</t>
  </si>
  <si>
    <t>中职文物保护技术教师</t>
  </si>
  <si>
    <t>05040714027</t>
  </si>
  <si>
    <t>05040714026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</si>
</sst>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4">
      <selection activeCell="M12" sqref="M12"/>
    </sheetView>
  </sheetViews>
  <sheetFormatPr defaultColWidth="9.00390625" defaultRowHeight="14.25"/>
  <cols>
    <col min="1" max="1" width="14.875" style="17" customWidth="1"/>
    <col min="2" max="2" width="13.125" style="17" customWidth="1"/>
    <col min="3" max="3" width="8.625" style="17" customWidth="1"/>
    <col min="4" max="16384" width="9.00390625" style="17" customWidth="1"/>
  </cols>
  <sheetData>
    <row r="1" ht="21" customHeight="1">
      <c r="A1" s="17" t="s">
        <v>0</v>
      </c>
    </row>
    <row r="2" spans="1:10" ht="31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6" t="s">
        <v>2</v>
      </c>
      <c r="B3" s="6" t="s">
        <v>3</v>
      </c>
      <c r="C3" s="1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9</v>
      </c>
      <c r="I3" s="20" t="s">
        <v>10</v>
      </c>
      <c r="J3" s="15" t="s">
        <v>11</v>
      </c>
    </row>
    <row r="4" spans="1:10" ht="28.5" customHeight="1">
      <c r="A4" s="6" t="s">
        <v>12</v>
      </c>
      <c r="B4" s="6" t="s">
        <v>13</v>
      </c>
      <c r="C4" s="6">
        <v>73</v>
      </c>
      <c r="D4" s="19">
        <v>81.67999999999999</v>
      </c>
      <c r="E4" s="19">
        <v>38.54</v>
      </c>
      <c r="F4" s="19">
        <v>28.68</v>
      </c>
      <c r="G4" s="19">
        <v>26.160000000000004</v>
      </c>
      <c r="H4" s="12">
        <f aca="true" t="shared" si="0" ref="H4:H19">ROUND(D4*0.5+(E4+F4+G4)*0.5,2)</f>
        <v>87.53</v>
      </c>
      <c r="I4" s="20">
        <f aca="true" t="shared" si="1" ref="I4:I19">ROUND(C4*0.4+H4*0.6,2)</f>
        <v>81.72</v>
      </c>
      <c r="J4" s="16" t="s">
        <v>14</v>
      </c>
    </row>
    <row r="5" spans="1:10" ht="28.5" customHeight="1">
      <c r="A5" s="6" t="s">
        <v>12</v>
      </c>
      <c r="B5" s="6" t="s">
        <v>15</v>
      </c>
      <c r="C5" s="6">
        <v>73</v>
      </c>
      <c r="D5" s="19">
        <v>78.94</v>
      </c>
      <c r="E5" s="19">
        <v>37.760000000000005</v>
      </c>
      <c r="F5" s="19">
        <v>28.639999999999997</v>
      </c>
      <c r="G5" s="19">
        <v>25.36</v>
      </c>
      <c r="H5" s="12">
        <f t="shared" si="0"/>
        <v>85.35</v>
      </c>
      <c r="I5" s="20">
        <f t="shared" si="1"/>
        <v>80.41</v>
      </c>
      <c r="J5" s="16" t="s">
        <v>16</v>
      </c>
    </row>
    <row r="6" spans="1:10" ht="28.5" customHeight="1">
      <c r="A6" s="6" t="s">
        <v>17</v>
      </c>
      <c r="B6" s="6" t="s">
        <v>18</v>
      </c>
      <c r="C6" s="6">
        <v>75</v>
      </c>
      <c r="D6" s="19">
        <v>86.56</v>
      </c>
      <c r="E6" s="19">
        <v>36.72</v>
      </c>
      <c r="F6" s="19">
        <v>21.3</v>
      </c>
      <c r="G6" s="19">
        <v>23.86</v>
      </c>
      <c r="H6" s="12">
        <f t="shared" si="0"/>
        <v>84.22</v>
      </c>
      <c r="I6" s="20">
        <f t="shared" si="1"/>
        <v>80.53</v>
      </c>
      <c r="J6" s="16" t="s">
        <v>14</v>
      </c>
    </row>
    <row r="7" spans="1:10" ht="28.5" customHeight="1">
      <c r="A7" s="6" t="s">
        <v>17</v>
      </c>
      <c r="B7" s="6" t="s">
        <v>19</v>
      </c>
      <c r="C7" s="6">
        <v>72</v>
      </c>
      <c r="D7" s="19">
        <v>85.28</v>
      </c>
      <c r="E7" s="19">
        <v>32.8</v>
      </c>
      <c r="F7" s="19">
        <v>25.7</v>
      </c>
      <c r="G7" s="19">
        <v>28.1</v>
      </c>
      <c r="H7" s="12">
        <f t="shared" si="0"/>
        <v>85.94</v>
      </c>
      <c r="I7" s="20">
        <f t="shared" si="1"/>
        <v>80.36</v>
      </c>
      <c r="J7" s="16" t="s">
        <v>14</v>
      </c>
    </row>
    <row r="8" spans="1:10" ht="28.5" customHeight="1">
      <c r="A8" s="6" t="s">
        <v>17</v>
      </c>
      <c r="B8" s="6" t="s">
        <v>20</v>
      </c>
      <c r="C8" s="6">
        <v>75</v>
      </c>
      <c r="D8" s="19">
        <v>84.04</v>
      </c>
      <c r="E8" s="19">
        <v>30.56</v>
      </c>
      <c r="F8" s="19">
        <v>22.3</v>
      </c>
      <c r="G8" s="19">
        <v>25.48</v>
      </c>
      <c r="H8" s="12">
        <f t="shared" si="0"/>
        <v>81.19</v>
      </c>
      <c r="I8" s="20">
        <f t="shared" si="1"/>
        <v>78.71</v>
      </c>
      <c r="J8" s="16" t="s">
        <v>16</v>
      </c>
    </row>
    <row r="9" spans="1:10" ht="28.5" customHeight="1">
      <c r="A9" s="6" t="s">
        <v>17</v>
      </c>
      <c r="B9" s="6" t="s">
        <v>21</v>
      </c>
      <c r="C9" s="6">
        <v>69</v>
      </c>
      <c r="D9" s="19">
        <v>83.92</v>
      </c>
      <c r="E9" s="19">
        <v>33.17999999999999</v>
      </c>
      <c r="F9" s="19">
        <v>26.3</v>
      </c>
      <c r="G9" s="19">
        <v>26.9</v>
      </c>
      <c r="H9" s="12">
        <f t="shared" si="0"/>
        <v>85.15</v>
      </c>
      <c r="I9" s="20">
        <f t="shared" si="1"/>
        <v>78.69</v>
      </c>
      <c r="J9" s="16" t="s">
        <v>16</v>
      </c>
    </row>
    <row r="10" spans="1:10" ht="28.5" customHeight="1">
      <c r="A10" s="6" t="s">
        <v>22</v>
      </c>
      <c r="B10" s="6" t="s">
        <v>23</v>
      </c>
      <c r="C10" s="6">
        <v>85</v>
      </c>
      <c r="D10" s="19">
        <v>86.32</v>
      </c>
      <c r="E10" s="19">
        <v>33.160000000000004</v>
      </c>
      <c r="F10" s="19">
        <v>23.18</v>
      </c>
      <c r="G10" s="19">
        <v>25.08</v>
      </c>
      <c r="H10" s="12">
        <f t="shared" si="0"/>
        <v>83.87</v>
      </c>
      <c r="I10" s="20">
        <f t="shared" si="1"/>
        <v>84.32</v>
      </c>
      <c r="J10" s="16" t="s">
        <v>14</v>
      </c>
    </row>
    <row r="11" spans="1:10" ht="28.5" customHeight="1">
      <c r="A11" s="6" t="s">
        <v>22</v>
      </c>
      <c r="B11" s="6" t="s">
        <v>24</v>
      </c>
      <c r="C11" s="6">
        <v>79</v>
      </c>
      <c r="D11" s="19">
        <v>86.42</v>
      </c>
      <c r="E11" s="19">
        <v>31.76</v>
      </c>
      <c r="F11" s="19">
        <v>20.76</v>
      </c>
      <c r="G11" s="19">
        <v>25.14</v>
      </c>
      <c r="H11" s="12">
        <f t="shared" si="0"/>
        <v>82.04</v>
      </c>
      <c r="I11" s="20">
        <f t="shared" si="1"/>
        <v>80.82</v>
      </c>
      <c r="J11" s="16" t="s">
        <v>14</v>
      </c>
    </row>
    <row r="12" spans="1:10" ht="28.5" customHeight="1">
      <c r="A12" s="6" t="s">
        <v>22</v>
      </c>
      <c r="B12" s="6" t="s">
        <v>25</v>
      </c>
      <c r="C12" s="6">
        <v>79</v>
      </c>
      <c r="D12" s="19">
        <v>83.08</v>
      </c>
      <c r="E12" s="19">
        <v>29.24</v>
      </c>
      <c r="F12" s="19">
        <v>23.379999999999995</v>
      </c>
      <c r="G12" s="19">
        <v>22.92</v>
      </c>
      <c r="H12" s="12">
        <f t="shared" si="0"/>
        <v>79.31</v>
      </c>
      <c r="I12" s="20">
        <f t="shared" si="1"/>
        <v>79.19</v>
      </c>
      <c r="J12" s="16" t="s">
        <v>16</v>
      </c>
    </row>
    <row r="13" spans="1:10" ht="28.5" customHeight="1">
      <c r="A13" s="6" t="s">
        <v>22</v>
      </c>
      <c r="B13" s="6" t="s">
        <v>26</v>
      </c>
      <c r="C13" s="6">
        <v>78</v>
      </c>
      <c r="D13" s="19">
        <v>78</v>
      </c>
      <c r="E13" s="19">
        <v>33.3</v>
      </c>
      <c r="F13" s="19">
        <v>24.14</v>
      </c>
      <c r="G13" s="19">
        <v>24.34</v>
      </c>
      <c r="H13" s="12">
        <f t="shared" si="0"/>
        <v>79.89</v>
      </c>
      <c r="I13" s="20">
        <f t="shared" si="1"/>
        <v>79.13</v>
      </c>
      <c r="J13" s="16" t="s">
        <v>16</v>
      </c>
    </row>
    <row r="14" spans="1:10" ht="28.5" customHeight="1">
      <c r="A14" s="6" t="s">
        <v>27</v>
      </c>
      <c r="B14" s="6" t="s">
        <v>28</v>
      </c>
      <c r="C14" s="6">
        <v>82</v>
      </c>
      <c r="D14" s="19">
        <v>88.7</v>
      </c>
      <c r="E14" s="19">
        <v>35.74</v>
      </c>
      <c r="F14" s="19">
        <v>29.139999999999997</v>
      </c>
      <c r="G14" s="19">
        <v>26.42</v>
      </c>
      <c r="H14" s="12">
        <f t="shared" si="0"/>
        <v>90</v>
      </c>
      <c r="I14" s="20">
        <f t="shared" si="1"/>
        <v>86.8</v>
      </c>
      <c r="J14" s="16" t="s">
        <v>14</v>
      </c>
    </row>
    <row r="15" spans="1:10" ht="28.5" customHeight="1">
      <c r="A15" s="6" t="s">
        <v>27</v>
      </c>
      <c r="B15" s="6" t="s">
        <v>29</v>
      </c>
      <c r="C15" s="6">
        <v>73</v>
      </c>
      <c r="D15" s="19">
        <v>83.7</v>
      </c>
      <c r="E15" s="19">
        <v>37.339999999999996</v>
      </c>
      <c r="F15" s="19">
        <v>25.6</v>
      </c>
      <c r="G15" s="19">
        <v>27.74</v>
      </c>
      <c r="H15" s="12">
        <f t="shared" si="0"/>
        <v>87.19</v>
      </c>
      <c r="I15" s="20">
        <f t="shared" si="1"/>
        <v>81.51</v>
      </c>
      <c r="J15" s="16" t="s">
        <v>14</v>
      </c>
    </row>
    <row r="16" spans="1:10" ht="28.5" customHeight="1">
      <c r="A16" s="6" t="s">
        <v>27</v>
      </c>
      <c r="B16" s="6" t="s">
        <v>30</v>
      </c>
      <c r="C16" s="6">
        <v>65</v>
      </c>
      <c r="D16" s="19">
        <v>89.68</v>
      </c>
      <c r="E16" s="19">
        <v>28.22</v>
      </c>
      <c r="F16" s="19">
        <v>29.26</v>
      </c>
      <c r="G16" s="19">
        <v>28.6</v>
      </c>
      <c r="H16" s="12">
        <f t="shared" si="0"/>
        <v>87.88</v>
      </c>
      <c r="I16" s="20">
        <f t="shared" si="1"/>
        <v>78.73</v>
      </c>
      <c r="J16" s="16" t="s">
        <v>16</v>
      </c>
    </row>
    <row r="17" spans="1:10" ht="28.5" customHeight="1">
      <c r="A17" s="6" t="s">
        <v>27</v>
      </c>
      <c r="B17" s="6" t="s">
        <v>31</v>
      </c>
      <c r="C17" s="6">
        <v>75</v>
      </c>
      <c r="D17" s="19">
        <v>83.82</v>
      </c>
      <c r="E17" s="19">
        <v>30.1</v>
      </c>
      <c r="F17" s="19">
        <v>22.56</v>
      </c>
      <c r="G17" s="19">
        <v>25.42</v>
      </c>
      <c r="H17" s="12">
        <f t="shared" si="0"/>
        <v>80.95</v>
      </c>
      <c r="I17" s="20">
        <f t="shared" si="1"/>
        <v>78.57</v>
      </c>
      <c r="J17" s="16" t="s">
        <v>16</v>
      </c>
    </row>
    <row r="18" spans="1:10" ht="28.5" customHeight="1">
      <c r="A18" s="6" t="s">
        <v>32</v>
      </c>
      <c r="B18" s="6" t="s">
        <v>33</v>
      </c>
      <c r="C18" s="6">
        <v>80</v>
      </c>
      <c r="D18" s="19">
        <v>86.92</v>
      </c>
      <c r="E18" s="19">
        <v>34.940000000000005</v>
      </c>
      <c r="F18" s="19">
        <v>23.71</v>
      </c>
      <c r="G18" s="19">
        <v>26.56</v>
      </c>
      <c r="H18" s="12">
        <f t="shared" si="0"/>
        <v>86.07</v>
      </c>
      <c r="I18" s="20">
        <f t="shared" si="1"/>
        <v>83.64</v>
      </c>
      <c r="J18" s="16" t="s">
        <v>14</v>
      </c>
    </row>
    <row r="19" spans="1:10" ht="28.5" customHeight="1">
      <c r="A19" s="6" t="s">
        <v>32</v>
      </c>
      <c r="B19" s="6" t="s">
        <v>34</v>
      </c>
      <c r="C19" s="6">
        <v>70</v>
      </c>
      <c r="D19" s="19">
        <v>85.1</v>
      </c>
      <c r="E19" s="19">
        <v>36.8</v>
      </c>
      <c r="F19" s="19">
        <v>23.98</v>
      </c>
      <c r="G19" s="19">
        <v>26.75</v>
      </c>
      <c r="H19" s="12">
        <f t="shared" si="0"/>
        <v>86.32</v>
      </c>
      <c r="I19" s="20">
        <f t="shared" si="1"/>
        <v>79.79</v>
      </c>
      <c r="J19" s="16" t="s">
        <v>16</v>
      </c>
    </row>
  </sheetData>
  <sheetProtection password="DD32" sheet="1" objects="1"/>
  <mergeCells count="1">
    <mergeCell ref="A2:J2"/>
  </mergeCells>
  <printOptions/>
  <pageMargins left="0.11805555555555555" right="0.19652777777777777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13.75390625" style="1" customWidth="1"/>
    <col min="2" max="2" width="12.75390625" style="1" customWidth="1"/>
    <col min="3" max="8" width="9.00390625" style="1" customWidth="1"/>
    <col min="9" max="9" width="12.375" style="1" customWidth="1"/>
    <col min="10" max="10" width="7.25390625" style="1" customWidth="1"/>
    <col min="11" max="16384" width="9.00390625" style="1" customWidth="1"/>
  </cols>
  <sheetData>
    <row r="1" ht="24.75" customHeight="1">
      <c r="A1" s="2" t="s">
        <v>0</v>
      </c>
    </row>
    <row r="2" spans="1:10" ht="40.5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>
      <c r="A3" s="5" t="s">
        <v>2</v>
      </c>
      <c r="B3" s="6" t="s">
        <v>3</v>
      </c>
      <c r="C3" s="7" t="s">
        <v>4</v>
      </c>
      <c r="D3" s="8" t="s">
        <v>5</v>
      </c>
      <c r="E3" s="9" t="s">
        <v>36</v>
      </c>
      <c r="F3" s="10" t="s">
        <v>37</v>
      </c>
      <c r="G3" s="11" t="s">
        <v>38</v>
      </c>
      <c r="H3" s="12" t="s">
        <v>9</v>
      </c>
      <c r="I3" s="14" t="s">
        <v>10</v>
      </c>
      <c r="J3" s="15" t="s">
        <v>11</v>
      </c>
    </row>
    <row r="4" spans="1:10" ht="28.5" customHeight="1">
      <c r="A4" s="5" t="s">
        <v>39</v>
      </c>
      <c r="B4" s="6" t="s">
        <v>40</v>
      </c>
      <c r="C4" s="6">
        <v>83</v>
      </c>
      <c r="D4" s="13">
        <v>91.32</v>
      </c>
      <c r="E4" s="13"/>
      <c r="F4" s="13"/>
      <c r="G4" s="12"/>
      <c r="H4" s="12">
        <f aca="true" t="shared" si="0" ref="H4:H13">D4</f>
        <v>91.32</v>
      </c>
      <c r="I4" s="14">
        <f aca="true" t="shared" si="1" ref="I4:I13">ROUND(C4*0.4+H4*0.6,2)</f>
        <v>87.99</v>
      </c>
      <c r="J4" s="16" t="s">
        <v>14</v>
      </c>
    </row>
    <row r="5" spans="1:10" ht="28.5" customHeight="1">
      <c r="A5" s="5" t="s">
        <v>39</v>
      </c>
      <c r="B5" s="6" t="s">
        <v>41</v>
      </c>
      <c r="C5" s="6">
        <v>83</v>
      </c>
      <c r="D5" s="13">
        <v>86.14</v>
      </c>
      <c r="E5" s="13"/>
      <c r="F5" s="13"/>
      <c r="G5" s="12"/>
      <c r="H5" s="12">
        <f t="shared" si="0"/>
        <v>86.14</v>
      </c>
      <c r="I5" s="14">
        <f t="shared" si="1"/>
        <v>84.88</v>
      </c>
      <c r="J5" s="16" t="s">
        <v>16</v>
      </c>
    </row>
    <row r="6" spans="1:10" ht="28.5" customHeight="1">
      <c r="A6" s="5" t="s">
        <v>42</v>
      </c>
      <c r="B6" s="6" t="s">
        <v>43</v>
      </c>
      <c r="C6" s="6">
        <v>78</v>
      </c>
      <c r="D6" s="13">
        <v>95.48</v>
      </c>
      <c r="E6" s="13"/>
      <c r="F6" s="13"/>
      <c r="G6" s="12"/>
      <c r="H6" s="12">
        <f t="shared" si="0"/>
        <v>95.48</v>
      </c>
      <c r="I6" s="14">
        <f t="shared" si="1"/>
        <v>88.49</v>
      </c>
      <c r="J6" s="16" t="s">
        <v>14</v>
      </c>
    </row>
    <row r="7" spans="1:10" ht="28.5" customHeight="1">
      <c r="A7" s="5" t="s">
        <v>42</v>
      </c>
      <c r="B7" s="6" t="s">
        <v>44</v>
      </c>
      <c r="C7" s="6">
        <v>69</v>
      </c>
      <c r="D7" s="13">
        <v>94.42</v>
      </c>
      <c r="E7" s="13"/>
      <c r="F7" s="13"/>
      <c r="G7" s="12"/>
      <c r="H7" s="12">
        <f t="shared" si="0"/>
        <v>94.42</v>
      </c>
      <c r="I7" s="14">
        <f t="shared" si="1"/>
        <v>84.25</v>
      </c>
      <c r="J7" s="16" t="s">
        <v>14</v>
      </c>
    </row>
    <row r="8" spans="1:10" ht="28.5" customHeight="1">
      <c r="A8" s="5" t="s">
        <v>42</v>
      </c>
      <c r="B8" s="6" t="s">
        <v>45</v>
      </c>
      <c r="C8" s="6">
        <v>67</v>
      </c>
      <c r="D8" s="13">
        <v>92.34</v>
      </c>
      <c r="E8" s="13"/>
      <c r="F8" s="13"/>
      <c r="G8" s="12"/>
      <c r="H8" s="12">
        <f t="shared" si="0"/>
        <v>92.34</v>
      </c>
      <c r="I8" s="14">
        <f t="shared" si="1"/>
        <v>82.2</v>
      </c>
      <c r="J8" s="16" t="s">
        <v>14</v>
      </c>
    </row>
    <row r="9" spans="1:10" ht="28.5" customHeight="1">
      <c r="A9" s="5" t="s">
        <v>42</v>
      </c>
      <c r="B9" s="6" t="s">
        <v>46</v>
      </c>
      <c r="C9" s="6">
        <v>79</v>
      </c>
      <c r="D9" s="13">
        <v>82.9</v>
      </c>
      <c r="E9" s="13"/>
      <c r="F9" s="13"/>
      <c r="G9" s="12"/>
      <c r="H9" s="12">
        <f t="shared" si="0"/>
        <v>82.9</v>
      </c>
      <c r="I9" s="14">
        <f t="shared" si="1"/>
        <v>81.34</v>
      </c>
      <c r="J9" s="16" t="s">
        <v>16</v>
      </c>
    </row>
    <row r="10" spans="1:10" ht="28.5" customHeight="1">
      <c r="A10" s="5" t="s">
        <v>42</v>
      </c>
      <c r="B10" s="6" t="s">
        <v>47</v>
      </c>
      <c r="C10" s="6">
        <v>67</v>
      </c>
      <c r="D10" s="13">
        <v>90.76</v>
      </c>
      <c r="E10" s="13"/>
      <c r="F10" s="13"/>
      <c r="G10" s="12"/>
      <c r="H10" s="12">
        <f t="shared" si="0"/>
        <v>90.76</v>
      </c>
      <c r="I10" s="14">
        <f t="shared" si="1"/>
        <v>81.26</v>
      </c>
      <c r="J10" s="16" t="s">
        <v>16</v>
      </c>
    </row>
    <row r="11" spans="1:10" ht="28.5" customHeight="1">
      <c r="A11" s="5" t="s">
        <v>42</v>
      </c>
      <c r="B11" s="6" t="s">
        <v>48</v>
      </c>
      <c r="C11" s="6">
        <v>67</v>
      </c>
      <c r="D11" s="13">
        <v>89.7</v>
      </c>
      <c r="E11" s="13"/>
      <c r="F11" s="13"/>
      <c r="G11" s="12"/>
      <c r="H11" s="12">
        <f t="shared" si="0"/>
        <v>89.7</v>
      </c>
      <c r="I11" s="14">
        <f t="shared" si="1"/>
        <v>80.62</v>
      </c>
      <c r="J11" s="16" t="s">
        <v>16</v>
      </c>
    </row>
    <row r="12" spans="1:10" ht="28.5" customHeight="1">
      <c r="A12" s="5" t="s">
        <v>49</v>
      </c>
      <c r="B12" s="6" t="s">
        <v>50</v>
      </c>
      <c r="C12" s="6">
        <v>70</v>
      </c>
      <c r="D12" s="13">
        <v>87.58000000000001</v>
      </c>
      <c r="E12" s="13"/>
      <c r="F12" s="13"/>
      <c r="G12" s="12"/>
      <c r="H12" s="12">
        <f t="shared" si="0"/>
        <v>87.58000000000001</v>
      </c>
      <c r="I12" s="14">
        <f t="shared" si="1"/>
        <v>80.55</v>
      </c>
      <c r="J12" s="16" t="s">
        <v>14</v>
      </c>
    </row>
    <row r="13" spans="1:10" ht="28.5" customHeight="1">
      <c r="A13" s="5" t="s">
        <v>49</v>
      </c>
      <c r="B13" s="6" t="s">
        <v>51</v>
      </c>
      <c r="C13" s="6">
        <v>58</v>
      </c>
      <c r="D13" s="13">
        <v>90.9</v>
      </c>
      <c r="E13" s="13"/>
      <c r="F13" s="13"/>
      <c r="G13" s="12"/>
      <c r="H13" s="12">
        <f t="shared" si="0"/>
        <v>90.9</v>
      </c>
      <c r="I13" s="14">
        <f t="shared" si="1"/>
        <v>77.74</v>
      </c>
      <c r="J13" s="16" t="s">
        <v>16</v>
      </c>
    </row>
  </sheetData>
  <sheetProtection password="DD32" sheet="1" objects="1"/>
  <mergeCells count="1">
    <mergeCell ref="A2:J2"/>
  </mergeCells>
  <printOptions/>
  <pageMargins left="0.19652777777777777" right="0.1180555555555555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背影</cp:lastModifiedBy>
  <cp:lastPrinted>2023-07-08T07:58:31Z</cp:lastPrinted>
  <dcterms:created xsi:type="dcterms:W3CDTF">2016-12-02T08:54:00Z</dcterms:created>
  <dcterms:modified xsi:type="dcterms:W3CDTF">2023-07-21T09:43:50Z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5C7AE1361AD349B0A9779635C41BA530_12</vt:lpwstr>
  </property>
</Properties>
</file>