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<sst xmlns="http://schemas.openxmlformats.org/spreadsheetml/2006/main" count="31" uniqueCount="23">
  <si>
    <t>附件：</t>
  </si>
  <si>
    <t>2022学生体质健康实际在籍学生三率表</t>
  </si>
  <si>
    <t>单位：</t>
  </si>
  <si>
    <t>临淄区雪宫小学</t>
  </si>
  <si>
    <t>体育组长（签字）</t>
  </si>
  <si>
    <t>学籍实有学生数</t>
  </si>
  <si>
    <t>免测学生数</t>
  </si>
  <si>
    <t>实测人数</t>
  </si>
  <si>
    <t>优秀人数</t>
  </si>
  <si>
    <t>优秀率</t>
  </si>
  <si>
    <t>良好人数</t>
  </si>
  <si>
    <t>良好率</t>
  </si>
  <si>
    <t>合格人数</t>
  </si>
  <si>
    <t>及格率</t>
  </si>
  <si>
    <t>男生</t>
  </si>
  <si>
    <t>女生</t>
  </si>
  <si>
    <t>总计</t>
  </si>
  <si>
    <r>
      <rPr>
        <sz val="12"/>
        <rFont val="宋体"/>
        <charset val="134"/>
      </rPr>
      <t>备注：</t>
    </r>
    <r>
      <rPr>
        <b/>
        <sz val="12"/>
        <color rgb="FFFF0000"/>
        <rFont val="宋体"/>
        <charset val="134"/>
      </rPr>
      <t>本表的学生数请与学校事业统计相对应</t>
    </r>
    <r>
      <rPr>
        <sz val="12"/>
        <rFont val="宋体"/>
        <charset val="134"/>
      </rPr>
      <t>。</t>
    </r>
  </si>
  <si>
    <t>2022学生体质健康平台三率表</t>
  </si>
  <si>
    <t>学生总数</t>
  </si>
  <si>
    <t>平台总计</t>
  </si>
  <si>
    <t>备注：本表填写请与青少年健康平台实际上报数据相符。并注意合格率与良好率，涉及明年年事业统计。
表格内含公式，填写纯良好人数(不含优秀人数)、纯合格人数（不包含良好优、秀人数），实测人数为减去免测后人数。</t>
  </si>
  <si>
    <t>学校数据上报人（签字）: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</si>
</sst>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/>
    <xf numFmtId="10" fontId="0" fillId="0" borderId="0" xfId="0" applyNumberFormat="1"/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10" fontId="0" fillId="0" borderId="2" xfId="0" applyNumberForma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0" fontId="7" fillId="0" borderId="0" xfId="0" applyNumberFormat="1" applyFont="1" applyFill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G3" sqref="G3"/>
    </sheetView>
  </sheetViews>
  <sheetFormatPr defaultColWidth="9" defaultRowHeight="13.5"/>
  <cols>
    <col min="1" max="1" width="13.125" customWidth="1"/>
    <col min="2" max="2" width="15" customWidth="1"/>
    <col min="3" max="4" width="14.125" customWidth="1"/>
    <col min="5" max="5" width="11.375" customWidth="1"/>
    <col min="6" max="6" width="11.375" style="1" customWidth="1"/>
    <col min="7" max="7" width="11.375" customWidth="1"/>
    <col min="8" max="8" width="11.375" style="1" customWidth="1"/>
    <col min="9" max="9" width="11.375" customWidth="1"/>
    <col min="10" max="10" width="11.375" style="1" customWidth="1"/>
  </cols>
  <sheetData>
    <row r="1" ht="18" customHeight="1" spans="1:10">
      <c r="A1" s="2" t="s">
        <v>0</v>
      </c>
      <c r="B1" s="2"/>
      <c r="C1" s="2"/>
      <c r="D1" s="2"/>
      <c r="E1" s="2"/>
      <c r="F1" s="3"/>
      <c r="G1" s="2"/>
      <c r="H1" s="3"/>
      <c r="I1" s="2"/>
      <c r="J1" s="3"/>
    </row>
    <row r="2" ht="39.75" customHeight="1" spans="1:13">
      <c r="A2" s="4" t="s">
        <v>1</v>
      </c>
      <c r="B2" s="4"/>
      <c r="C2" s="4"/>
      <c r="D2" s="4"/>
      <c r="E2" s="4"/>
      <c r="F2" s="5"/>
      <c r="G2" s="4"/>
      <c r="H2" s="5"/>
      <c r="I2" s="4"/>
      <c r="J2" s="5"/>
      <c r="K2" s="29"/>
      <c r="L2" s="29"/>
      <c r="M2" s="29"/>
    </row>
    <row r="3" ht="44.25" customHeight="1" spans="1:13">
      <c r="A3" s="6" t="s">
        <v>2</v>
      </c>
      <c r="B3" s="7" t="s">
        <v>3</v>
      </c>
      <c r="C3" s="6"/>
      <c r="D3" s="6"/>
      <c r="E3" s="6"/>
      <c r="F3" s="8"/>
      <c r="G3" s="6"/>
      <c r="H3" s="9"/>
      <c r="I3" s="6" t="s">
        <v>4</v>
      </c>
      <c r="J3" s="8"/>
      <c r="K3" s="30"/>
      <c r="L3" s="31"/>
      <c r="M3" s="31"/>
    </row>
    <row r="4" ht="24.75" customHeight="1" spans="1:10">
      <c r="A4" s="10"/>
      <c r="B4" s="10" t="s">
        <v>5</v>
      </c>
      <c r="C4" s="10" t="s">
        <v>6</v>
      </c>
      <c r="D4" s="11" t="s">
        <v>7</v>
      </c>
      <c r="E4" s="10" t="s">
        <v>8</v>
      </c>
      <c r="F4" s="12" t="s">
        <v>9</v>
      </c>
      <c r="G4" s="10" t="s">
        <v>10</v>
      </c>
      <c r="H4" s="12" t="s">
        <v>11</v>
      </c>
      <c r="I4" s="10" t="s">
        <v>12</v>
      </c>
      <c r="J4" s="12" t="s">
        <v>13</v>
      </c>
    </row>
    <row r="5" ht="24.75" customHeight="1" spans="1:10">
      <c r="A5" s="10" t="s">
        <v>14</v>
      </c>
      <c r="B5" s="10">
        <v>871</v>
      </c>
      <c r="C5" s="10">
        <v>0</v>
      </c>
      <c r="D5" s="10">
        <f>B5-C5</f>
        <v>871</v>
      </c>
      <c r="E5" s="13">
        <v>115</v>
      </c>
      <c r="F5" s="14">
        <f>E5/D5</f>
        <v>0.13203214695752</v>
      </c>
      <c r="G5" s="13">
        <v>280</v>
      </c>
      <c r="H5" s="12">
        <f>(G5+E5)/D5</f>
        <v>0.453501722158439</v>
      </c>
      <c r="I5" s="13">
        <v>463</v>
      </c>
      <c r="J5" s="12">
        <f>(I5+G5+E5)/D5</f>
        <v>0.985074626865672</v>
      </c>
    </row>
    <row r="6" ht="24.75" customHeight="1" spans="1:10">
      <c r="A6" s="10" t="s">
        <v>15</v>
      </c>
      <c r="B6" s="10">
        <v>785</v>
      </c>
      <c r="C6" s="10">
        <v>0</v>
      </c>
      <c r="D6" s="10">
        <f>B6-C6</f>
        <v>785</v>
      </c>
      <c r="E6" s="10">
        <v>113</v>
      </c>
      <c r="F6" s="14">
        <f>E6/D6</f>
        <v>0.143949044585987</v>
      </c>
      <c r="G6" s="10">
        <v>321</v>
      </c>
      <c r="H6" s="12">
        <f>(G6+E6)/D6</f>
        <v>0.552866242038217</v>
      </c>
      <c r="I6" s="10">
        <v>300</v>
      </c>
      <c r="J6" s="12">
        <f>(I6+G6+E6)/D6</f>
        <v>0.935031847133758</v>
      </c>
    </row>
    <row r="7" ht="24.75" customHeight="1" spans="1:10">
      <c r="A7" s="10" t="s">
        <v>16</v>
      </c>
      <c r="B7" s="10">
        <v>1656</v>
      </c>
      <c r="C7" s="10">
        <v>0</v>
      </c>
      <c r="D7" s="10">
        <f>B7-C7</f>
        <v>1656</v>
      </c>
      <c r="E7" s="10">
        <v>228</v>
      </c>
      <c r="F7" s="14">
        <f>E7/D7</f>
        <v>0.13768115942029</v>
      </c>
      <c r="G7" s="10">
        <v>601</v>
      </c>
      <c r="H7" s="12">
        <f>(G7+E7)/D7</f>
        <v>0.5006038647343</v>
      </c>
      <c r="I7" s="10">
        <v>763</v>
      </c>
      <c r="J7" s="12">
        <f>(I7+G7+E7)/D7</f>
        <v>0.961352657004831</v>
      </c>
    </row>
    <row r="8" ht="30.75" customHeight="1" spans="1:10">
      <c r="A8" s="15" t="s">
        <v>17</v>
      </c>
      <c r="B8" s="16"/>
      <c r="C8" s="16"/>
      <c r="D8" s="16"/>
      <c r="E8" s="16"/>
      <c r="F8" s="17"/>
      <c r="G8" s="16"/>
      <c r="H8" s="17"/>
      <c r="I8" s="16"/>
      <c r="J8" s="17"/>
    </row>
    <row r="9" ht="33.75" customHeight="1" spans="1:10">
      <c r="A9" s="18"/>
      <c r="B9" s="18"/>
      <c r="C9" s="18"/>
      <c r="D9" s="18"/>
      <c r="E9" s="19"/>
      <c r="F9" s="20"/>
      <c r="G9" s="18"/>
      <c r="H9" s="21"/>
      <c r="I9" s="19"/>
      <c r="J9" s="32"/>
    </row>
    <row r="10" ht="22.5" spans="1:10">
      <c r="A10" s="4" t="s">
        <v>18</v>
      </c>
      <c r="B10" s="4"/>
      <c r="C10" s="4"/>
      <c r="D10" s="4"/>
      <c r="E10" s="4"/>
      <c r="F10" s="5"/>
      <c r="G10" s="4"/>
      <c r="H10" s="5"/>
      <c r="I10" s="4"/>
      <c r="J10" s="5"/>
    </row>
    <row r="11" ht="24" customHeight="1" spans="1:10">
      <c r="A11" s="22"/>
      <c r="B11" s="22" t="s">
        <v>19</v>
      </c>
      <c r="C11" s="22" t="s">
        <v>6</v>
      </c>
      <c r="D11" s="11" t="s">
        <v>7</v>
      </c>
      <c r="E11" s="22" t="s">
        <v>8</v>
      </c>
      <c r="F11" s="23" t="s">
        <v>9</v>
      </c>
      <c r="G11" s="22" t="s">
        <v>10</v>
      </c>
      <c r="H11" s="23" t="s">
        <v>11</v>
      </c>
      <c r="I11" s="22" t="s">
        <v>12</v>
      </c>
      <c r="J11" s="23" t="s">
        <v>13</v>
      </c>
    </row>
    <row r="12" ht="27" customHeight="1" spans="1:10">
      <c r="A12" s="22" t="s">
        <v>20</v>
      </c>
      <c r="B12" s="11">
        <v>1656</v>
      </c>
      <c r="C12" s="11">
        <v>0</v>
      </c>
      <c r="D12" s="11">
        <v>1656</v>
      </c>
      <c r="E12" s="11">
        <v>228</v>
      </c>
      <c r="F12" s="24">
        <f>E12/D12</f>
        <v>0.13768115942029</v>
      </c>
      <c r="G12" s="11">
        <v>601</v>
      </c>
      <c r="H12" s="25">
        <f>(G12+E12)/D12</f>
        <v>0.5006038647343</v>
      </c>
      <c r="I12" s="11">
        <v>763</v>
      </c>
      <c r="J12" s="25">
        <f>(I12+G12+E12)/D12</f>
        <v>0.961352657004831</v>
      </c>
    </row>
    <row r="13" ht="43" customHeight="1" spans="1:10">
      <c r="A13" s="26" t="s">
        <v>21</v>
      </c>
      <c r="B13" s="27"/>
      <c r="C13" s="27"/>
      <c r="D13" s="27"/>
      <c r="E13" s="27"/>
      <c r="F13" s="28"/>
      <c r="G13" s="27"/>
      <c r="H13" s="28"/>
      <c r="I13" s="27"/>
      <c r="J13" s="28"/>
    </row>
    <row r="15" ht="24.75" customHeight="1" spans="1:10">
      <c r="A15" s="18" t="s">
        <v>22</v>
      </c>
      <c r="B15" s="18"/>
      <c r="C15" s="18"/>
      <c r="D15" s="18"/>
      <c r="E15" s="19"/>
      <c r="F15" s="20"/>
      <c r="G15" s="18"/>
      <c r="H15" s="21"/>
      <c r="I15" s="19"/>
      <c r="J15" s="32"/>
    </row>
  </sheetData>
  <mergeCells count="9">
    <mergeCell ref="A1:J1"/>
    <mergeCell ref="A2:J2"/>
    <mergeCell ref="A8:J8"/>
    <mergeCell ref="A9:B9"/>
    <mergeCell ref="G9:H9"/>
    <mergeCell ref="A10:J10"/>
    <mergeCell ref="A13:J13"/>
    <mergeCell ref="A15:B15"/>
    <mergeCell ref="G15:H1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邵蒙恩</cp:lastModifiedBy>
  <dcterms:created xsi:type="dcterms:W3CDTF">2006-09-16T00:00:00Z</dcterms:created>
  <dcterms:modified xsi:type="dcterms:W3CDTF">2023-10-18T00:34:39Z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90199D80FA82472D8DE4AEF33AEB542E_13</vt:lpwstr>
  </property>
</Properties>
</file>