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Sheet1!$A$1:$R$13</definedName>
    <definedName name="_xlnm.Print_Titles" localSheetId="0">Sheet1!$3:$4</definedName>
    <definedName name="_xlnm.Print_Area" localSheetId="0">Sheet1!$A$1:$R$12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<sst xmlns="http://schemas.openxmlformats.org/spreadsheetml/2006/main" count="88" uniqueCount="74">
  <si>
    <t>2024年市重大项目调度汇总表</t>
  </si>
  <si>
    <t>单位：亿元</t>
  </si>
  <si>
    <t>序号</t>
  </si>
  <si>
    <t>建设单位及项目名称</t>
  </si>
  <si>
    <t>所属行业</t>
  </si>
  <si>
    <t>建设规模及建设内容</t>
  </si>
  <si>
    <t>计划开工时间</t>
  </si>
  <si>
    <t>总投资</t>
  </si>
  <si>
    <t>2024年计划</t>
  </si>
  <si>
    <t>是否开工</t>
  </si>
  <si>
    <t>开工时间</t>
  </si>
  <si>
    <t>2024年投资完成情况</t>
  </si>
  <si>
    <t>形象进度</t>
  </si>
  <si>
    <t>投资</t>
  </si>
  <si>
    <t>主要建设内容或工作目标</t>
  </si>
  <si>
    <t>3月当月完成投资</t>
  </si>
  <si>
    <t>2024年累计完成投资</t>
  </si>
  <si>
    <t>土建工程</t>
  </si>
  <si>
    <t>设备购置安装</t>
  </si>
  <si>
    <t>土地等费用</t>
  </si>
  <si>
    <t>其他</t>
  </si>
  <si>
    <t>投资完成率</t>
  </si>
  <si>
    <t>山东一诺威新材料有限公司环氧丙烷/环氧乙烷下游衍生物项目</t>
  </si>
  <si>
    <t>新材料</t>
  </si>
  <si>
    <t>年产环氧丙烷、环氧乙烷下游衍生物30万吨；占地177亩；主要建设甲类装置、丙类装置及配套公辅设施</t>
  </si>
  <si>
    <r>
      <t>3</t>
    </r>
    <r>
      <rPr>
        <sz val="12"/>
        <rFont val="仿宋_GB2312"/>
        <charset val="134"/>
      </rPr>
      <t>月</t>
    </r>
  </si>
  <si>
    <t>车间、仓储主体全部完工，主要生产设备进场安装</t>
  </si>
  <si>
    <t>是</t>
  </si>
  <si>
    <t>场平已完成，现场围墙圈建已完成，地槽混凝土浇筑已完成</t>
  </si>
  <si>
    <t>山东齐都药业有限公司口服制剂综合体技术改造项目</t>
  </si>
  <si>
    <t>新医药</t>
  </si>
  <si>
    <t>年产口服制剂100亿片粒；占地21.27亩；主要建设口服制剂生产车间4个，新购置设备157台（套）</t>
  </si>
  <si>
    <r>
      <t>1</t>
    </r>
    <r>
      <rPr>
        <sz val="12"/>
        <rFont val="仿宋_GB2312"/>
        <charset val="134"/>
      </rPr>
      <t>月</t>
    </r>
  </si>
  <si>
    <t>完成车间主体施工，完成设备招标采购并进行安装调试</t>
  </si>
  <si>
    <t>4个单体已封顶，正在进行外墙施工。设备合同已签</t>
  </si>
  <si>
    <t>山东锐博化工有限公司碳氢清洗剂技术改造项目</t>
  </si>
  <si>
    <t>高端化工</t>
  </si>
  <si>
    <t>年产碳氢清洗剂25万吨；占地6.3亩；主要是对原有5万吨/年馏分油分馏装置和5万吨/年加氢精制装置进行技术改造，新建25万吨/年原料油加氢单元和20万吨/年分馏单元，利旧原5万吨/年馏分油分馏装置部分设备</t>
  </si>
  <si>
    <r>
      <t>4</t>
    </r>
    <r>
      <rPr>
        <sz val="12"/>
        <rFont val="仿宋_GB2312"/>
        <charset val="134"/>
      </rPr>
      <t>月</t>
    </r>
  </si>
  <si>
    <t>加氢单元、分馏单元设备安装基本完成</t>
  </si>
  <si>
    <t>设备基础已制作完成，正在吊装设备</t>
  </si>
  <si>
    <t>山东永聚医药科技有限公司医药包装产业基地项目（二期）</t>
  </si>
  <si>
    <t>年产输液用非PVC多层共挤复合膜、高阻隔膜3.5亿平方米，输液用多功能组合盖10亿只、TPE垫片20亿只等；占地100亩；主要建设生产厂房，购置输液用非PVC多层共挤复合膜高阻隔膜、输液用多功能组合盖和TPE垫片等设备</t>
  </si>
  <si>
    <t>续建</t>
  </si>
  <si>
    <t>7#、8#厂房土建完工，设备安装完成</t>
  </si>
  <si>
    <t>厂房、仓库已建设完成，正在订购设备，预计5月份可陆续到厂安装</t>
  </si>
  <si>
    <t>山东恒立新材料科技股份有限公司橡胶助剂项目</t>
  </si>
  <si>
    <t>年产各类橡胶助剂10万吨；主要建设5万吨/年橡胶防老剂催化剂、3万吨福美钠、3万吨脂肪酸、脂肪酸钠等装置及配套公辅设施</t>
  </si>
  <si>
    <t>土建施工完工，设备安装完成</t>
  </si>
  <si>
    <t>循环水池正在进行混凝土养护，事故池、污水池基础已完成；催化剂装置正在配管；防老剂正在安装设备，进行工艺管道安装；终止剂主体框架完成，正在安装设备</t>
  </si>
  <si>
    <t>淄博加华新材料有限公司汽车尾气催化材料搬迁入园升级改造项目</t>
  </si>
  <si>
    <t>年产汽油尾气催化剂8000吨；占地100亩；主要建设生产车间、仓库、原料罐区、动力车间及配套公辅设施；购置全自动合成装置，全自动窑炉及先进的水处理装置等</t>
  </si>
  <si>
    <t>办公楼正在进行内外装；催化剂仓库消防安装完成95％；废水处理站罐基础、水池内拆模完成80％，回填土完成50％</t>
  </si>
  <si>
    <t>奥德隆国际广场建设项目</t>
  </si>
  <si>
    <t>商贸</t>
  </si>
  <si>
    <t>总建筑面积12.2万平方米；占地52亩；主要建设金融商业街、超市、地下车库等</t>
  </si>
  <si>
    <t>综合体内外装完成，具备开业条件</t>
  </si>
  <si>
    <t>商业楼主体和外装已完成，正在进行内装</t>
  </si>
  <si>
    <t>淄博管仲水务有限公司齐鲁化工区北部污水处理厂项目</t>
  </si>
  <si>
    <t>节能环保</t>
  </si>
  <si>
    <t>设计规模为60000方/天；占地144亩；建设一套中水回用装置、一套污水处理及回用装置、一套蒸发结晶装置</t>
  </si>
  <si>
    <t>土建完成，设备安装完成</t>
  </si>
  <si>
    <t>一二三级AO池主体完成；综合楼装饰装修中；中心变配电室装饰装修中；污泥浓缩池1、2，主体完成；除硬反应池1模板施工中；V型滤池模板施工中，除硬加药池主体完成；三级高效沉淀池模板施工中；
集水池主体完成，做满水试验；
整体进度完成58%</t>
  </si>
  <si>
    <t>临淄区医疗中心(临淄区人民医院新院区)建设项目</t>
  </si>
  <si>
    <t>医疗卫生</t>
  </si>
  <si>
    <t>总建筑面积19.9万平方米；占地269亩；主要建设急诊楼、门诊楼、住院部、医技楼等设施用房</t>
  </si>
  <si>
    <t>项目全部建成，具备投用条件</t>
  </si>
  <si>
    <t>1、门诊医技楼：内装修施工完成10%；2、科教综合楼：室内二次结构砌筑完成，室内、外装修完成10%；3、病房楼A、B座：主体建设完成，室内二次砌筑完成，外装修施工完成10%；4、传染楼：室内砌筑收尾，室内、外装修完成10%</t>
  </si>
  <si>
    <t>淄博中南医药包装材料股份有限公司药用铝箔制品项目</t>
  </si>
  <si>
    <t>年产药用铝箔制品5000吨；利用现有厂房；购入金属加工设备、智能制造生产线、装配设备等</t>
  </si>
  <si>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</t>
    </r>
  </si>
  <si>
    <t>设备购置安装完成，具备生产条件</t>
  </si>
  <si>
    <t>2023年12月</t>
  </si>
  <si>
    <t>设备安装完成60%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</si>
</sst>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b/>
      <sz val="28"/>
      <name val="方正小标宋简体"/>
      <charset val="134"/>
    </font>
    <font>
      <b/>
      <sz val="12"/>
      <name val="仿宋_GB2312"/>
      <charset val="134"/>
    </font>
    <font>
      <b/>
      <sz val="12"/>
      <name val="Times New Roman"/>
      <charset val="134"/>
    </font>
    <font>
      <sz val="12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sz val="12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protection locked="0"/>
    </xf>
    <xf numFmtId="0" fontId="1" fillId="0" borderId="0"/>
    <xf numFmtId="0" fontId="32" fillId="0" borderId="0">
      <protection locked="0"/>
    </xf>
    <xf numFmtId="0" fontId="1" fillId="0" borderId="0"/>
    <xf numFmtId="0" fontId="1" fillId="0" borderId="0" applyProtection="0"/>
    <xf numFmtId="0" fontId="1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righ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 2 2 2 2" xfId="50"/>
    <cellStyle name="常规 26" xfId="51"/>
    <cellStyle name="常规_汇总表_9 2" xfId="52"/>
    <cellStyle name="常规_Sheet1 2" xfId="53"/>
    <cellStyle name="常规 27" xfId="54"/>
    <cellStyle name="常规_汇总表_12" xfId="55"/>
    <cellStyle name="常规_正式表" xfId="56"/>
    <cellStyle name="常规 7" xfId="57"/>
    <cellStyle name="常规_汇总表_9" xfId="58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tabSelected="1" workbookViewId="0">
      <pane ySplit="4" topLeftCell="A5" activePane="bottomLeft" state="frozen"/>
      <selection/>
      <selection pane="bottomLeft" activeCell="R15" sqref="R15"/>
    </sheetView>
  </sheetViews>
  <sheetFormatPr defaultColWidth="9" defaultRowHeight="65" customHeight="1"/>
  <cols>
    <col min="1" max="1" width="4.63333333333333" style="5" customWidth="1"/>
    <col min="2" max="2" width="25.6333333333333" style="6" customWidth="1"/>
    <col min="3" max="3" width="4.63333333333333" style="7" customWidth="1"/>
    <col min="4" max="4" width="40.6333333333333" style="6" customWidth="1"/>
    <col min="5" max="5" width="5.63333333333333" style="8" customWidth="1"/>
    <col min="6" max="6" width="6.81666666666667" style="8" customWidth="1"/>
    <col min="7" max="7" width="5.63333333333333" style="8" customWidth="1"/>
    <col min="8" max="8" width="15.6333333333333" style="6" customWidth="1"/>
    <col min="9" max="9" width="5.63333333333333" style="7" customWidth="1"/>
    <col min="10" max="10" width="11.2416666666667" style="7" customWidth="1"/>
    <col min="11" max="16" width="5.63333333333333" style="9" customWidth="1"/>
    <col min="17" max="17" width="9.09166666666667" style="10" customWidth="1"/>
    <col min="18" max="18" width="18.6333333333333" style="6" customWidth="1"/>
    <col min="19" max="16384" width="9" style="1"/>
  </cols>
  <sheetData>
    <row r="1" s="1" customFormat="1" ht="45" customHeight="1" spans="1:18">
      <c r="A1" s="11" t="s">
        <v>0</v>
      </c>
      <c r="B1" s="12"/>
      <c r="C1" s="12"/>
      <c r="D1" s="12"/>
      <c r="E1" s="13"/>
      <c r="F1" s="13"/>
      <c r="G1" s="13"/>
      <c r="H1" s="12"/>
      <c r="I1" s="12"/>
      <c r="J1" s="12"/>
      <c r="K1" s="22"/>
      <c r="L1" s="22"/>
      <c r="M1" s="22"/>
      <c r="N1" s="22"/>
      <c r="O1" s="22"/>
      <c r="P1" s="22"/>
      <c r="Q1" s="28"/>
      <c r="R1" s="29"/>
    </row>
    <row r="2" s="1" customFormat="1" ht="22" customHeight="1" spans="1:18">
      <c r="A2" s="14"/>
      <c r="B2" s="7"/>
      <c r="C2" s="7"/>
      <c r="D2" s="7"/>
      <c r="E2" s="8"/>
      <c r="F2" s="8"/>
      <c r="G2" s="8"/>
      <c r="H2" s="15" t="s">
        <v>1</v>
      </c>
      <c r="I2" s="15"/>
      <c r="J2" s="15"/>
      <c r="K2" s="15"/>
      <c r="L2" s="15"/>
      <c r="M2" s="15"/>
      <c r="N2" s="15"/>
      <c r="O2" s="15"/>
      <c r="P2" s="15"/>
      <c r="Q2" s="15"/>
      <c r="R2" s="15"/>
    </row>
    <row r="3" s="2" customFormat="1" ht="30" customHeight="1" spans="1:18">
      <c r="A3" s="16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/>
      <c r="I3" s="17" t="s">
        <v>9</v>
      </c>
      <c r="J3" s="17" t="s">
        <v>10</v>
      </c>
      <c r="K3" s="23" t="s">
        <v>11</v>
      </c>
      <c r="L3" s="23"/>
      <c r="M3" s="23"/>
      <c r="N3" s="23"/>
      <c r="O3" s="23"/>
      <c r="P3" s="23"/>
      <c r="Q3" s="30"/>
      <c r="R3" s="31" t="s">
        <v>12</v>
      </c>
    </row>
    <row r="4" s="2" customFormat="1" ht="70" customHeight="1" spans="1:18">
      <c r="A4" s="16"/>
      <c r="B4" s="17"/>
      <c r="C4" s="17"/>
      <c r="D4" s="17"/>
      <c r="E4" s="17"/>
      <c r="F4" s="17"/>
      <c r="G4" s="17" t="s">
        <v>13</v>
      </c>
      <c r="H4" s="17" t="s">
        <v>14</v>
      </c>
      <c r="I4" s="17"/>
      <c r="J4" s="17"/>
      <c r="K4" s="23" t="s">
        <v>15</v>
      </c>
      <c r="L4" s="23" t="s">
        <v>16</v>
      </c>
      <c r="M4" s="23" t="s">
        <v>17</v>
      </c>
      <c r="N4" s="23" t="s">
        <v>18</v>
      </c>
      <c r="O4" s="23" t="s">
        <v>19</v>
      </c>
      <c r="P4" s="23" t="s">
        <v>20</v>
      </c>
      <c r="Q4" s="30" t="s">
        <v>21</v>
      </c>
      <c r="R4" s="32"/>
    </row>
    <row r="5" s="3" customFormat="1" ht="72" customHeight="1" spans="1:18">
      <c r="A5" s="18">
        <v>1</v>
      </c>
      <c r="B5" s="19" t="s">
        <v>22</v>
      </c>
      <c r="C5" s="20" t="s">
        <v>23</v>
      </c>
      <c r="D5" s="19" t="s">
        <v>24</v>
      </c>
      <c r="E5" s="21" t="s">
        <v>25</v>
      </c>
      <c r="F5" s="21">
        <v>14.3</v>
      </c>
      <c r="G5" s="21">
        <v>3</v>
      </c>
      <c r="H5" s="19" t="s">
        <v>26</v>
      </c>
      <c r="I5" s="20" t="s">
        <v>27</v>
      </c>
      <c r="J5" s="24">
        <v>45292</v>
      </c>
      <c r="K5" s="25">
        <v>1.38</v>
      </c>
      <c r="L5" s="25">
        <v>1.38</v>
      </c>
      <c r="M5" s="25">
        <v>0.05</v>
      </c>
      <c r="N5" s="25">
        <v>0</v>
      </c>
      <c r="O5" s="25">
        <v>0.5</v>
      </c>
      <c r="P5" s="25">
        <v>0.83</v>
      </c>
      <c r="Q5" s="33">
        <f>L5/G5</f>
        <v>0.46</v>
      </c>
      <c r="R5" s="34" t="s">
        <v>28</v>
      </c>
    </row>
    <row r="6" s="3" customFormat="1" ht="69" customHeight="1" spans="1:18">
      <c r="A6" s="18">
        <v>2</v>
      </c>
      <c r="B6" s="19" t="s">
        <v>29</v>
      </c>
      <c r="C6" s="20" t="s">
        <v>30</v>
      </c>
      <c r="D6" s="19" t="s">
        <v>31</v>
      </c>
      <c r="E6" s="21" t="s">
        <v>32</v>
      </c>
      <c r="F6" s="21">
        <v>4.8</v>
      </c>
      <c r="G6" s="21">
        <v>2</v>
      </c>
      <c r="H6" s="19" t="s">
        <v>33</v>
      </c>
      <c r="I6" s="20" t="s">
        <v>27</v>
      </c>
      <c r="J6" s="24">
        <v>45292</v>
      </c>
      <c r="K6" s="25">
        <v>0.45</v>
      </c>
      <c r="L6" s="26">
        <v>0.45</v>
      </c>
      <c r="M6" s="25">
        <v>0.4</v>
      </c>
      <c r="N6" s="25"/>
      <c r="O6" s="25">
        <v>0.05</v>
      </c>
      <c r="P6" s="25"/>
      <c r="Q6" s="33">
        <f>L6/G6</f>
        <v>0.225</v>
      </c>
      <c r="R6" s="19" t="s">
        <v>34</v>
      </c>
    </row>
    <row r="7" s="3" customFormat="1" ht="78" customHeight="1" spans="1:18">
      <c r="A7" s="18">
        <v>3</v>
      </c>
      <c r="B7" s="19" t="s">
        <v>35</v>
      </c>
      <c r="C7" s="20" t="s">
        <v>36</v>
      </c>
      <c r="D7" s="19" t="s">
        <v>37</v>
      </c>
      <c r="E7" s="21" t="s">
        <v>38</v>
      </c>
      <c r="F7" s="21">
        <v>2.2</v>
      </c>
      <c r="G7" s="21">
        <v>1.5</v>
      </c>
      <c r="H7" s="19" t="s">
        <v>39</v>
      </c>
      <c r="I7" s="20" t="s">
        <v>27</v>
      </c>
      <c r="J7" s="24">
        <v>45323</v>
      </c>
      <c r="K7" s="25">
        <v>0.9</v>
      </c>
      <c r="L7" s="25">
        <v>0.9</v>
      </c>
      <c r="M7" s="25">
        <v>0.2</v>
      </c>
      <c r="N7" s="25">
        <v>0.7</v>
      </c>
      <c r="O7" s="25"/>
      <c r="P7" s="25"/>
      <c r="Q7" s="33">
        <f>L7/G7</f>
        <v>0.6</v>
      </c>
      <c r="R7" s="19" t="s">
        <v>40</v>
      </c>
    </row>
    <row r="8" s="3" customFormat="1" ht="85" customHeight="1" spans="1:18">
      <c r="A8" s="18">
        <v>4</v>
      </c>
      <c r="B8" s="19" t="s">
        <v>41</v>
      </c>
      <c r="C8" s="20" t="s">
        <v>30</v>
      </c>
      <c r="D8" s="19" t="s">
        <v>42</v>
      </c>
      <c r="E8" s="20" t="s">
        <v>43</v>
      </c>
      <c r="F8" s="21">
        <v>5</v>
      </c>
      <c r="G8" s="21">
        <v>1</v>
      </c>
      <c r="H8" s="19" t="s">
        <v>44</v>
      </c>
      <c r="I8" s="20"/>
      <c r="J8" s="24">
        <v>44958</v>
      </c>
      <c r="K8" s="25">
        <v>0.51</v>
      </c>
      <c r="L8" s="25">
        <v>0.51</v>
      </c>
      <c r="M8" s="25">
        <v>0</v>
      </c>
      <c r="N8" s="25">
        <v>0.51</v>
      </c>
      <c r="O8" s="25">
        <v>0</v>
      </c>
      <c r="P8" s="25">
        <v>0</v>
      </c>
      <c r="Q8" s="33">
        <f>L8/G8</f>
        <v>0.51</v>
      </c>
      <c r="R8" s="19" t="s">
        <v>45</v>
      </c>
    </row>
    <row r="9" s="3" customFormat="1" ht="140" customHeight="1" spans="1:18">
      <c r="A9" s="18">
        <v>5</v>
      </c>
      <c r="B9" s="19" t="s">
        <v>46</v>
      </c>
      <c r="C9" s="20" t="s">
        <v>23</v>
      </c>
      <c r="D9" s="19" t="s">
        <v>47</v>
      </c>
      <c r="E9" s="20" t="s">
        <v>43</v>
      </c>
      <c r="F9" s="21">
        <v>5</v>
      </c>
      <c r="G9" s="21">
        <v>1</v>
      </c>
      <c r="H9" s="19" t="s">
        <v>48</v>
      </c>
      <c r="I9" s="20"/>
      <c r="J9" s="24">
        <v>44958</v>
      </c>
      <c r="K9" s="25">
        <v>0.86</v>
      </c>
      <c r="L9" s="25">
        <v>0.86</v>
      </c>
      <c r="M9" s="25"/>
      <c r="N9" s="25">
        <v>0.86</v>
      </c>
      <c r="O9" s="25"/>
      <c r="P9" s="25"/>
      <c r="Q9" s="33">
        <f>L9/G9</f>
        <v>0.86</v>
      </c>
      <c r="R9" s="19" t="s">
        <v>49</v>
      </c>
    </row>
    <row r="10" s="3" customFormat="1" ht="96" customHeight="1" spans="1:18">
      <c r="A10" s="18">
        <v>6</v>
      </c>
      <c r="B10" s="19" t="s">
        <v>50</v>
      </c>
      <c r="C10" s="20" t="s">
        <v>23</v>
      </c>
      <c r="D10" s="19" t="s">
        <v>51</v>
      </c>
      <c r="E10" s="20" t="s">
        <v>43</v>
      </c>
      <c r="F10" s="21">
        <v>5</v>
      </c>
      <c r="G10" s="21">
        <v>1</v>
      </c>
      <c r="H10" s="19" t="s">
        <v>48</v>
      </c>
      <c r="I10" s="20"/>
      <c r="J10" s="24">
        <v>44743</v>
      </c>
      <c r="K10" s="25">
        <v>0.99</v>
      </c>
      <c r="L10" s="25">
        <v>0.99</v>
      </c>
      <c r="M10" s="25">
        <v>0.3</v>
      </c>
      <c r="N10" s="25">
        <v>0.69</v>
      </c>
      <c r="O10" s="25">
        <v>0</v>
      </c>
      <c r="P10" s="25">
        <v>0</v>
      </c>
      <c r="Q10" s="33">
        <f>L10/G10</f>
        <v>0.99</v>
      </c>
      <c r="R10" s="19" t="s">
        <v>52</v>
      </c>
    </row>
    <row r="11" s="3" customFormat="1" customHeight="1" spans="1:18">
      <c r="A11" s="18">
        <v>7</v>
      </c>
      <c r="B11" s="19" t="s">
        <v>53</v>
      </c>
      <c r="C11" s="20" t="s">
        <v>54</v>
      </c>
      <c r="D11" s="19" t="s">
        <v>55</v>
      </c>
      <c r="E11" s="21" t="s">
        <v>25</v>
      </c>
      <c r="F11" s="21">
        <v>6.5</v>
      </c>
      <c r="G11" s="21">
        <v>2.5</v>
      </c>
      <c r="H11" s="19" t="s">
        <v>56</v>
      </c>
      <c r="I11" s="20" t="s">
        <v>27</v>
      </c>
      <c r="J11" s="24">
        <v>45108</v>
      </c>
      <c r="K11" s="25">
        <v>2.4</v>
      </c>
      <c r="L11" s="25">
        <v>2.4</v>
      </c>
      <c r="M11" s="25">
        <v>2.4</v>
      </c>
      <c r="N11" s="25">
        <v>0</v>
      </c>
      <c r="O11" s="25">
        <v>0</v>
      </c>
      <c r="P11" s="25">
        <v>0</v>
      </c>
      <c r="Q11" s="33">
        <f>L11/G11</f>
        <v>0.96</v>
      </c>
      <c r="R11" s="19" t="s">
        <v>57</v>
      </c>
    </row>
    <row r="12" s="3" customFormat="1" ht="201" customHeight="1" spans="1:18">
      <c r="A12" s="18">
        <v>8</v>
      </c>
      <c r="B12" s="19" t="s">
        <v>58</v>
      </c>
      <c r="C12" s="20" t="s">
        <v>59</v>
      </c>
      <c r="D12" s="19" t="s">
        <v>60</v>
      </c>
      <c r="E12" s="20" t="s">
        <v>43</v>
      </c>
      <c r="F12" s="21">
        <v>5</v>
      </c>
      <c r="G12" s="21">
        <v>1</v>
      </c>
      <c r="H12" s="19" t="s">
        <v>61</v>
      </c>
      <c r="I12" s="20"/>
      <c r="J12" s="24">
        <v>44986</v>
      </c>
      <c r="K12" s="25">
        <v>0.53</v>
      </c>
      <c r="L12" s="25">
        <v>0.53</v>
      </c>
      <c r="M12" s="25">
        <v>0.23</v>
      </c>
      <c r="N12" s="25">
        <v>0.3</v>
      </c>
      <c r="O12" s="25"/>
      <c r="P12" s="25"/>
      <c r="Q12" s="33">
        <f>L12/G12</f>
        <v>0.53</v>
      </c>
      <c r="R12" s="19" t="s">
        <v>62</v>
      </c>
    </row>
    <row r="13" s="3" customFormat="1" ht="181" customHeight="1" spans="1:18">
      <c r="A13" s="18">
        <v>9</v>
      </c>
      <c r="B13" s="19" t="s">
        <v>63</v>
      </c>
      <c r="C13" s="20" t="s">
        <v>64</v>
      </c>
      <c r="D13" s="19" t="s">
        <v>65</v>
      </c>
      <c r="E13" s="20" t="s">
        <v>43</v>
      </c>
      <c r="F13" s="21">
        <v>12</v>
      </c>
      <c r="G13" s="21">
        <v>2</v>
      </c>
      <c r="H13" s="19" t="s">
        <v>66</v>
      </c>
      <c r="I13" s="20"/>
      <c r="J13" s="24">
        <v>44348</v>
      </c>
      <c r="K13" s="25">
        <v>0.11</v>
      </c>
      <c r="L13" s="25">
        <v>0.11</v>
      </c>
      <c r="M13" s="25">
        <v>0.11</v>
      </c>
      <c r="N13" s="25">
        <v>0</v>
      </c>
      <c r="O13" s="25">
        <v>0</v>
      </c>
      <c r="P13" s="25">
        <v>0</v>
      </c>
      <c r="Q13" s="33">
        <f>L13/G13</f>
        <v>0.055</v>
      </c>
      <c r="R13" s="19" t="s">
        <v>67</v>
      </c>
    </row>
    <row r="14" s="4" customFormat="1" ht="57" customHeight="1" spans="1:18">
      <c r="A14" s="18">
        <v>10</v>
      </c>
      <c r="B14" s="19" t="s">
        <v>68</v>
      </c>
      <c r="C14" s="20" t="s">
        <v>30</v>
      </c>
      <c r="D14" s="19" t="s">
        <v>69</v>
      </c>
      <c r="E14" s="21" t="s">
        <v>70</v>
      </c>
      <c r="F14" s="21">
        <v>2</v>
      </c>
      <c r="G14" s="21">
        <v>0.8</v>
      </c>
      <c r="H14" s="19" t="s">
        <v>71</v>
      </c>
      <c r="I14" s="20" t="s">
        <v>27</v>
      </c>
      <c r="J14" s="27" t="s">
        <v>72</v>
      </c>
      <c r="K14" s="25">
        <v>0.36</v>
      </c>
      <c r="L14" s="25">
        <v>0.36</v>
      </c>
      <c r="M14" s="25"/>
      <c r="N14" s="25">
        <v>0.36</v>
      </c>
      <c r="O14" s="25"/>
      <c r="P14" s="25"/>
      <c r="Q14" s="33">
        <v>0.45</v>
      </c>
      <c r="R14" s="19" t="s">
        <v>73</v>
      </c>
    </row>
  </sheetData>
  <autoFilter ref="A1:R13">
    <extLst/>
  </autoFilter>
  <mergeCells count="13">
    <mergeCell ref="A1:R1"/>
    <mergeCell ref="H2:R2"/>
    <mergeCell ref="G3:H3"/>
    <mergeCell ref="K3:Q3"/>
    <mergeCell ref="A3:A4"/>
    <mergeCell ref="B3:B4"/>
    <mergeCell ref="C3:C4"/>
    <mergeCell ref="D3:D4"/>
    <mergeCell ref="E3:E4"/>
    <mergeCell ref="F3:F4"/>
    <mergeCell ref="I3:I4"/>
    <mergeCell ref="J3:J4"/>
    <mergeCell ref="R3:R4"/>
  </mergeCells>
  <pageMargins left="0.590277777777778" right="0.590277777777778" top="0.590277777777778" bottom="0.590277777777778" header="0.5" footer="0.196527777777778"/>
  <pageSetup paperSize="9" scale="63" fitToHeight="0" orientation="landscape" horizontalDpi="600"/>
  <headerFooter>
    <oddFooter>&amp;C— &amp;P+6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2022-10-31T13:59:00Z</dcterms:created>
  <dcterms:modified xsi:type="dcterms:W3CDTF">2024-04-16T14:20:15Z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1708B88377EC4EBAB17D724702A205A2_13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false</vt:bool>
  </property>
</Properties>
</file>