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<sst xmlns="http://schemas.openxmlformats.org/spreadsheetml/2006/main" count="73" uniqueCount="35">
  <si>
    <t>临淄区各级各类学校2019年度生均公用经费财政拨款情况统计表</t>
  </si>
  <si>
    <t>类别</t>
  </si>
  <si>
    <t>市、县财政拨款标准</t>
  </si>
  <si>
    <t>2019年实际拨付情况</t>
  </si>
  <si>
    <t>拨款标准是否达标</t>
  </si>
  <si>
    <t>民办学校</t>
  </si>
  <si>
    <t>备注</t>
  </si>
  <si>
    <t>年末学生数</t>
  </si>
  <si>
    <t>公用经费总额（万元）</t>
  </si>
  <si>
    <t>生均（元）</t>
  </si>
  <si>
    <t>拨付时间</t>
  </si>
  <si>
    <t>拨付标准</t>
  </si>
  <si>
    <t>是否足额及时拨付</t>
  </si>
  <si>
    <t>临淄区</t>
  </si>
  <si>
    <t>幼儿园</t>
  </si>
  <si>
    <t>19.6/19.9/19.11</t>
  </si>
  <si>
    <t>是</t>
  </si>
  <si>
    <t>其中：公办幼儿园</t>
  </si>
  <si>
    <t>普惠性民办幼儿园</t>
  </si>
  <si>
    <t>普通小学</t>
  </si>
  <si>
    <t>19.1/19.4/19.5/19.9/19.11</t>
  </si>
  <si>
    <t>其中，寄宿生</t>
  </si>
  <si>
    <t xml:space="preserve">        小规模学校</t>
  </si>
  <si>
    <t>——</t>
  </si>
  <si>
    <t xml:space="preserve">          随班就读学生</t>
  </si>
  <si>
    <t>拨付2018年7名随班就读学生经费6000/人</t>
  </si>
  <si>
    <t>普通初中</t>
  </si>
  <si>
    <t>特殊教育</t>
  </si>
  <si>
    <t>普通高中</t>
  </si>
  <si>
    <t>中等职业学校</t>
  </si>
  <si>
    <t>其中：旅游服务类等</t>
  </si>
  <si>
    <t>19.3/19.4/19.9</t>
  </si>
  <si>
    <t xml:space="preserve">     农林牧渔类等</t>
  </si>
  <si>
    <t xml:space="preserve">     体育与健身类等</t>
  </si>
  <si>
    <t xml:space="preserve">     文化艺术类专业等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</si>
</sst>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仿宋_GB2312"/>
      <charset val="134"/>
    </font>
    <font>
      <sz val="16"/>
      <name val="黑体"/>
      <family val="3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9"/>
      <name val="宋体"/>
      <charset val="134"/>
      <scheme val="minor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1" fillId="0" borderId="0" xfId="49" applyAlignment="1">
      <alignment horizontal="left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O4" sqref="O4"/>
    </sheetView>
  </sheetViews>
  <sheetFormatPr defaultColWidth="9" defaultRowHeight="14.25"/>
  <cols>
    <col min="1" max="1" width="6.625" style="1" customWidth="1"/>
    <col min="2" max="2" width="17.375" style="3" customWidth="1"/>
    <col min="3" max="3" width="8.5" style="1" customWidth="1"/>
    <col min="4" max="4" width="10.625" style="1" customWidth="1"/>
    <col min="5" max="5" width="14.25" style="1" customWidth="1"/>
    <col min="6" max="6" width="11.375" style="1" customWidth="1"/>
    <col min="7" max="7" width="14.25" style="1" customWidth="1"/>
    <col min="8" max="8" width="11.125" style="1" customWidth="1"/>
    <col min="9" max="9" width="7.5" style="1" customWidth="1"/>
    <col min="10" max="10" width="8.75" style="1" customWidth="1"/>
    <col min="11" max="11" width="9.125" style="1" customWidth="1"/>
    <col min="12" max="14" width="14.25" style="1" customWidth="1"/>
    <col min="15" max="16384" width="9" style="1"/>
  </cols>
  <sheetData>
    <row r="1" s="1" customFormat="1" ht="21.75" customHeight="1" spans="1:2">
      <c r="A1" s="4"/>
      <c r="B1" s="4"/>
    </row>
    <row r="2" s="1" customFormat="1" ht="30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0.5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1" customHeight="1" spans="1:11">
      <c r="A4" s="7" t="s">
        <v>1</v>
      </c>
      <c r="B4" s="8"/>
      <c r="C4" s="9" t="s">
        <v>2</v>
      </c>
      <c r="D4" s="9" t="s">
        <v>3</v>
      </c>
      <c r="E4" s="9"/>
      <c r="F4" s="9"/>
      <c r="G4" s="9"/>
      <c r="H4" s="9" t="s">
        <v>4</v>
      </c>
      <c r="I4" s="9" t="s">
        <v>5</v>
      </c>
      <c r="J4" s="9"/>
      <c r="K4" s="9" t="s">
        <v>6</v>
      </c>
    </row>
    <row r="5" s="1" customFormat="1" ht="33.95" customHeight="1" spans="1:11">
      <c r="A5" s="10"/>
      <c r="B5" s="11"/>
      <c r="C5" s="9"/>
      <c r="D5" s="9" t="s">
        <v>7</v>
      </c>
      <c r="E5" s="9" t="s">
        <v>8</v>
      </c>
      <c r="F5" s="9" t="s">
        <v>9</v>
      </c>
      <c r="G5" s="9" t="s">
        <v>10</v>
      </c>
      <c r="H5" s="9"/>
      <c r="I5" s="9" t="s">
        <v>11</v>
      </c>
      <c r="J5" s="9" t="s">
        <v>12</v>
      </c>
      <c r="K5" s="9"/>
    </row>
    <row r="6" s="1" customFormat="1" ht="25.5" customHeight="1" spans="1:11">
      <c r="A6" s="12"/>
      <c r="B6" s="13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</row>
    <row r="7" s="1" customFormat="1" ht="30.75" customHeight="1" spans="1:11">
      <c r="A7" s="14" t="s">
        <v>13</v>
      </c>
      <c r="B7" s="15" t="s">
        <v>14</v>
      </c>
      <c r="C7" s="16">
        <v>810</v>
      </c>
      <c r="D7" s="16">
        <v>11186</v>
      </c>
      <c r="E7" s="16">
        <v>906.066</v>
      </c>
      <c r="F7" s="16">
        <f t="shared" ref="F7:F11" si="0">E7*10000/D7</f>
        <v>810</v>
      </c>
      <c r="G7" s="16" t="s">
        <v>15</v>
      </c>
      <c r="H7" s="16" t="s">
        <v>16</v>
      </c>
      <c r="I7" s="16"/>
      <c r="J7" s="16"/>
      <c r="K7" s="16"/>
    </row>
    <row r="8" s="1" customFormat="1" ht="30.75" customHeight="1" spans="1:11">
      <c r="A8" s="17"/>
      <c r="B8" s="15" t="s">
        <v>17</v>
      </c>
      <c r="C8" s="16"/>
      <c r="D8" s="16">
        <v>7247</v>
      </c>
      <c r="E8" s="16">
        <v>587.007</v>
      </c>
      <c r="F8" s="16">
        <f t="shared" si="0"/>
        <v>810</v>
      </c>
      <c r="G8" s="16" t="s">
        <v>15</v>
      </c>
      <c r="H8" s="16" t="s">
        <v>16</v>
      </c>
      <c r="I8" s="16"/>
      <c r="J8" s="16"/>
      <c r="K8" s="16"/>
    </row>
    <row r="9" s="1" customFormat="1" ht="30.75" customHeight="1" spans="1:11">
      <c r="A9" s="17"/>
      <c r="B9" s="15" t="s">
        <v>18</v>
      </c>
      <c r="C9" s="16"/>
      <c r="D9" s="16">
        <v>3939</v>
      </c>
      <c r="E9" s="16">
        <v>319.059</v>
      </c>
      <c r="F9" s="16">
        <f t="shared" si="0"/>
        <v>810</v>
      </c>
      <c r="G9" s="16" t="s">
        <v>15</v>
      </c>
      <c r="H9" s="16" t="s">
        <v>16</v>
      </c>
      <c r="I9" s="16"/>
      <c r="J9" s="16"/>
      <c r="K9" s="16"/>
    </row>
    <row r="10" s="1" customFormat="1" ht="30.75" customHeight="1" spans="1:11">
      <c r="A10" s="17"/>
      <c r="B10" s="15" t="s">
        <v>19</v>
      </c>
      <c r="C10" s="16">
        <v>810</v>
      </c>
      <c r="D10" s="16">
        <v>26625</v>
      </c>
      <c r="E10" s="16">
        <v>2301.84</v>
      </c>
      <c r="F10" s="16">
        <f t="shared" si="0"/>
        <v>864.540845070423</v>
      </c>
      <c r="G10" s="16" t="s">
        <v>20</v>
      </c>
      <c r="H10" s="16" t="s">
        <v>16</v>
      </c>
      <c r="I10" s="16">
        <v>810</v>
      </c>
      <c r="J10" s="16" t="s">
        <v>16</v>
      </c>
      <c r="K10" s="16"/>
    </row>
    <row r="11" s="1" customFormat="1" ht="30.75" customHeight="1" spans="1:11">
      <c r="A11" s="17"/>
      <c r="B11" s="15" t="s">
        <v>21</v>
      </c>
      <c r="C11" s="18"/>
      <c r="D11" s="16">
        <v>439</v>
      </c>
      <c r="E11" s="16">
        <v>8.78</v>
      </c>
      <c r="F11" s="16">
        <f t="shared" si="0"/>
        <v>200</v>
      </c>
      <c r="G11" s="16">
        <v>19.11</v>
      </c>
      <c r="H11" s="16" t="s">
        <v>16</v>
      </c>
      <c r="I11" s="16"/>
      <c r="J11" s="16"/>
      <c r="K11" s="16"/>
    </row>
    <row r="12" s="1" customFormat="1" ht="30.75" customHeight="1" spans="1:11">
      <c r="A12" s="17"/>
      <c r="B12" s="15" t="s">
        <v>22</v>
      </c>
      <c r="C12" s="16"/>
      <c r="D12" s="16">
        <v>360</v>
      </c>
      <c r="E12" s="16">
        <v>35.96</v>
      </c>
      <c r="F12" s="16" t="s">
        <v>23</v>
      </c>
      <c r="G12" s="16" t="s">
        <v>20</v>
      </c>
      <c r="H12" s="16" t="s">
        <v>16</v>
      </c>
      <c r="I12" s="16"/>
      <c r="J12" s="16"/>
      <c r="K12" s="16"/>
    </row>
    <row r="13" s="1" customFormat="1" ht="30.75" customHeight="1" spans="1:11">
      <c r="A13" s="17"/>
      <c r="B13" s="15" t="s">
        <v>24</v>
      </c>
      <c r="C13" s="16">
        <v>8000</v>
      </c>
      <c r="D13" s="16">
        <v>9</v>
      </c>
      <c r="E13" s="16">
        <v>7.2</v>
      </c>
      <c r="F13" s="16">
        <f t="shared" ref="F13:F15" si="1">E13*10000/D13</f>
        <v>8000</v>
      </c>
      <c r="G13" s="16">
        <v>19.8</v>
      </c>
      <c r="H13" s="16" t="s">
        <v>16</v>
      </c>
      <c r="I13" s="16"/>
      <c r="J13" s="16"/>
      <c r="K13" s="20" t="s">
        <v>25</v>
      </c>
    </row>
    <row r="14" s="1" customFormat="1" ht="30.75" customHeight="1" spans="1:11">
      <c r="A14" s="17"/>
      <c r="B14" s="15" t="s">
        <v>26</v>
      </c>
      <c r="C14" s="16">
        <v>1010</v>
      </c>
      <c r="D14" s="16">
        <v>25437</v>
      </c>
      <c r="E14" s="16">
        <v>2792.43</v>
      </c>
      <c r="F14" s="16">
        <f t="shared" si="1"/>
        <v>1097.78275740064</v>
      </c>
      <c r="G14" s="16" t="s">
        <v>20</v>
      </c>
      <c r="H14" s="16" t="s">
        <v>16</v>
      </c>
      <c r="I14" s="16">
        <v>1010</v>
      </c>
      <c r="J14" s="16" t="s">
        <v>16</v>
      </c>
      <c r="K14" s="16"/>
    </row>
    <row r="15" s="1" customFormat="1" ht="30.75" customHeight="1" spans="1:11">
      <c r="A15" s="17"/>
      <c r="B15" s="15" t="s">
        <v>21</v>
      </c>
      <c r="C15" s="16"/>
      <c r="D15" s="16">
        <v>5312</v>
      </c>
      <c r="E15" s="16">
        <v>106.24</v>
      </c>
      <c r="F15" s="16">
        <f t="shared" si="1"/>
        <v>200</v>
      </c>
      <c r="G15" s="16">
        <v>19.11</v>
      </c>
      <c r="H15" s="16" t="s">
        <v>16</v>
      </c>
      <c r="I15" s="16"/>
      <c r="J15" s="16"/>
      <c r="K15" s="16"/>
    </row>
    <row r="16" s="1" customFormat="1" ht="30.75" customHeight="1" spans="1:11">
      <c r="A16" s="17"/>
      <c r="B16" s="15" t="s">
        <v>22</v>
      </c>
      <c r="C16" s="16"/>
      <c r="D16" s="16">
        <v>29</v>
      </c>
      <c r="E16" s="16">
        <v>2.93</v>
      </c>
      <c r="F16" s="16" t="s">
        <v>23</v>
      </c>
      <c r="G16" s="16" t="s">
        <v>20</v>
      </c>
      <c r="H16" s="16" t="s">
        <v>16</v>
      </c>
      <c r="I16" s="16"/>
      <c r="J16" s="16"/>
      <c r="K16" s="16"/>
    </row>
    <row r="17" s="1" customFormat="1" ht="30.75" customHeight="1" spans="1:11">
      <c r="A17" s="17"/>
      <c r="B17" s="15" t="s">
        <v>24</v>
      </c>
      <c r="C17" s="16">
        <v>8000</v>
      </c>
      <c r="D17" s="16">
        <v>17</v>
      </c>
      <c r="E17" s="16">
        <v>13.6</v>
      </c>
      <c r="F17" s="16">
        <f t="shared" ref="F17:F19" si="2">E17*10000/D17</f>
        <v>8000</v>
      </c>
      <c r="G17" s="16">
        <v>19.4</v>
      </c>
      <c r="H17" s="16" t="s">
        <v>16</v>
      </c>
      <c r="I17" s="16"/>
      <c r="J17" s="16"/>
      <c r="K17" s="16"/>
    </row>
    <row r="18" s="1" customFormat="1" ht="30.75" customHeight="1" spans="1:11">
      <c r="A18" s="17"/>
      <c r="B18" s="15" t="s">
        <v>27</v>
      </c>
      <c r="C18" s="16">
        <v>8000</v>
      </c>
      <c r="D18" s="16">
        <v>116</v>
      </c>
      <c r="E18" s="16">
        <v>160</v>
      </c>
      <c r="F18" s="16">
        <f t="shared" si="2"/>
        <v>13793.1034482759</v>
      </c>
      <c r="G18" s="16">
        <v>19.4</v>
      </c>
      <c r="H18" s="16" t="s">
        <v>16</v>
      </c>
      <c r="I18" s="16" t="s">
        <v>23</v>
      </c>
      <c r="J18" s="16" t="s">
        <v>23</v>
      </c>
      <c r="K18" s="16"/>
    </row>
    <row r="19" s="1" customFormat="1" ht="30.75" customHeight="1" spans="1:11">
      <c r="A19" s="17"/>
      <c r="B19" s="15" t="s">
        <v>28</v>
      </c>
      <c r="C19" s="16">
        <v>900</v>
      </c>
      <c r="D19" s="16">
        <v>7204</v>
      </c>
      <c r="E19" s="16">
        <v>648.36</v>
      </c>
      <c r="F19" s="16">
        <f t="shared" si="2"/>
        <v>900</v>
      </c>
      <c r="G19" s="16">
        <v>19.4</v>
      </c>
      <c r="H19" s="16" t="s">
        <v>16</v>
      </c>
      <c r="I19" s="16" t="s">
        <v>23</v>
      </c>
      <c r="J19" s="16" t="s">
        <v>23</v>
      </c>
      <c r="K19" s="16"/>
    </row>
    <row r="20" s="1" customFormat="1" ht="30.75" customHeight="1" spans="1:11">
      <c r="A20" s="17"/>
      <c r="B20" s="15" t="s">
        <v>29</v>
      </c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/>
    </row>
    <row r="21" s="1" customFormat="1" ht="30.75" customHeight="1" spans="1:11">
      <c r="A21" s="17"/>
      <c r="B21" s="15" t="s">
        <v>30</v>
      </c>
      <c r="C21" s="16">
        <v>2800</v>
      </c>
      <c r="D21" s="16">
        <v>1562</v>
      </c>
      <c r="E21" s="16">
        <v>5000000</v>
      </c>
      <c r="F21" s="16">
        <f>E21/D21</f>
        <v>3201.02432778489</v>
      </c>
      <c r="G21" s="16" t="s">
        <v>31</v>
      </c>
      <c r="H21" s="16" t="s">
        <v>16</v>
      </c>
      <c r="I21" s="16"/>
      <c r="J21" s="16"/>
      <c r="K21" s="16"/>
    </row>
    <row r="22" s="1" customFormat="1" ht="30.75" customHeight="1" spans="1:11">
      <c r="A22" s="17"/>
      <c r="B22" s="15" t="s">
        <v>32</v>
      </c>
      <c r="C22" s="16">
        <v>3300</v>
      </c>
      <c r="D22" s="16">
        <v>2903</v>
      </c>
      <c r="E22" s="16">
        <v>10465600</v>
      </c>
      <c r="F22" s="16">
        <f>E22/D22</f>
        <v>3605.09817430245</v>
      </c>
      <c r="G22" s="16" t="s">
        <v>31</v>
      </c>
      <c r="H22" s="16" t="s">
        <v>16</v>
      </c>
      <c r="I22" s="16"/>
      <c r="J22" s="16"/>
      <c r="K22" s="16"/>
    </row>
    <row r="23" s="1" customFormat="1" ht="30.75" customHeight="1" spans="1:11">
      <c r="A23" s="17"/>
      <c r="B23" s="15" t="s">
        <v>33</v>
      </c>
      <c r="C23" s="16"/>
      <c r="D23" s="16"/>
      <c r="E23" s="16"/>
      <c r="F23" s="16"/>
      <c r="G23" s="16"/>
      <c r="H23" s="16"/>
      <c r="I23" s="16"/>
      <c r="J23" s="16"/>
      <c r="K23" s="16"/>
    </row>
    <row r="24" s="1" customFormat="1" ht="30.75" customHeight="1" spans="1:11">
      <c r="A24" s="19"/>
      <c r="B24" s="15" t="s">
        <v>34</v>
      </c>
      <c r="C24" s="16"/>
      <c r="D24" s="16"/>
      <c r="E24" s="16"/>
      <c r="F24" s="16"/>
      <c r="G24" s="16"/>
      <c r="H24" s="16"/>
      <c r="I24" s="16"/>
      <c r="J24" s="16"/>
      <c r="K24" s="16"/>
    </row>
    <row r="25" s="1" customFormat="1" ht="34.5" customHeight="1" spans="2:2">
      <c r="B25" s="3"/>
    </row>
    <row r="26" s="1" customFormat="1" ht="34.5" customHeight="1" spans="2:2">
      <c r="B26" s="3"/>
    </row>
    <row r="27" s="1" customFormat="1" ht="34.5" customHeight="1" spans="2:2">
      <c r="B27" s="3"/>
    </row>
    <row r="28" s="1" customFormat="1" ht="34.5" customHeight="1" spans="2:2">
      <c r="B28" s="3"/>
    </row>
    <row r="29" s="1" customFormat="1" ht="34.5" customHeight="1" spans="2:2">
      <c r="B29" s="3"/>
    </row>
    <row r="30" s="1" customFormat="1" ht="34.5" customHeight="1" spans="2:2">
      <c r="B30" s="3"/>
    </row>
    <row r="31" s="1" customFormat="1" ht="34.5" customHeight="1" spans="2:2">
      <c r="B31" s="3"/>
    </row>
    <row r="32" s="1" customFormat="1" ht="34.5" customHeight="1" spans="2:2">
      <c r="B32" s="3"/>
    </row>
    <row r="33" s="1" customFormat="1" ht="34.5" customHeight="1" spans="2:2">
      <c r="B33" s="3"/>
    </row>
    <row r="34" s="1" customFormat="1" ht="34.5" customHeight="1" spans="2:2">
      <c r="B34" s="3"/>
    </row>
  </sheetData>
  <mergeCells count="11">
    <mergeCell ref="A1:B1"/>
    <mergeCell ref="A2:K2"/>
    <mergeCell ref="A3:K3"/>
    <mergeCell ref="D4:G4"/>
    <mergeCell ref="I4:J4"/>
    <mergeCell ref="A6:B6"/>
    <mergeCell ref="A7:A24"/>
    <mergeCell ref="C4:C5"/>
    <mergeCell ref="H4:H5"/>
    <mergeCell ref="K4:K5"/>
    <mergeCell ref="A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家逸乐驰</cp:lastModifiedBy>
  <dcterms:created xsi:type="dcterms:W3CDTF">2020-12-05T06:18:52Z</dcterms:created>
  <dcterms:modified xsi:type="dcterms:W3CDTF">2020-12-05T06:19:57Z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