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948"/>
  </bookViews>
  <sheets>
    <sheet name="01放射" sheetId="59" r:id="rId1"/>
    <sheet name="02康复" sheetId="60" r:id="rId2"/>
    <sheet name="03精神" sheetId="73" r:id="rId3"/>
    <sheet name="04麻醉" sheetId="72" r:id="rId4"/>
    <sheet name="05妇科" sheetId="71" r:id="rId5"/>
    <sheet name="06眼科" sheetId="70" r:id="rId6"/>
    <sheet name="07口腔" sheetId="69" r:id="rId7"/>
    <sheet name="08血液" sheetId="68" r:id="rId8"/>
    <sheet name="09呼吸" sheetId="67" r:id="rId9"/>
    <sheet name="10耳鼻喉" sheetId="66" r:id="rId10"/>
    <sheet name="11心血管" sheetId="65" r:id="rId11"/>
    <sheet name="12神经" sheetId="64" r:id="rId12"/>
    <sheet name="13泌尿" sheetId="63" r:id="rId13"/>
    <sheet name="14体" sheetId="62" r:id="rId14"/>
    <sheet name="15美容" sheetId="61" r:id="rId15"/>
    <sheet name="16修订" sheetId="89" r:id="rId16"/>
    <sheet name="17放射治疗" sheetId="34" r:id="rId17"/>
    <sheet name="18康复" sheetId="41" r:id="rId18"/>
    <sheet name="19精神" sheetId="14" r:id="rId19"/>
    <sheet name="20麻醉" sheetId="11" r:id="rId20"/>
    <sheet name="21妇科" sheetId="29" r:id="rId21"/>
    <sheet name="22眼科" sheetId="26" r:id="rId22"/>
    <sheet name="23口腔" sheetId="23" r:id="rId23"/>
    <sheet name="24血液" sheetId="2" r:id="rId24"/>
    <sheet name="废止表合并" sheetId="39" state="hidden" r:id="rId25"/>
    <sheet name="25呼吸" sheetId="82" r:id="rId26"/>
    <sheet name="26耳鼻喉" sheetId="83" r:id="rId27"/>
    <sheet name="27心血管" sheetId="84" r:id="rId28"/>
    <sheet name="28神经" sheetId="5" r:id="rId29"/>
    <sheet name="29泌尿" sheetId="85" r:id="rId30"/>
    <sheet name="30体被" sheetId="86" r:id="rId31"/>
    <sheet name="31美容" sheetId="79" r:id="rId32"/>
    <sheet name="32放射治疗" sheetId="87" r:id="rId33"/>
    <sheet name="33康复" sheetId="42" r:id="rId34"/>
    <sheet name="34精神" sheetId="80" r:id="rId35"/>
    <sheet name="35麻醉" sheetId="12" r:id="rId36"/>
    <sheet name="36妇科" sheetId="88" r:id="rId37"/>
    <sheet name="37眼科" sheetId="75" r:id="rId38"/>
    <sheet name="38口腔" sheetId="24" r:id="rId39"/>
    <sheet name="39血液" sheetId="3" r:id="rId40"/>
    <sheet name="40呼吸" sheetId="21" r:id="rId41"/>
    <sheet name="41耳鼻喉" sheetId="33" r:id="rId42"/>
    <sheet name="42心血管" sheetId="81" r:id="rId43"/>
    <sheet name="43神经" sheetId="77" r:id="rId44"/>
    <sheet name="44泌尿" sheetId="57" r:id="rId45"/>
    <sheet name="45体被" sheetId="18" r:id="rId46"/>
  </sheets>
  <definedNames>
    <definedName name="_xlnm._FilterDatabase" localSheetId="24" hidden="1">废止表合并!$A$1:$H$1600</definedName>
    <definedName name="_xlnm._FilterDatabase" localSheetId="34" hidden="1">'34精神'!$A$4:$E$60</definedName>
    <definedName name="_xlnm._FilterDatabase" localSheetId="40" hidden="1">'40呼吸'!$A$4:$F$154</definedName>
    <definedName name="_xlnm._FilterDatabase" localSheetId="41" hidden="1">'41耳鼻喉'!$A$4:$E$452</definedName>
    <definedName name="_xlnm._FilterDatabase" localSheetId="42" hidden="1">'42心血管'!$A$4:$E$457</definedName>
    <definedName name="_xlnm._FilterDatabase" localSheetId="43" hidden="1">'43神经'!$A$4:$E$289</definedName>
    <definedName name="_xlnm._FilterDatabase" localSheetId="10" hidden="1">'11心血管'!$A$1:$J$298</definedName>
    <definedName name="_xlnm._FilterDatabase" localSheetId="0" hidden="1">'01放射'!$A$1:$J$1</definedName>
    <definedName name="_xlnm._FilterDatabase" localSheetId="1" hidden="1">'02康复'!$A$1:$J$49</definedName>
    <definedName name="_xlnm._FilterDatabase" localSheetId="2" hidden="1">'03精神'!$A$1:$J$20</definedName>
    <definedName name="_xlnm._FilterDatabase" localSheetId="3" hidden="1">'04麻醉'!$A$1:$L$31</definedName>
    <definedName name="_xlnm._FilterDatabase" localSheetId="4" hidden="1">'05妇科'!$A$1:$BS$105</definedName>
    <definedName name="_xlnm._FilterDatabase" localSheetId="5" hidden="1">'06眼科'!$A$1:$J$238</definedName>
    <definedName name="_xlnm._FilterDatabase" localSheetId="6" hidden="1">'07口腔'!$A$1:$J$204</definedName>
    <definedName name="_xlnm._FilterDatabase" localSheetId="7" hidden="1">'08血液'!$A$1:$J$19</definedName>
    <definedName name="_xlnm._FilterDatabase" localSheetId="8" hidden="1">'09呼吸'!$A$1:$J$122</definedName>
    <definedName name="_xlnm._FilterDatabase" localSheetId="9" hidden="1">'10耳鼻喉'!$A$1:$J$325</definedName>
    <definedName name="_xlnm._FilterDatabase" localSheetId="11" hidden="1">'12神经'!$A$1:$J$179</definedName>
    <definedName name="_xlnm._FilterDatabase" localSheetId="12" hidden="1">'13泌尿'!$A$1:$J$216</definedName>
    <definedName name="_xlnm._FilterDatabase" localSheetId="13" hidden="1">'14体'!$A$1:$L$132</definedName>
    <definedName name="_xlnm._FilterDatabase" localSheetId="17" hidden="1">'18康复'!$A$3:$G$57</definedName>
    <definedName name="_xlnm._FilterDatabase" localSheetId="22" hidden="1">'23口腔'!$A$3:$G$203</definedName>
    <definedName name="_xlnm._FilterDatabase" localSheetId="25" hidden="1">'25呼吸'!$A$3:$G$79</definedName>
    <definedName name="_xlnm._FilterDatabase" localSheetId="26" hidden="1">'26耳鼻喉'!$A$3:$G$259</definedName>
    <definedName name="_xlnm._FilterDatabase" localSheetId="27" hidden="1">'27心血管'!$B$3:$G$188</definedName>
    <definedName name="_xlnm._FilterDatabase" localSheetId="28" hidden="1">'28神经'!$B$3:$G$174</definedName>
    <definedName name="_xlnm._FilterDatabase" localSheetId="29" hidden="1">'29泌尿'!$A$3:$G$207</definedName>
    <definedName name="_xlnm._FilterDatabase" localSheetId="30" hidden="1">'30体被'!$A$3:$G$147</definedName>
    <definedName name="_xlnm._FilterDatabase" localSheetId="31" hidden="1">'31美容'!$B$3:$G$29</definedName>
    <definedName name="_xlnm._FilterDatabase" localSheetId="14" hidden="1">'15美容'!$A$3:$J$205</definedName>
    <definedName name="_xlnm._FilterDatabase" localSheetId="33" hidden="1">'33康复'!$A$4:$E$93</definedName>
    <definedName name="_xlnm._FilterDatabase" localSheetId="35" hidden="1">'35麻醉'!$A$4:$E$80</definedName>
    <definedName name="_xlnm._FilterDatabase" localSheetId="38" hidden="1">'38口腔'!$4:$667</definedName>
    <definedName name="_xlnm._FilterDatabase" localSheetId="45" hidden="1">'45体被'!$A$4:$E$236</definedName>
    <definedName name="_xlnm.Print_Area" localSheetId="11">'12神经'!$A$1:$J$179</definedName>
    <definedName name="_xlnm.Print_Area" localSheetId="14">'15美容'!$A$1:$J$207</definedName>
    <definedName name="_xlnm.Print_Area" localSheetId="34">'34精神'!$A$1:$E$60</definedName>
    <definedName name="_xlnm.Print_Titles" localSheetId="0">'01放射'!$3:$3</definedName>
    <definedName name="_xlnm.Print_Titles" localSheetId="1">'02康复'!$3:$3</definedName>
    <definedName name="_xlnm.Print_Titles" localSheetId="2">'03精神'!$3:$3</definedName>
    <definedName name="_xlnm.Print_Titles" localSheetId="3">'04麻醉'!$3:$3</definedName>
    <definedName name="_xlnm.Print_Titles" localSheetId="4">'05妇科'!$3:$3</definedName>
    <definedName name="_xlnm.Print_Titles" localSheetId="5">'06眼科'!$3:$3</definedName>
    <definedName name="_xlnm.Print_Titles" localSheetId="6">'07口腔'!$3:$3</definedName>
    <definedName name="_xlnm.Print_Titles" localSheetId="7">'08血液'!$3:$3</definedName>
    <definedName name="_xlnm.Print_Titles" localSheetId="8">'09呼吸'!$3:$3</definedName>
    <definedName name="_xlnm.Print_Titles" localSheetId="9">'10耳鼻喉'!$3:$3</definedName>
    <definedName name="_xlnm.Print_Titles" localSheetId="10">'11心血管'!$3:$3</definedName>
    <definedName name="_xlnm.Print_Titles" localSheetId="11">'12神经'!$3:$3</definedName>
    <definedName name="_xlnm.Print_Titles" localSheetId="12">'13泌尿'!$3:$3</definedName>
    <definedName name="_xlnm.Print_Titles" localSheetId="13">'14体'!$3:$3</definedName>
    <definedName name="_xlnm.Print_Titles" localSheetId="14">'15美容'!$3:$3</definedName>
    <definedName name="_xlnm.Print_Titles" localSheetId="16">'17放射治疗'!$3:$3</definedName>
    <definedName name="_xlnm.Print_Titles" localSheetId="17">'18康复'!$3:$3</definedName>
    <definedName name="_xlnm.Print_Titles" localSheetId="20">'21妇科'!$3:$3</definedName>
    <definedName name="_xlnm.Print_Titles" localSheetId="21">'22眼科'!$3:$3</definedName>
    <definedName name="_xlnm.Print_Titles" localSheetId="22">'23口腔'!$3:$3</definedName>
    <definedName name="_xlnm.Print_Titles" localSheetId="25">'25呼吸'!$3:$3</definedName>
    <definedName name="_xlnm.Print_Titles" localSheetId="26">'26耳鼻喉'!$3:$3</definedName>
    <definedName name="_xlnm.Print_Titles" localSheetId="27">'27心血管'!$3:$3</definedName>
    <definedName name="_xlnm.Print_Titles" localSheetId="28">'28神经'!$3:$3</definedName>
    <definedName name="_xlnm.Print_Titles" localSheetId="29">'29泌尿'!$3:$3</definedName>
    <definedName name="_xlnm.Print_Titles" localSheetId="30">'30体被'!$3:$3</definedName>
    <definedName name="_xlnm.Print_Titles" localSheetId="33">'33康复'!$3:$4</definedName>
    <definedName name="_xlnm.Print_Titles" localSheetId="34">'34精神'!$3:$4</definedName>
    <definedName name="_xlnm.Print_Titles" localSheetId="35">'35麻醉'!$3:$4</definedName>
    <definedName name="_xlnm.Print_Titles" localSheetId="37">'37眼科'!$3:$4</definedName>
    <definedName name="_xlnm.Print_Titles" localSheetId="38">'38口腔'!$3:$4</definedName>
    <definedName name="_xlnm.Print_Titles" localSheetId="40">'40呼吸'!$3:$4</definedName>
    <definedName name="_xlnm.Print_Titles" localSheetId="41">'41耳鼻喉'!$3:$4</definedName>
    <definedName name="_xlnm.Print_Titles" localSheetId="42">'42心血管'!$3:$4</definedName>
    <definedName name="_xlnm.Print_Titles" localSheetId="43">'43神经'!$3:$4</definedName>
    <definedName name="_xlnm.Print_Titles" localSheetId="44">'44泌尿'!$3:$4</definedName>
    <definedName name="_xlnm.Print_Titles" localSheetId="45">'45体被'!$3:$4</definedName>
    <definedName name="_xlnm.Print_Titles" localSheetId="32">'32放射治疗'!$3:$4</definedName>
    <definedName name="_xlnm.Print_Titles" localSheetId="36">'36妇科'!$3:$4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<sst xmlns="http://schemas.openxmlformats.org/spreadsheetml/2006/main" count="26808" uniqueCount="10200">
  <si>
    <t>附件1</t>
  </si>
  <si>
    <t>淄博市放射治疗类医疗服务价格项目表</t>
  </si>
  <si>
    <t>序号</t>
  </si>
  <si>
    <t>项目编码</t>
  </si>
  <si>
    <t>项目名称</t>
  </si>
  <si>
    <t>服务产出</t>
  </si>
  <si>
    <t>价格构成</t>
  </si>
  <si>
    <t>计价
单位</t>
  </si>
  <si>
    <t>三级价格（元）</t>
  </si>
  <si>
    <t>二级价格（元）</t>
  </si>
  <si>
    <t>一级价格（元）</t>
  </si>
  <si>
    <t>计价说明</t>
  </si>
  <si>
    <t>013401020010000</t>
  </si>
  <si>
    <t>放疗模拟定位</t>
  </si>
  <si>
    <t>应用CT影像技术，进行放疗模拟定位，确定靶区、危及器官，必要时确定射野。</t>
  </si>
  <si>
    <t>所定价格涵盖模具设计与制作、摆位、体位固定、图像扫描、标记、必要时静脉输注对比剂、定位、获取影像、传输、记录等过程中所需的人力资源、设备运转成本消耗与基本物耗。</t>
  </si>
  <si>
    <t>次</t>
  </si>
  <si>
    <t>1.“模具设计与制作”包括但不限于体位固定器、射线挡块、剂量补偿物等放疗过程中涉及的各类模具制作步骤。
2.“特殊影像模拟定位”指使用磁共振（MR）、正电子发射计算机断层显像（PET-CT）等影像完成模拟定位。
3.简易模拟定位指使用B超、X线定位。</t>
  </si>
  <si>
    <t>013401020010001</t>
  </si>
  <si>
    <t>放疗模拟定位-特殊影像模拟定位（加收）</t>
  </si>
  <si>
    <t>013401020010002</t>
  </si>
  <si>
    <t>放疗模拟定位-简易模拟定位（减收）</t>
  </si>
  <si>
    <t>013401020010011</t>
  </si>
  <si>
    <t>放疗模拟定位-运动管理（加收）</t>
  </si>
  <si>
    <t>013401020010021</t>
  </si>
  <si>
    <t>放疗模拟定位-立体定向放疗模拟定位（加收）</t>
  </si>
  <si>
    <t>013401010010000</t>
  </si>
  <si>
    <t>放疗计划制定</t>
  </si>
  <si>
    <t>依据模拟定位，勾画放疗靶区和危及器官，制定放疗剂量、危及器官限量，放疗次数和方式等放疗计划。</t>
  </si>
  <si>
    <t>所定价格涵盖勾画靶区、给定处方剂量、制定放疗计划等过程中所需的人力资源、设备运转成本消耗与基本物耗。</t>
  </si>
  <si>
    <t>013401010010001</t>
  </si>
  <si>
    <t>放疗计划制定-调强计划制定（加收）</t>
  </si>
  <si>
    <t>013401010010011</t>
  </si>
  <si>
    <t>放疗计划制定-立体定向放疗计划制定（加收）</t>
  </si>
  <si>
    <t>013401010020000</t>
  </si>
  <si>
    <t>放疗计划验证</t>
  </si>
  <si>
    <t>依据靶区及计划制定的方案对放疗计划进行验证，必要时进行调整。</t>
  </si>
  <si>
    <t>所定价格涵盖固定、摆位、标记、扫描、获取影像、比较、校正、标记及剂量验证等过程中所需的人力资源、设备运转成本消耗与基本物耗。</t>
  </si>
  <si>
    <t>013401030010000</t>
  </si>
  <si>
    <t>外照射治疗（普通）</t>
  </si>
  <si>
    <t>使用医用电子直线加速器产生电子线和光子线，实施体外照射放射治疗。</t>
  </si>
  <si>
    <t>所定价格涵盖摆位、体位固定、操作设备出束治疗、实时监控、必要时使用射线档块、剂量补偿物等过程中所需的人力资源、设备运转成本消耗与基本物耗。</t>
  </si>
  <si>
    <t>013401030010001</t>
  </si>
  <si>
    <t>外照射治疗（普通）-超长靶区（加收）</t>
  </si>
  <si>
    <t>013401030010011</t>
  </si>
  <si>
    <t>外照射治疗（普通）-超高剂量率放疗（加收）</t>
  </si>
  <si>
    <t>013401030020000</t>
  </si>
  <si>
    <t>外照射治疗（光子线-适形）</t>
  </si>
  <si>
    <t>基于放疗计划，使用医用电子直线加速器或钴-60远距离治疗机等产生光子射线，实施外照射治疗。</t>
  </si>
  <si>
    <t>所定价格涵盖治疗摆位、体位固定、操作设备、出束治疗、实时监控、必要时使用射线档块、剂量补偿物等过程中所需的人力资源、设备运转成本消耗与基本物耗。</t>
  </si>
  <si>
    <t>013401030020001</t>
  </si>
  <si>
    <t>外照射治疗（光子线-适形）-超长靶区（加收）</t>
  </si>
  <si>
    <t>013401030020011</t>
  </si>
  <si>
    <t>外照射治疗（光子线-适形）-超高剂量率放疗（加收）</t>
  </si>
  <si>
    <t>013401030020021</t>
  </si>
  <si>
    <t>外照射治疗（光子线-适形）-图像引导（加收）</t>
  </si>
  <si>
    <t>013401030030000</t>
  </si>
  <si>
    <t>外照射治疗（光子线-调强）</t>
  </si>
  <si>
    <t>基于放疗计划，使用医用电子直线加速器等产生的光子线，根据肿瘤靶区和其周围危及器官的三维空间关系进行束流强度调节，实施外照射治疗。</t>
  </si>
  <si>
    <t>013401030030001</t>
  </si>
  <si>
    <t>外照射治疗（光子线-调强）-超长靶区（加收）</t>
  </si>
  <si>
    <t>013401030030011</t>
  </si>
  <si>
    <t>外照射治疗（光子线-调强）-超高剂量率放疗（加收）</t>
  </si>
  <si>
    <t>013401030030021</t>
  </si>
  <si>
    <t>外照射治疗（光子线-调强）-自适应放疗（加收）</t>
  </si>
  <si>
    <t>013401030030031</t>
  </si>
  <si>
    <t>外照射治疗（光子线-调强）-运动管理（加收）</t>
  </si>
  <si>
    <t>013401030030041</t>
  </si>
  <si>
    <t>外照射治疗（光子线-调强）-图像引导（加收）</t>
  </si>
  <si>
    <t>013401030030051</t>
  </si>
  <si>
    <t>外照射治疗（光子线-调强）-断层调强放疗（加收）</t>
  </si>
  <si>
    <t>013401030030052</t>
  </si>
  <si>
    <t>外照射治疗（光子线-调强）-容积旋转调强放疗（加收）</t>
  </si>
  <si>
    <t>013401030040000</t>
  </si>
  <si>
    <t>外照射治疗（光子线-立体定向）</t>
  </si>
  <si>
    <t>基于放疗计划，使用医用直线加速器、伽玛刀等产生的光子线，对肿瘤靶区进行大分割、高剂量短疗程放疗模式，实施外照射治疗。</t>
  </si>
  <si>
    <t>所定价格涵盖治疗摆位、体位固定、图像引导、操作设备、高剂量出束治疗、实时监控等过程中所需的人力资源、设备运转成本消耗与基本物耗。</t>
  </si>
  <si>
    <t>疗程</t>
  </si>
  <si>
    <t>不足一个疗程的，每次按20%计费。本计价说明同时适用于加收项。</t>
  </si>
  <si>
    <t>013401030040001</t>
  </si>
  <si>
    <t>外照射治疗（光子线-立体定向）-自适应放疗（加收）</t>
  </si>
  <si>
    <t>013401030040011</t>
  </si>
  <si>
    <t>外照射治疗（光子线-立体定向）-运动管理（加收）</t>
  </si>
  <si>
    <t>013401030040021</t>
  </si>
  <si>
    <t>外照射治疗（光子线-立体定向）-超高剂量率放疗（加收）</t>
  </si>
  <si>
    <t>013401030050000</t>
  </si>
  <si>
    <t>外照射治疗（质子放疗）</t>
  </si>
  <si>
    <t>基于放疗计划，使用医用粒子加速器产生的质子射线，对肿瘤靶区进行束流强度调节，实施外照射治疗。</t>
  </si>
  <si>
    <t>所定价格涵盖治疗摆位、体位固定、图像引导、操作设备、运动管理、出束治疗、实时监控、必要时使用射线档块、剂量补偿物等过程中所需的人力资源、设备运转成本消耗与基本物耗。</t>
  </si>
  <si>
    <t>每增加一次三级、二级、一级医院分别加收13500、12150、10900元，同一适应症每疗程三级、二级、一级医院最高收费分别不超过155000、139500、125500元。</t>
  </si>
  <si>
    <t>013401030060000</t>
  </si>
  <si>
    <t>外照射治疗（重离子放疗）</t>
  </si>
  <si>
    <t>基于放疗计划，使用医用粒子加速器产生的重离子射线，对肿瘤靶区进行束流强度调节，实施外照射治疗。</t>
  </si>
  <si>
    <t>每增加一次三级、二级、一级医院分别加收14800、13300、12000元，同一适应症每疗程三级、二级、一级医院最高收费分别不超过178000、160000、144000元。</t>
  </si>
  <si>
    <t>013401030070000</t>
  </si>
  <si>
    <t>外照射治疗（硼-中子俘获）</t>
  </si>
  <si>
    <t>通过中子与同位素硼发生核反应作用于局部，达到杀灭肿瘤细胞的作用。</t>
  </si>
  <si>
    <t>所定价格涵盖设备准备、摆位、影像引导、靶区勾画、治疗计划设计、注射、局部照射等过程中所需的人力资源、设备运转成本消耗与基本物耗。</t>
  </si>
  <si>
    <t>暂不定价</t>
  </si>
  <si>
    <t>每疗程设置封顶线。</t>
  </si>
  <si>
    <t>013401040010000</t>
  </si>
  <si>
    <t>近距离治疗（后装）</t>
  </si>
  <si>
    <t>通过在人体内置入施源器后导入放射源进行的治疗。</t>
  </si>
  <si>
    <t>所定价格涵盖模拟定位、制定计划、剂量验证、置入施源器、组织人员插植、导入放射源、照射、环境辐射监测、必要时回收放射源、解除施源器等过程中所需的人力资源及设备运转成本消耗与基本物耗。</t>
  </si>
  <si>
    <t>“近距离治疗”包括但不限于“后装放射治疗”等一次性放射治疗及永久性植入放射性粒子治疗。</t>
  </si>
  <si>
    <t>013401040010001</t>
  </si>
  <si>
    <t>近距离治疗（后装）-CT模拟定位（加收）</t>
  </si>
  <si>
    <t>013401040010002</t>
  </si>
  <si>
    <t>近距离治疗（后装）-MR模拟定位（加收）</t>
  </si>
  <si>
    <t>013401040010011</t>
  </si>
  <si>
    <t>近距离治疗（后装）-二维近距离治疗计划（加收）</t>
  </si>
  <si>
    <t>013401040010012</t>
  </si>
  <si>
    <t>近距离治疗（后装）-三维近距离治疗计划（加收）</t>
  </si>
  <si>
    <t>013401040010021</t>
  </si>
  <si>
    <t>近距离治疗（后装）-组织间插植/放射粒子植入（加收）</t>
  </si>
  <si>
    <t>013402000010000</t>
  </si>
  <si>
    <t>内照射治疗（核素常规）</t>
  </si>
  <si>
    <t>通过口服、注射植入放射性核素，达到治疗恶性肿瘤和其他疾病的目的。</t>
  </si>
  <si>
    <t>所定价格涵盖治疗计划制定、放射性药品的标记与分装、注射或口服给药、防护器材使用、放射性废弃物处理、环境监测等步骤所需的人力资源与基本物质资源消耗。</t>
  </si>
  <si>
    <t>核素药物剂量超过60毫居加收100%，超过100毫居加收2次100%，限加收2次。</t>
  </si>
  <si>
    <t>013402000020000</t>
  </si>
  <si>
    <t>内照射治疗（核素介入）</t>
  </si>
  <si>
    <t>通过组织间介入或血管介入方式植入放射性核素，辐射杀死病变细胞或缩小病灶，从而达到治疗癌症和其他疾病的目的。</t>
  </si>
  <si>
    <t>所定价格涵盖治疗计划制定、放射性药品的标记与分装、经皮穿刺或经血管介入给药、防护器材使用、放射性废弃物处理、环境监测等步骤所需的人力资源与基本物质资源消耗。</t>
  </si>
  <si>
    <t>013402000030000</t>
  </si>
  <si>
    <t>放射性核素敷贴治疗</t>
  </si>
  <si>
    <t>通过放射性核素嵌入的敷贴，覆盖在病变区域，提供高剂量局部辐射，达到治疗浅表病变的目的。</t>
  </si>
  <si>
    <t>所定价格涵盖治疗计划制定、放射性药品的标记与分装、制备、敷贴、防护器材使用、放射性废弃物处理、环境监测等步骤所需的人力资源与基本物质资源消耗。</t>
  </si>
  <si>
    <t>用敷贴器治疗时每照射野为一次。</t>
  </si>
  <si>
    <t>013401030080000</t>
  </si>
  <si>
    <t>术中放疗</t>
  </si>
  <si>
    <t>在术中进行的放射治疗。</t>
  </si>
  <si>
    <t>所定价格涵盖暴露瘤床、确定照射区域、遮挡正常组织器官、机器操作、设备照射、阅单等步骤所需的人力资源与基本物质资源消耗。</t>
  </si>
  <si>
    <t>使用说明：
1.本表以放射治疗为重点，按照放射治疗方式的服务产出设立价格项目。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用品、储存用品、清洁用品、个人防护用品、垃圾处理用品、润滑剂、棉球、棉签、纱布（垫）、护（尿）垫、治疗巾（单）、中单、护理盘（包）、治疗包、注射器、标签、无菌设备保护套、模具、挡板、铅板（模）、蜡模、凡士林、标记笔、可复用的操作器具、软件（版权、开发、购买）成本等。基本物质资源消耗成本计入项目价格，不另行收费。除基本物质资源消耗以外的其他耗材，按照实际采购价格零差率销售。
7.“超长靶区”，指直线加速器电子线射野大于20×20cm，X线射野单边大于40cm。
8.“超高剂量率放疗”，指使用超高剂量率（≥40Gy/s）对肿瘤靶区进行照射的放疗方式。
9.“自适应放疗”，指在放疗过程中根据肿瘤退缩情况动态调整放疗计划的技术。
10.“运动管理”，指基于植入金标、光学体表监测、呼吸控制等技术对周期性运动的肿瘤靶区进行限制、追踪照射或在周期性运动的特定时相控制机器出束照射。
11.涉及“包括……”“……等”的，属于开放型表述，所指对象不仅局限于表述中列明的事项，也包括未列明的同类事项。</t>
  </si>
  <si>
    <t>附件2</t>
  </si>
  <si>
    <t>淄博市康复类医疗服务价格项目表</t>
  </si>
  <si>
    <t>015200000010000</t>
  </si>
  <si>
    <t>意识功能训练</t>
  </si>
  <si>
    <t>通过康复手段对各种疾病造成的昏迷、意识功能障碍等进行康复治疗，改善意识水平。</t>
  </si>
  <si>
    <t>所定价格涵盖计划制定、手法及应用不同康复设备完成声、光、电等各种感觉刺激及各种无创脑调控技术等步骤所需的人力资源、设备成本与基本物质资源消耗。</t>
  </si>
  <si>
    <t>半小时</t>
  </si>
  <si>
    <t>三、二、一级医院每日最高收费分别不超过122元、104元、88元。</t>
  </si>
  <si>
    <t>015200000010001</t>
  </si>
  <si>
    <t>意识功能训练-每增加10分钟（加收）</t>
  </si>
  <si>
    <t>10分钟</t>
  </si>
  <si>
    <t>015200000010100</t>
  </si>
  <si>
    <t>意识功能训练-人工智能辅助训练（扩展）</t>
  </si>
  <si>
    <t>015200000020000</t>
  </si>
  <si>
    <t>认知功能训练</t>
  </si>
  <si>
    <t>通过各种康复手段对认知功能障碍进行治疗，改善认知功能。</t>
  </si>
  <si>
    <t>所定价格涵盖计划制定、手法及应用不同康复设备进行认知功能训练等步骤所需的人力资源、设备成本与基本物质资源消耗。</t>
  </si>
  <si>
    <t>三、二、一级医院每日最高收费分别不超过213元、180元、153元。</t>
  </si>
  <si>
    <t>015200000020001</t>
  </si>
  <si>
    <t>认知功能训练-每增加10分钟（加收）</t>
  </si>
  <si>
    <t>015200000020100</t>
  </si>
  <si>
    <t>认知功能训练-人工智能辅助训练（扩展）</t>
  </si>
  <si>
    <t>015200000030000</t>
  </si>
  <si>
    <t>吞咽功能训练</t>
  </si>
  <si>
    <t>通过各种康复手段对吞咽功能障碍进行治疗，改善摄食吞咽功能。</t>
  </si>
  <si>
    <t>所定价格涵盖计划制定、手法及应用不同康复设备进行吞咽功能训练等步骤所需的人力资源、设备成本与基本物质资源消耗。</t>
  </si>
  <si>
    <t>三、二、一级医院每日最高收费分别不超过180元、153元、129元。</t>
  </si>
  <si>
    <t>015200000030001</t>
  </si>
  <si>
    <t>吞咽功能训练-每增加10分钟（加收）</t>
  </si>
  <si>
    <t>015200000030100</t>
  </si>
  <si>
    <t>吞咽功能训练-人工智能辅助训练（扩展）</t>
  </si>
  <si>
    <t>015200000040000</t>
  </si>
  <si>
    <t>言语功能训练</t>
  </si>
  <si>
    <t>通过各种康复手段对言语-语言功能障碍进行治疗，改善言语-语言功能。</t>
  </si>
  <si>
    <t>所定价格涵盖计划制定、手法及应用不同康复设备进行言语功能训练等步骤所需的人力资源、设备成本与基本物质资源消耗。</t>
  </si>
  <si>
    <t>三、二、一级医院每日最高收费分别不超过128元、110元、94元。</t>
  </si>
  <si>
    <t>015200000040001</t>
  </si>
  <si>
    <t>言语功能训练-每增加10分钟（加收）</t>
  </si>
  <si>
    <t>015200000040100</t>
  </si>
  <si>
    <t>言语功能训练-人工智能辅助训练（扩展）</t>
  </si>
  <si>
    <t>015200000050000</t>
  </si>
  <si>
    <t>运动功能训练</t>
  </si>
  <si>
    <t>通过各种康复手段对四肢和躯干的运动功能障碍进行治疗，改善躯体运动功能。</t>
  </si>
  <si>
    <t>所定价格涵盖计划制定、手法及应用不同康复设备进行运动功能训练等步骤所需的人力资源、设备成本与基本物质资源消耗。</t>
  </si>
  <si>
    <t>运动功能训练三、二、一级医院每日最高收费分别不超过256元、220元、188元。运动功能训练（水中）三、二、一级医院每日最高收费分别不超过384元、330元、282元。</t>
  </si>
  <si>
    <t>015200000050001</t>
  </si>
  <si>
    <t>运动功能训练-每增加10分钟（加收）</t>
  </si>
  <si>
    <t>015200000050011</t>
  </si>
  <si>
    <t>运动功能训练-运动功能训练（水中）（加收）</t>
  </si>
  <si>
    <t>015200000050100</t>
  </si>
  <si>
    <t>运动功能训练-人工智能辅助训练（扩展）</t>
  </si>
  <si>
    <t>015200000060000</t>
  </si>
  <si>
    <t>脏器功能训练</t>
  </si>
  <si>
    <t>通过各种康复手段对脏器功能障碍进行治疗，改善相关脏器功能。</t>
  </si>
  <si>
    <t>所定价格涵盖计划制定、手法及应用不同康复设备进行脏器功能训练等步骤所需的人力资源、设备成本与基本物质资源消耗。</t>
  </si>
  <si>
    <t>三、二、一级医院每日最高收费分别不超过60元、52元、44元。</t>
  </si>
  <si>
    <t>015200000060100</t>
  </si>
  <si>
    <t>脏器功能训练-人工智能辅助训练（扩展）</t>
  </si>
  <si>
    <t>015200000070000</t>
  </si>
  <si>
    <t>辅助器具使用训练</t>
  </si>
  <si>
    <t>通过选取合适的各种辅助（器）具，结合日常生活活动的训练，提高患者使用辅助器具的能力。</t>
  </si>
  <si>
    <t>所定价格涵盖计划制定、各种辅助（器）具训练等步骤所需的人力资源和基本物质资源消耗。</t>
  </si>
  <si>
    <t>三、二、一级医院每日最高收费分别不超过20元、17元、14元。</t>
  </si>
  <si>
    <t>015200000070100</t>
  </si>
  <si>
    <t>辅助器具使用训练-人工智能辅助训练（扩展）</t>
  </si>
  <si>
    <t>015200000080000</t>
  </si>
  <si>
    <t>生活技能康复训练</t>
  </si>
  <si>
    <t>通过各种康复手段（含徒手、仪器或器械）对患者进行独立生活能力、家务劳动、社交技能等多方面康复训练，改善患者从日常生活到职业生涯全方位的能力。</t>
  </si>
  <si>
    <t>所定价格涵盖评估、计划制定、指导学习、模拟训练、实际动作训练等步骤所需的人力资源、设备成本与基本物质资源消耗。</t>
  </si>
  <si>
    <t>三、二、一级医院每日最高收费分别不超过126元、108元、92元。</t>
  </si>
  <si>
    <t>015200000080001</t>
  </si>
  <si>
    <t>生活技能康复训练-每增加10分钟（加收）</t>
  </si>
  <si>
    <t>015200000080100</t>
  </si>
  <si>
    <t>生活技能康复训练-人工智能辅助训练（扩展）</t>
  </si>
  <si>
    <t>015200000090000</t>
  </si>
  <si>
    <t>职业技能康复训练</t>
  </si>
  <si>
    <t>通过各种康复手段（含徒手、仪器或器械）对患者进行独立职业技能、工作模拟等多方面康复训练，改善患者从日常生活到职业生涯全方位的能力。</t>
  </si>
  <si>
    <t>三、二、一级医院每日最高收费分别不超过136元、116元、98元。</t>
  </si>
  <si>
    <t>015200000090001</t>
  </si>
  <si>
    <t>职业技能康复训练-每增加10分钟（加收）</t>
  </si>
  <si>
    <t>015200000090100</t>
  </si>
  <si>
    <t>职业技能康复训练-人工智能辅助训练（扩展）</t>
  </si>
  <si>
    <t>015200000100000</t>
  </si>
  <si>
    <t>神经发育障碍康复训练（个体）</t>
  </si>
  <si>
    <t>采用一对一的形式，根据患者发育和能力评估结果制定计划，对患者进行技能训练，帮助患儿提升能力。</t>
  </si>
  <si>
    <t>三、二、一级医院每日最高收费分别不超过142元、120元、102元。</t>
  </si>
  <si>
    <t>015200000100001</t>
  </si>
  <si>
    <t>神经发育障碍康复训练（个体）-每增加10分钟（加收）</t>
  </si>
  <si>
    <t>015200000100100</t>
  </si>
  <si>
    <t>神经发育障碍康复训练（个体）-人工智能辅助训练（扩展）</t>
  </si>
  <si>
    <t>015200000110000</t>
  </si>
  <si>
    <t>神经发育障碍康复训练（团体）</t>
  </si>
  <si>
    <t>通过一对多的形式，根据患者发育和能力评估结果制定计划，对患者进行技能训练，帮助患儿提升能力。</t>
  </si>
  <si>
    <t>三、二、一级医院每日最高收费分别不超过123元、105元、90元。</t>
  </si>
  <si>
    <t>015200000110001</t>
  </si>
  <si>
    <t>神经发育障碍康复训练（团体）-每增加10分钟（加收）</t>
  </si>
  <si>
    <t>015200000110100</t>
  </si>
  <si>
    <t>神经发育障碍康复训练（团体）-人工智能辅助训练（扩展）</t>
  </si>
  <si>
    <t>015100000010000</t>
  </si>
  <si>
    <t>认知功能检查</t>
  </si>
  <si>
    <t>应用常用工具、仪器设备和软件程序等方式，对患者的记忆、注意、执行等认知功能水平进行测评分析，做出认知功能有无障碍及严重程度的判断。</t>
  </si>
  <si>
    <t>所定价格涵盖资料收集、状态评估、应用各种方式测查、分析、得出结论等步骤所需的人力资源、设备成本与基本物质资源消耗。</t>
  </si>
  <si>
    <t>不与临床量表项目同时收取。</t>
  </si>
  <si>
    <t>015100000010100</t>
  </si>
  <si>
    <t>认知功能检查-人工智能辅助检查（扩展）</t>
  </si>
  <si>
    <t>015100000020000</t>
  </si>
  <si>
    <t>吞咽功能检查</t>
  </si>
  <si>
    <t>应用各种筛查技术以及食物稠度粘度测试等临床吞咽功能检查方式，对影响患者吞咽过程的器官结构及功能进行检查，做出吞咽功能有无障碍及严重程度的判断。</t>
  </si>
  <si>
    <t>015100000020100</t>
  </si>
  <si>
    <t>吞咽功能检查-人工智能辅助检查（扩展）</t>
  </si>
  <si>
    <t>015100000030000</t>
  </si>
  <si>
    <t>言语功能检查</t>
  </si>
  <si>
    <t>应用言语-语言筛查工具及设备、构音评估方法等手段，对患者的发声、构音等言语能力及听理解、复述、朗读等语言能力进行测查分析，做出言语-语言功能有无障碍及严重程度的判断。</t>
  </si>
  <si>
    <t>015100000030100</t>
  </si>
  <si>
    <t>言语功能检查-人工智能辅助检查（扩展）</t>
  </si>
  <si>
    <t>015100000040000</t>
  </si>
  <si>
    <t>运动功能检查</t>
  </si>
  <si>
    <t>应用各种方式，对患者的肌力、关节活动范围、平衡功能、步态、体态等运动功能进行测查分析，做出运动功能有无障碍及严重程度的判断。</t>
  </si>
  <si>
    <t>所定价格涵盖资料收集、状态评估、应用各种方式测查、分析、得出结论等步骤所需的人力资源与基本物质资源消耗。</t>
  </si>
  <si>
    <t>015100000040100</t>
  </si>
  <si>
    <t>运动功能检查-人工智能辅助检查（扩展）</t>
  </si>
  <si>
    <t>015100000050000</t>
  </si>
  <si>
    <t>脏器功能检查</t>
  </si>
  <si>
    <t>应用各种工具、仪器设备等方式，对患者的运动心功能、运动肺功能、呼吸肌功能、膀胱容量等脏器功能进行检查分析，做出脏器功能有无障碍及严重程度的判断。</t>
  </si>
  <si>
    <t>015100000050100</t>
  </si>
  <si>
    <t>脏器功能检查-人工智能辅助检查（扩展）</t>
  </si>
  <si>
    <t>015100000060000</t>
  </si>
  <si>
    <t>神经发育障碍检查</t>
  </si>
  <si>
    <t>由受培训专业人员、运用专门工具对于患者的认知、注意力、执行功能、社会、情感、智力、运动能力的发育和发展进行评估结果，为神经发育障碍患者的诊断、治疗和康复提供依据。</t>
  </si>
  <si>
    <t>015100000060100</t>
  </si>
  <si>
    <t>神经发育障碍检查-人工智能辅助检查（扩展）</t>
  </si>
  <si>
    <t>使用说明：
1.本表以康复治疗为重点，按照功能障碍类型设立价格项目。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可复用训练器具、软件（版权、开发、购买）成本等。基本物质资源消耗成本计入项目价格，不另行收费。除基本物质资源消耗以外的其他耗材，按照实际采购价格零差率销售。
7.涉及“包括……”“……等”的，属于开放型表述，所指对象不仅局限于表述中列明的事项，也包括未列明的同类事项。
8.“人工智能辅助检查或训练”是指应用人工智能技术辅助进行的康复检查或训练，不得与主项目同时收费。
9.团体训练人数不得超过15人。</t>
  </si>
  <si>
    <t>附件3</t>
  </si>
  <si>
    <t>淄博市精神治疗类医疗服务价格项目表</t>
  </si>
  <si>
    <t>013115000010000</t>
  </si>
  <si>
    <t>心理治疗（个体）</t>
  </si>
  <si>
    <t>由精神科医师、心理治疗师针对精神心理障碍患者的精神心理问题，采取合适的心理干预治疗技术，改善患者的心理疾病症状。</t>
  </si>
  <si>
    <t>所定价格涵盖场所设置、方案制定、沟通治疗等步骤所需的人力资源、设备成本和基本物质资源消耗。</t>
  </si>
  <si>
    <t>不与心理咨询同时收取。</t>
  </si>
  <si>
    <t>013115000010001</t>
  </si>
  <si>
    <t>心理治疗（个体）-每增加10分钟（加收）</t>
  </si>
  <si>
    <t>013115000020000</t>
  </si>
  <si>
    <t>心理治疗（家庭）</t>
  </si>
  <si>
    <t>由精神科医师、心理治疗师针对精神心理障碍家庭的精神心理问题，采取合适的心理干预治疗技术，改善患者家庭的心理疾病症状。</t>
  </si>
  <si>
    <t>小时</t>
  </si>
  <si>
    <t>013115000020001</t>
  </si>
  <si>
    <t>心理治疗（家庭）-每增加20分钟（加收）</t>
  </si>
  <si>
    <t>20分钟</t>
  </si>
  <si>
    <t>013115000030000</t>
  </si>
  <si>
    <t>心理治疗（团体）</t>
  </si>
  <si>
    <t>由精神科医师、心理治疗师采取一对多或多对多的方式，针对精神心理障碍患者的精神心理问题，采取合适的心理干预治疗技术，改善患者的心理疾病症状。</t>
  </si>
  <si>
    <t>013115000030001</t>
  </si>
  <si>
    <t>心理治疗（团体）-每增加20分钟（加收）</t>
  </si>
  <si>
    <t>013115000040000</t>
  </si>
  <si>
    <t>心理咨询</t>
  </si>
  <si>
    <t>由心理咨询师、心理治疗师针对患者的精神心理问题，采取教育、指导、启发等适宜的咨询沟通手段，缓解患者心理问题。</t>
  </si>
  <si>
    <t>所定价格涵盖场所设置、方案制定、沟通咨询等步骤所需的人力资源和基本物质资源消耗。</t>
  </si>
  <si>
    <t>不与心理治疗同时收取。</t>
  </si>
  <si>
    <t>012417000010000</t>
  </si>
  <si>
    <t>眼动检查</t>
  </si>
  <si>
    <t>通过检测眼球运动轨迹等，检测患者的感知运动、持续注意、工作记忆等功能，辅助诊断精神疾病。</t>
  </si>
  <si>
    <t>所定价格涵盖设备准备、眼动轨迹记录、分析、得出结果等步骤所需的人力资源、设备成本和基本物质资源消耗。</t>
  </si>
  <si>
    <t>013115000050000</t>
  </si>
  <si>
    <t>电休克治疗（ECT）</t>
  </si>
  <si>
    <t>通过电休克设备对患者进行休克治疗。</t>
  </si>
  <si>
    <t>所定价格涵盖躯体及精神状况评估、肢体及牙齿保护、电极安放、电刺激、生命体征及意识状态观察、治疗记录等步骤所需的人力资源、设备成本和基本物质资源消耗。</t>
  </si>
  <si>
    <t>实施多参数监护无抽搐电休克治疗时，可正常收取全身麻醉、麻醉监测、注射费等费用。</t>
  </si>
  <si>
    <t>013115000060000</t>
  </si>
  <si>
    <t>精神康复治疗（个人）</t>
  </si>
  <si>
    <t>通过一对一的形式，由专业的人员对相关精神障碍的患者进行康复训练，改善其精神状态。</t>
  </si>
  <si>
    <t>所定价格涵盖能力评估、计划制定、技能训练、行为干预等步骤所需的人力资源、设备成本和基本物质资源消耗。</t>
  </si>
  <si>
    <t>013115000060001</t>
  </si>
  <si>
    <t>精神康复治疗（个人）-每增加10分钟（加收）</t>
  </si>
  <si>
    <t>013115000070000</t>
  </si>
  <si>
    <t>精神康复治疗（家庭）</t>
  </si>
  <si>
    <t>通过一对多的形式，由专业的人员对相关精神障碍的患者家庭进行康复训练，改善其精神状态。</t>
  </si>
  <si>
    <t>013115000070001</t>
  </si>
  <si>
    <t>精神康复治疗（家庭）-每增加10分钟（加收）</t>
  </si>
  <si>
    <t>013115000080000</t>
  </si>
  <si>
    <t>精神康复治疗（团体）</t>
  </si>
  <si>
    <t>通过一对多或多对多的形式，由专业的人员对相关精神障碍的患者进行康复训练，改善其精神功能状态。</t>
  </si>
  <si>
    <t>工娱治疗按7元/日计价。</t>
  </si>
  <si>
    <t>013115000080001</t>
  </si>
  <si>
    <t>精神康复治疗（团体）-每增加10分钟（加收）</t>
  </si>
  <si>
    <t>013115000090000</t>
  </si>
  <si>
    <t>精神科监护</t>
  </si>
  <si>
    <t>为处于重性精神病急性发作期的患者提供严密监护服务。</t>
  </si>
  <si>
    <t>所定价格涵盖对精神病患者进行生命体征、认知、情感、意志行为等方面的监护以及采取预防意外事件发生措施等步骤所需的人力资源、设备成本和基本物质资源消耗。</t>
  </si>
  <si>
    <t>1.精神科监护不可与精神病人护理同时收取。
2.重性精神病急性发作期患者指出现急性、冲动、自杀、伤人、毁物及有外走、妄想、幻觉和木僵等症状的患者。</t>
  </si>
  <si>
    <t>使用说明：
1.本表以精神心理治疗为重点，按照精神心理治疗方式设立价格项目。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牙垫、软件（版权、开发、购买）成本等。基本物质资源消耗成本计入项目价格，不另行收费。除基本物质资源消耗以外的其他耗材，按照实际采购价格零差率销售。
7.本表中涉及“包括……”“……等”的，属于开放型表述，所指对象不仅局限于表述中列明的事项，也包括未列明的同类事项。
8.本表所称的“心理治疗”指线下或运用线上实时视频交互手段实现的治疗，录音录像等不得按此收费。
9.本表所指的团体治疗人数不得超过15人。</t>
  </si>
  <si>
    <t>附件4</t>
  </si>
  <si>
    <t>淄博市麻醉类医疗服务价格项目表</t>
  </si>
  <si>
    <t>013301000010000</t>
  </si>
  <si>
    <t>局部麻醉费（局部浸润麻醉）</t>
  </si>
  <si>
    <t>通过对特定部位注射给药，暂时阻断神经传导，达到局部麻醉效果。</t>
  </si>
  <si>
    <t>所定价格涵盖核对信息、配制、定位、消毒、反复穿刺、注射、拔针、按压、监测、观察、处理用物等所需的人力资源和基本物质资源消耗。</t>
  </si>
  <si>
    <t>一个手术部位按一次麻醉计算。</t>
  </si>
  <si>
    <t>013301000020000</t>
  </si>
  <si>
    <t>局部麻醉费（局部静脉麻醉）</t>
  </si>
  <si>
    <t>通过对静脉注射给药，暂时阻断神经传导，达到局部麻醉效果。</t>
  </si>
  <si>
    <t>所定价格涵盖核对信息、配制、定位、消毒、穿刺、注射、拔针、按压、监测、观察、处理用物等所需的人力资源和基本物质资源消耗。</t>
  </si>
  <si>
    <t>013301000030000</t>
  </si>
  <si>
    <t>局部麻醉费（神经阻滞麻醉）</t>
  </si>
  <si>
    <t>通过对特定的外周神经根、神经节、神经干、神经丛或筋膜平面注射药物，暂时阻断神经传导，达到区域性麻醉效果。</t>
  </si>
  <si>
    <t>所定价格涵盖患者准备、定位、消毒、穿刺、注药、监测、观察、记录、处理用物及必要时置管等步骤所需的人力资源和基本物质资源消耗。</t>
  </si>
  <si>
    <t>1.单次以2小时为基础计费，超过2小时每小时三级、二级、一级医院分别加收110、100、90元。
2.上颌、下颌、舌/下牙槽神经阻滞麻醉三级、二级、一级医院分别按115、105、95元/次计费。</t>
  </si>
  <si>
    <t>013301000030001</t>
  </si>
  <si>
    <t>局部麻醉费（神经阻滞麻醉）-儿童（加收）</t>
  </si>
  <si>
    <t>加收比例20%。</t>
  </si>
  <si>
    <t>013301000030002</t>
  </si>
  <si>
    <t>局部麻醉费（神经阻滞麻醉）-80周岁及以上患者（加收）</t>
  </si>
  <si>
    <t>013301000040000</t>
  </si>
  <si>
    <t>局部麻醉费（椎管内麻醉）</t>
  </si>
  <si>
    <t>通过将药物注射到椎管内，阻断神经传导，达到麻醉效果。</t>
  </si>
  <si>
    <t>单次以2小时为基础计费，三级、二级、一级医院超过2小时每小时加收分别为189、170、153元。</t>
  </si>
  <si>
    <t>013301000040001</t>
  </si>
  <si>
    <t>局部麻醉费（椎管内麻醉）-儿童（加收）</t>
  </si>
  <si>
    <t>013301000040002</t>
  </si>
  <si>
    <t>局部麻醉费（椎管内麻醉）-80周岁及以上患者（加收）</t>
  </si>
  <si>
    <t>013301000040011</t>
  </si>
  <si>
    <t>局部麻醉费（椎管内麻醉）-腰麻硬膜外联合阻滞（加收）</t>
  </si>
  <si>
    <t>013301000050000</t>
  </si>
  <si>
    <t>全身麻醉费（无插管全麻）</t>
  </si>
  <si>
    <t>通过药物注入或吸入气体，作用于中枢神经系统，达到短暂且保留自主呼吸的全身麻醉效果。</t>
  </si>
  <si>
    <t>所定价格涵盖患者准备、消毒、静脉穿刺、注药或吸入、监测、观察、记录、患者复苏、处理用物等步骤所需的人力资源和基本物质资源消耗。</t>
  </si>
  <si>
    <t>013301000050001</t>
  </si>
  <si>
    <t>全身麻醉费（无插管全麻）-儿童（加收）</t>
  </si>
  <si>
    <t>013301000050002</t>
  </si>
  <si>
    <t>全身麻醉费（无插管全麻）-80周岁及以上患者（加收）</t>
  </si>
  <si>
    <t>013301000060000</t>
  </si>
  <si>
    <t>全身麻醉费（插管或喉罩）</t>
  </si>
  <si>
    <t>通过将药物（气体）注入或吸入体内，暂时抑制中枢神经系统，以插管或喉罩维持呼吸，达到可逆性神志消失、全身痛觉消失、遗忘、反射抑制的全身麻醉效果。</t>
  </si>
  <si>
    <t>所定价格涵盖设备准备、患者准备、静脉穿刺、注药或吸入、气管插管、机械通气、监测、观察、记录、患者复苏、处理用物等步骤所需的人力资源和基本物质资源消耗。</t>
  </si>
  <si>
    <t>单次以2小时为基础计费，三级、二级、一级医院超过2小时每小时加收分别为458、411、370元。</t>
  </si>
  <si>
    <t>013301000060001</t>
  </si>
  <si>
    <t>全身麻醉费（插管或喉罩）-儿童（加收）</t>
  </si>
  <si>
    <t>013301000060002</t>
  </si>
  <si>
    <t>全身麻醉费（插管或喉罩）-80周岁及以上患者（加收）</t>
  </si>
  <si>
    <t>013301000060011</t>
  </si>
  <si>
    <t>全身麻醉费（插管或喉罩）-危重患者（加收）</t>
  </si>
  <si>
    <t>013301000070000</t>
  </si>
  <si>
    <t>全身麻醉费（支气管内麻醉）</t>
  </si>
  <si>
    <t>通过将药物（气体）注入或吸入体内，暂时抑制中枢神经系统，支气管插管，单肺通气，达到可逆性神志消失、全身痛觉消失、遗忘、反射抑制的全身麻醉效果。</t>
  </si>
  <si>
    <t>所定价格涵盖设备准备、患者准备、静脉穿刺、注药或吸入、支气管插管或封堵、机械通气、监测、观察、记录、患者复苏、处理用物等步骤所需的人力资源和基本物质资源消耗。</t>
  </si>
  <si>
    <t>单次以2小时为基础计费，三级、二级、一级医院超过2小时每小时加收分别为486、437、394元。</t>
  </si>
  <si>
    <t>013301000070001</t>
  </si>
  <si>
    <t>全身麻醉费（支气管内麻醉）-儿童（加收）</t>
  </si>
  <si>
    <t>013301000070002</t>
  </si>
  <si>
    <t>全身麻醉费（支气管内麻醉）-80周岁及以上患者（加收）</t>
  </si>
  <si>
    <t>013301000070011</t>
  </si>
  <si>
    <t>全身麻醉费（支气管内麻醉）-危重患者（加收）</t>
  </si>
  <si>
    <t>013301000080000</t>
  </si>
  <si>
    <t>全身麻醉费（深低温停循环麻醉）</t>
  </si>
  <si>
    <t>指通过各类方式，降低患者核心体温，暂停体外循环，进行手术治疗。</t>
  </si>
  <si>
    <t>单次以2小时为基础计费，三级、二级、一级医院超过2小时每小时加收分别为540、486、435元。</t>
  </si>
  <si>
    <t>013301000080001</t>
  </si>
  <si>
    <t>全身麻醉费（深低温停循环麻醉）-儿童（加收）</t>
  </si>
  <si>
    <t>013301000080002</t>
  </si>
  <si>
    <t>全身麻醉费（深低温停循环麻醉）-80周岁及以上患者（加收）</t>
  </si>
  <si>
    <t>013301000090000</t>
  </si>
  <si>
    <t>麻醉监护下镇静</t>
  </si>
  <si>
    <t>在麻醉监护下通过药物注入使病人处于清醒镇静状态，为有创操作或检查创造条件。</t>
  </si>
  <si>
    <t>所定价格涵盖设备准备、患者准备、注药、监测、观察、记录、处理用物等步骤所需的人力资源和基本物质资源消耗。</t>
  </si>
  <si>
    <t>013301000090001</t>
  </si>
  <si>
    <t>麻醉监护下镇静-儿童（加收）</t>
  </si>
  <si>
    <t>013301000090002</t>
  </si>
  <si>
    <t>麻醉监护下镇静-80周岁及以上患者（加收）</t>
  </si>
  <si>
    <t>013301000100000</t>
  </si>
  <si>
    <t>连续镇痛</t>
  </si>
  <si>
    <t>通过储药装置或输注泵进行持续镇痛。</t>
  </si>
  <si>
    <t>所定价格涵盖注药、观察、记录、处理用物等步骤所需的人力资源和基本物质资源消耗。</t>
  </si>
  <si>
    <t>日</t>
  </si>
  <si>
    <t>1.本项目不含穿刺、置管费用。
2.连续镇痛包括但不限于椎管内镇痛、静脉连续镇痛、神经阻滞连续镇痛等。</t>
  </si>
  <si>
    <t>使用说明：
1.本表以麻醉及镇痛为重点，按照麻醉及镇痛方式设立价格项目。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相应的加/减收水平后，据实收费。加收项两位编码第1位相同的，视为同一序列，同一序列加收项不得同时收取；不同序列的加收项，例如“01儿童加收”和“11危重患者加收”可以同时收取。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治疗巾（单）、棉球、棉签、纱布（垫）、治疗护理盘（包）、普通注射器、护（尿）垫、备皮工具、面罩、喉罩、二氧化碳吸收剂、二氧化碳测压管、可复用操作器具、软件（版权、开发、购买）成本等。基本物质资源消耗成本计入项目价格，不另行收费。除基本物质资源消耗以外的其他耗材，按照实际采购价格零差率销售。
7.各类麻醉项目价格构成中包含术中各类监测成本，不得与其他监测项目同时计费。
8.涉及“包括……”“……等”的，属于开放型表述，所指对象不仅局限于表述中列明的事项，也包括未列明的同类事项。
9.计费时间以麻醉开始至麻醉结束（含麻醉恢复室复苏阶段）。
10.“危重患者”指：ASA分级4、5级。
11.“儿童 ”指6周岁及以下。周岁的计算方法以法律的相关规定为准。
12.同时进行两种及两种以上麻醉时，主要麻醉按全价收费，辅助麻醉按其价格的50%收费。
13.具备“超过2小时每小时加收”情形的，除按每小时加收外，不足半小时的按半个计价单位加收；超过（含）半小时不足一小时的按一个计价单位加收。</t>
  </si>
  <si>
    <t>附件5</t>
  </si>
  <si>
    <t>淄博市妇科类医疗服务价格项目表</t>
  </si>
  <si>
    <t>临床诊查类项目</t>
  </si>
  <si>
    <t>012413000010000</t>
  </si>
  <si>
    <t>阴道镜检查费</t>
  </si>
  <si>
    <t>通过阴道镜检查外阴、阴道及宫颈外观形态、组织结构等。</t>
  </si>
  <si>
    <t>所定价格涵盖消毒、置镜、观察、记录、处理用物、出具报告，必要时取样等步骤所需的人力资源和基本物质资源消耗。</t>
  </si>
  <si>
    <t>012413000020000</t>
  </si>
  <si>
    <t>宫颈内口检查费</t>
  </si>
  <si>
    <t>通过视诊、触诊检查女性宫颈内口松弛程度等。</t>
  </si>
  <si>
    <t>所定价格涵盖准备、摆位、消毒、视诊、触诊、记录、处理用物等步骤所需的人力资源和基本物质资源消耗。</t>
  </si>
  <si>
    <t>012413000030000</t>
  </si>
  <si>
    <t>宫腔镜检查费</t>
  </si>
  <si>
    <t>通过宫腔镜（阴道内镜）检查宫颈及宫腔内形态、组织结构等。</t>
  </si>
  <si>
    <t>012413000040000</t>
  </si>
  <si>
    <t>输卵管镜检查费</t>
  </si>
  <si>
    <t>通过输卵管镜检查输卵管内部管腔形态、组织结构等。</t>
  </si>
  <si>
    <t>单侧</t>
  </si>
  <si>
    <t>盆腔检查</t>
  </si>
  <si>
    <t>通过视诊、触诊检查女性内、外生殖器、盆腔（外阴、阴道、宫颈、子宫及双附件）的形态、功能及病理状态。</t>
  </si>
  <si>
    <t>所定价格涵盖准备、摆位、消毒、视诊、触诊、记录处理用物等步骤所需的人力资源和基本物质资源消耗。必要时行三合诊检查。</t>
  </si>
  <si>
    <t>限门诊使用。</t>
  </si>
  <si>
    <t>非手术治疗类项目</t>
  </si>
  <si>
    <t>013112010110000</t>
  </si>
  <si>
    <t>妇科常规治疗费</t>
  </si>
  <si>
    <t>通过各种操作对外阴、阴道或宫颈等部位进行的常规治疗。</t>
  </si>
  <si>
    <t>所定价格涵盖准备、消毒、治疗、处理用物等步骤所需的人力资源和基本物质资源消耗。</t>
  </si>
  <si>
    <t>部位</t>
  </si>
  <si>
    <t>1.部位指外阴、阴道、宫颈。
2.常规治疗包括但不限于填塞、上药、冲洗、灌洗、注射等各类治疗方式。</t>
  </si>
  <si>
    <t>013112010120000</t>
  </si>
  <si>
    <t>妇科特殊治疗费</t>
  </si>
  <si>
    <t>通过各类方式对外阴、阴道或宫颈等部位的浅表病变进行的特殊治疗。</t>
  </si>
  <si>
    <t>1.部位指外阴、阴道、宫颈。
2.特殊治疗包括但不限于射频、微波、红外线、激光（包括光动力）、电熨、液氮、臭氧等各类治疗方式。</t>
  </si>
  <si>
    <t>013112010130000</t>
  </si>
  <si>
    <t>阴道异物取出费</t>
  </si>
  <si>
    <t>通过各种方式取出阴道异物。</t>
  </si>
  <si>
    <t>所定价格涵盖初步评估、取出异物、处理用物等步骤所需的人力资源和基本物质资源消耗。</t>
  </si>
  <si>
    <t>使用宫腔镜（阴道内镜）进行阴道异物取出时，按照“阴道异物取出费”+“宫腔镜检查费”收费。</t>
  </si>
  <si>
    <t>013112010130001</t>
  </si>
  <si>
    <t>阴道异物取出费-儿童（加收）</t>
  </si>
  <si>
    <t>013112010140000</t>
  </si>
  <si>
    <t>子宫托治疗费</t>
  </si>
  <si>
    <t>通过放置子宫托治疗盆腔器官脱垂及尿失禁等。</t>
  </si>
  <si>
    <t>所定价格涵盖评估、指导患者适配、放置、取出、后期维护等步骤所需的人力资源和基本物质资源消耗。</t>
  </si>
  <si>
    <t>013112010150000</t>
  </si>
  <si>
    <t>穿刺费（后穹窿）</t>
  </si>
  <si>
    <t>对后穹窿部位实施穿刺。</t>
  </si>
  <si>
    <t>所定价格涵盖准备、消毒、穿刺、抽吸、处理用物，必要时注药等步骤所需的人力资源和基本物质资源消耗。</t>
  </si>
  <si>
    <t>013112010160000</t>
  </si>
  <si>
    <t>穿刺费（卵巢）</t>
  </si>
  <si>
    <t>对卵巢实施穿刺。</t>
  </si>
  <si>
    <t>013112010170000</t>
  </si>
  <si>
    <t>宫腔灌洗费</t>
  </si>
  <si>
    <t>通过插管灌洗，清除宫腔内积血、积液或积脓。</t>
  </si>
  <si>
    <t>所定价格涵盖消毒、插管、灌洗、拔管、处理用物，必要时注药、放置引流物等步骤所需的人力资源和基本物质资源消耗。</t>
  </si>
  <si>
    <t>013112010180000</t>
  </si>
  <si>
    <t>子宫内翻手法复位费</t>
  </si>
  <si>
    <t>通过手法将内翻子宫复位。</t>
  </si>
  <si>
    <t>所定价格涵盖准备、消毒、手法复位、处理用物等步骤所需的人力资源和基本物质资源消耗。</t>
  </si>
  <si>
    <t>013112010190000</t>
  </si>
  <si>
    <t>卵巢组织冷冻费</t>
  </si>
  <si>
    <t>将活性卵巢组织进行冷冻保存。</t>
  </si>
  <si>
    <t>所定价格涵盖卵巢组织处理、筛选、转移至冷冻载体、冷冻等过程中所需的人力资源和基本物质资源消耗。</t>
  </si>
  <si>
    <t>自主定价</t>
  </si>
  <si>
    <t>卵巢组织冷冻价格含当天起保存2个月的费用，不足2个月按2个月收费。冻存结束前只收取一次。</t>
  </si>
  <si>
    <t>013112010200000</t>
  </si>
  <si>
    <t>卵巢组织冷冻续存费</t>
  </si>
  <si>
    <t>将冷冻后的卵巢组织续存。</t>
  </si>
  <si>
    <t>所定价格涵盖将冷冻后的卵巢组织持续冻存至解冻复苏前或约定截止保存时间，期间所需的人力资源和基本物质资源消耗。</t>
  </si>
  <si>
    <t>月</t>
  </si>
  <si>
    <t>卵巢组织冷冻后保存超过2个月的，按每月收取续存费用，不足1个月按1个月收费。</t>
  </si>
  <si>
    <t>013112010210000</t>
  </si>
  <si>
    <t>卵巢组织解冻费</t>
  </si>
  <si>
    <t>将冷冻后的卵巢组织恢复至室温。</t>
  </si>
  <si>
    <t>所定价格涵盖将冷冻的卵巢组织按程序恢复至室温过程中所需的人力资源和基本物质资源消耗。</t>
  </si>
  <si>
    <t>013112010220000</t>
  </si>
  <si>
    <t>盆底功能手法治疗费</t>
  </si>
  <si>
    <t xml:space="preserve">
通过手法等方式改善盆底功能。</t>
  </si>
  <si>
    <t>所定价格涵盖计划制定、手法治疗、功能训练、处理用物等步骤所需的人力资源和基本物质资源消耗。</t>
  </si>
  <si>
    <t>1.半小时后每增加10分钟三级、二级、一级医院加收分别不超过48、42、38元，每日最高收费分别不超过320、280、250元。
2.采用电、磁等各种物理方法进行盆底功能治疗的，统一按照物理治疗类医疗服务价格项目的相关项目收费。</t>
  </si>
  <si>
    <t>手术类项目</t>
  </si>
  <si>
    <t>013313000010000</t>
  </si>
  <si>
    <t>外阴/阴道修补费（常规）</t>
  </si>
  <si>
    <t>通过手术对外阴、阴道损伤进行缝合修补。</t>
  </si>
  <si>
    <t>所定价格涵盖手术计划、术区准备、消毒、缝合、处理用物等步骤所需的人力资源和基本物质资源消耗。</t>
  </si>
  <si>
    <t>阴道分娩时开展的会阴裂伤修补，按产科类医疗服务价格项目的相关项目收费。</t>
  </si>
  <si>
    <t>013313000020000</t>
  </si>
  <si>
    <t>外阴/阴道修补费（复杂）</t>
  </si>
  <si>
    <t>通过手术对情况复杂的外阴、阴道损伤进行缝合修补。</t>
  </si>
  <si>
    <t>1.阴道分娩时开展的会阴裂伤修补，按产科类医疗服务价格项目的相关项目收费。
2.复杂指：会阴Ⅲ-IV度裂伤、陈旧性会阴Ⅱ-Ⅲ度裂伤等。</t>
  </si>
  <si>
    <t>013313000030000</t>
  </si>
  <si>
    <t>外阴/阴道囊肿切开引流费</t>
  </si>
  <si>
    <t>通过切开引流方式治疗患者外阴或阴道的囊肿、脓肿、血肿等囊性肿物。</t>
  </si>
  <si>
    <t>所定价格涵盖手术计划、术区准备、消毒、切开引流、处理用物，必要时包扎固定、放置引流物等步骤所需的人力资源和基本物质资源消耗。</t>
  </si>
  <si>
    <t>013313000040000</t>
  </si>
  <si>
    <t>外阴病变切除费</t>
  </si>
  <si>
    <t>通过手术切除外阴肿物、癌前病变等局部外阴病变。</t>
  </si>
  <si>
    <t>所定价格涵盖手术计划、术区准备、消毒、切除、缝合、处理用物，必要时包扎固定、放置引流物等步骤所需的人力资源和基本物质资源消耗。</t>
  </si>
  <si>
    <t>013313000050000</t>
  </si>
  <si>
    <t>外阴广泛切除费</t>
  </si>
  <si>
    <t>通过手术切除外阴及周围组织。</t>
  </si>
  <si>
    <t>所定价格涵盖手术计划、术区准备、消毒、切开、分离、切除、缝合修复、处理用物，必要时包扎固定、放置引流物等步骤所需的人力资源和基本物质资源消耗。</t>
  </si>
  <si>
    <t>013313000060000</t>
  </si>
  <si>
    <t>阴蒂整形费</t>
  </si>
  <si>
    <t>通过手术方式缩小或成形阴蒂。</t>
  </si>
  <si>
    <t>所定价格涵盖手术计划、术区准备、消毒、切除、缝合、成形、处理用物等步骤所需的人力资源和基本物质资源消耗。</t>
  </si>
  <si>
    <t>013313000070000</t>
  </si>
  <si>
    <t>阴唇整形费</t>
  </si>
  <si>
    <t>通过手术切除增生或不对称的阴唇组织，或成形阴唇。</t>
  </si>
  <si>
    <t>013313000080000</t>
  </si>
  <si>
    <t>阴唇粘连分离费</t>
  </si>
  <si>
    <t>通过手术分离阴唇粘连。</t>
  </si>
  <si>
    <t>所定价格涵盖手术计划、术区准备、消毒、分离、处理用物等步骤所需的人力资源和基本物质资源消耗。</t>
  </si>
  <si>
    <t>013313000090000</t>
  </si>
  <si>
    <t>处女膜切开费</t>
  </si>
  <si>
    <t>通过手术切开闭锁或者肥厚的处女膜。</t>
  </si>
  <si>
    <t>所定价格涵盖手术计划、术区准备、消毒、切开、缝合、处理用物等步骤所需的人力资源和基本物质资源消耗。</t>
  </si>
  <si>
    <t>013313000100000</t>
  </si>
  <si>
    <t>处女膜修复费</t>
  </si>
  <si>
    <t>通过手术修补恢复完整处女膜缘。</t>
  </si>
  <si>
    <t>所定价格涵盖手术计划、术区准备、消毒、缝合修复、处理用物等步骤所需的人力资源和基本物质资源消耗。</t>
  </si>
  <si>
    <t>013313000110000</t>
  </si>
  <si>
    <t>阴道切除费</t>
  </si>
  <si>
    <t>通过手术切除部分或全部阴道。</t>
  </si>
  <si>
    <t>所定价格涵盖手术计划、术区准备、消毒、切除、缝合、处理用物等步骤所需的人力资源和基本物质资源消耗。</t>
  </si>
  <si>
    <t>013313000110001</t>
  </si>
  <si>
    <t>阴道切除费-阴道赘生物或肿物切除（减收）</t>
  </si>
  <si>
    <t>013313000120000</t>
  </si>
  <si>
    <t>阴道壁修补费</t>
  </si>
  <si>
    <t>通过手术修补阴道壁。</t>
  </si>
  <si>
    <t>所定价格涵盖手术计划、术区准备、消毒、切开、分离、缝合修补、处理用物，必要时放置引流物等步骤所需的人力资源和基本物质资源消耗。</t>
  </si>
  <si>
    <t>013313000120001</t>
  </si>
  <si>
    <t>阴道壁修补费-前后壁同时修补（加收）</t>
  </si>
  <si>
    <t>013313000130000</t>
  </si>
  <si>
    <t>阴道瘘修补费</t>
  </si>
  <si>
    <t>通过手术修补外阴或其他器官与阴道间的异常通道（瘘管）。</t>
  </si>
  <si>
    <t>所定价格涵盖手术计划、术区准备、消毒、分离、切除、缝合修补、处理用物，必要时放置引流物等步骤所需的人力资源和基本物质资源消耗。</t>
  </si>
  <si>
    <t>瘘管·次</t>
  </si>
  <si>
    <t>013313000140000</t>
  </si>
  <si>
    <t>阴道矫形费</t>
  </si>
  <si>
    <t>通过手术修复畸形或结构异常的阴道。</t>
  </si>
  <si>
    <t>所定价格涵盖手术计划、术区准备、消毒、切开、成形、缝合、处理用物，必要时包扎固定、放置引流物等步骤所需的人力资源和基本物质资源消耗。</t>
  </si>
  <si>
    <t>013313000150000</t>
  </si>
  <si>
    <t>阴道紧缩手术费</t>
  </si>
  <si>
    <t>通过手术紧缩阴道壁。</t>
  </si>
  <si>
    <t>所定价格涵盖手术计划、术区准备、消毒、加固、缝合、处理用物等步骤所需的人力资源和基本物质资源消耗。</t>
  </si>
  <si>
    <t>013313000160000</t>
  </si>
  <si>
    <t>阴道替代成形费</t>
  </si>
  <si>
    <t>通过手术替代成形，治疗阴道缺失、畸形或结构异常。</t>
  </si>
  <si>
    <t>013313000170000</t>
  </si>
  <si>
    <t>阴道闭合手术费</t>
  </si>
  <si>
    <t>通过手术方式缝合部分或全部阴道腔。</t>
  </si>
  <si>
    <t>所定价格涵盖手术计划、术区准备、消毒、分离、切除、缝合、处理用物，必要时包扎固定、放置引流物等步骤所需的人力资源和基本物质资源消耗。</t>
  </si>
  <si>
    <t>013313000180000</t>
  </si>
  <si>
    <t>宫颈环扎费（非孕期）</t>
  </si>
  <si>
    <t>通过手术环扎宫颈口。</t>
  </si>
  <si>
    <t>所定价格涵盖手术计划、术区准备、消毒、环扎、处理用物、拆线等步骤所需的人力资源和基本物质资源消耗。</t>
  </si>
  <si>
    <t>013313000190000</t>
  </si>
  <si>
    <t>宫颈部分切除费</t>
  </si>
  <si>
    <t>通过手术切除部分宫颈。</t>
  </si>
  <si>
    <t>013313000200000</t>
  </si>
  <si>
    <t>宫颈根治性切除费</t>
  </si>
  <si>
    <t>通过手术切除全部的宫颈、周围组织及盆腔淋巴结。</t>
  </si>
  <si>
    <t>所定价格涵盖手术计划、术区准备、消毒、分离、切除、缝合、处理用物等步骤所需的人力资源和基本物质资源消耗。</t>
  </si>
  <si>
    <t>013313000210000</t>
  </si>
  <si>
    <t>宫颈肌瘤切除费（常规）</t>
  </si>
  <si>
    <t>通过手术切除宫颈肌瘤。</t>
  </si>
  <si>
    <t>所定价格涵盖手术计划、术区准备、消毒、宫腔探查、切除肌瘤、缝合、处理用物等步骤所需的人力资源和基本物质资源消耗。</t>
  </si>
  <si>
    <t>013313000220000</t>
  </si>
  <si>
    <t>宫颈肌瘤切除费（复杂）</t>
  </si>
  <si>
    <t>通过手术切除复杂情况宫颈肌瘤。</t>
  </si>
  <si>
    <t>复杂指：宫颈管内肌瘤≥3厘米或肌瘤切除数≥2个。</t>
  </si>
  <si>
    <t>013313000230000</t>
  </si>
  <si>
    <t>人工流产费（常规）</t>
  </si>
  <si>
    <t>通过钳刮、吸引等方式终止早期妊娠。</t>
  </si>
  <si>
    <t>所定价格涵盖手术计划、术区准备、冲洗、消毒、探针探查、钳刮、吸引、检查妊娠物的完整性、处理用物等步骤所需的人力资源和基本物质资源消耗。</t>
  </si>
  <si>
    <t>013313000240000</t>
  </si>
  <si>
    <t>人工流产费（复杂）</t>
  </si>
  <si>
    <t>通过钳刮、吸引等方式终止复杂情况的早期妊娠。</t>
  </si>
  <si>
    <t>复杂指：畸形子宫、瘢痕子宫、哺乳期子宫、宫颈妊娠等。</t>
  </si>
  <si>
    <t>013313000250000</t>
  </si>
  <si>
    <t>清宫费（常规）</t>
  </si>
  <si>
    <t>通过手术去除宫内异常组织，或取出宫内组织。</t>
  </si>
  <si>
    <t>所定价格涵盖手术计划、术区准备、消毒、宫腔探查、清宫或分段刮宫、处理用物等步骤所需的人力资源和基本物质资源消耗。</t>
  </si>
  <si>
    <t>不与“宫腔异物取出费”、“瘢痕子宫妊娠病灶切除费”同时收取。</t>
  </si>
  <si>
    <t>013313000250100</t>
  </si>
  <si>
    <t>清宫费（常规）-宫腔组织吸取（扩展）</t>
  </si>
  <si>
    <t>013313000250200</t>
  </si>
  <si>
    <t>清宫费（常规）-刮宫（扩展）</t>
  </si>
  <si>
    <t>013313000260000</t>
  </si>
  <si>
    <t>清宫费（复杂）</t>
  </si>
  <si>
    <t>对病情复杂的情况，通过手术去除宫内异常组织，或取出宫内组织。</t>
  </si>
  <si>
    <t>1.复杂指：畸形子宫、瘢痕子宫、稽留流产等。
2.分段诊刮指同时取出宫颈和宫腔的组织。
3.不与“宫腔异物取出费”、“瘢痕子宫妊娠病灶切除费”同时收取。</t>
  </si>
  <si>
    <t>013313000260100</t>
  </si>
  <si>
    <t>清宫费（复杂）-分段诊刮（扩展）</t>
  </si>
  <si>
    <t>013313000270000</t>
  </si>
  <si>
    <t>宫腔粘连分离费</t>
  </si>
  <si>
    <t>通过手术分离宫腔粘连。</t>
  </si>
  <si>
    <t>所定价格涵盖手术计划、术区准备、消毒、宫腔探查、分离、处理用物等步骤所需的人力资源和基本物质资源消耗。</t>
  </si>
  <si>
    <t>013313000270001</t>
  </si>
  <si>
    <t>宫腔粘连分离费-宫颈管粘连分离（加收）</t>
  </si>
  <si>
    <t>宫腔粘连分离费-使用探针或扩宫棒分粘（减收）</t>
  </si>
  <si>
    <t>013313000280000</t>
  </si>
  <si>
    <t>宫腔异物取出费</t>
  </si>
  <si>
    <t>通过器械取出嵌顿在子宫壁的宫腔内异物。</t>
  </si>
  <si>
    <t>所定价格涵盖手术计划、扩宫、探查、取异物，必要时缝合、处理用物等操作所需的人力资源和基本物质资源消耗。</t>
  </si>
  <si>
    <t>不与“清宫费”、“瘢痕子宫妊娠病灶切除费”同时收取。</t>
  </si>
  <si>
    <t>013313000290000</t>
  </si>
  <si>
    <t>宫内节育器放置费</t>
  </si>
  <si>
    <t>在子宫内放入节育器。</t>
  </si>
  <si>
    <t>所定价格涵盖手术计划、术区准备、冲洗、消毒、扩张、放置节育器、处理用物等步骤所需的人力资源和基本物质资源消耗。</t>
  </si>
  <si>
    <t>013313000290001</t>
  </si>
  <si>
    <t>宫内节育器放置费-宫内节育器缝合固定（加收）</t>
  </si>
  <si>
    <t>013313000300000</t>
  </si>
  <si>
    <t>宫内节育器取出费</t>
  </si>
  <si>
    <t>取出子宫内的节育器。</t>
  </si>
  <si>
    <t>所定价格涵盖手术计划、术区准备、冲洗、消毒、扩张、取出节育器、处理用物等步骤所需的人力资源和基本物质资源消耗。</t>
  </si>
  <si>
    <t>取出嵌顿在子宫壁上的节育器，按“宫腔异物取出费”收取。</t>
  </si>
  <si>
    <t>013313000310000</t>
  </si>
  <si>
    <t>子宫活检费</t>
  </si>
  <si>
    <t>取子宫或韧带部位组织进行活检。</t>
  </si>
  <si>
    <t>所定价格涵盖手术计划、术区准备、消毒、切开、探查、取样、处理用物等步骤所需的人力资源和基本物质资源消耗。</t>
  </si>
  <si>
    <t>不与同部位其他手术同时收费。</t>
  </si>
  <si>
    <t>013313000320000</t>
  </si>
  <si>
    <t>瘢痕子宫妊娠病灶切除费</t>
  </si>
  <si>
    <t>通过手术切除瘢痕子宫的妊娠组织。</t>
  </si>
  <si>
    <t>所定价格涵盖手术计划、术区准备、消毒、切开、宫腔探查、切除、缝合、处理用物，必要时修补等步骤所需的人力资源和基本物质资源消耗。</t>
  </si>
  <si>
    <t>不与“清宫费”、“宫腔异物取出费”同时收取。</t>
  </si>
  <si>
    <t>013313000320100</t>
  </si>
  <si>
    <t>瘢痕子宫妊娠病灶切除费-宫角妊娠病灶切除（扩展）</t>
  </si>
  <si>
    <t>013313000330000</t>
  </si>
  <si>
    <t>子宫内膜去除费</t>
  </si>
  <si>
    <t>通过各种方式去除子宫内膜。</t>
  </si>
  <si>
    <t>所定价格涵盖手术计划、术区准备、消毒、宫腔探查、去除内膜、处理用物等步骤所需的人力资源和基本物质资源消耗。</t>
  </si>
  <si>
    <t>013313000340000</t>
  </si>
  <si>
    <t>子宫内膜息肉去除费</t>
  </si>
  <si>
    <t>通过手术去除子宫内膜息肉。</t>
  </si>
  <si>
    <t>所定价格涵盖手术计划、术区准备、消毒、宫腔探查、去除、处理用物等步骤所需的人力资源和基本物质资源消耗。</t>
  </si>
  <si>
    <t>013313000340001</t>
  </si>
  <si>
    <t>子宫内膜息肉去除费-宫颈管息肉去除（减收）</t>
  </si>
  <si>
    <t>013313000350000</t>
  </si>
  <si>
    <t>子宫肌瘤切除费（常规）</t>
  </si>
  <si>
    <t>通过手术切除子宫肌瘤。</t>
  </si>
  <si>
    <t>013313000350100</t>
  </si>
  <si>
    <t>子宫肌瘤切除费（常规）-子宫腺肌病灶切除（扩展）</t>
  </si>
  <si>
    <t>013313000360000</t>
  </si>
  <si>
    <t>子宫肌瘤切除费（复杂）</t>
  </si>
  <si>
    <t>通过手术切除复杂情况子宫肌瘤。</t>
  </si>
  <si>
    <t>复杂指：黏膜下肌瘤≥5厘米、肌瘤≥8厘米或肌瘤切除数≥6个。</t>
  </si>
  <si>
    <t>013313000370000</t>
  </si>
  <si>
    <t>子宫动脉结扎费</t>
  </si>
  <si>
    <t>通过手术结扎子宫动脉，阻断子宫血供。</t>
  </si>
  <si>
    <t>所定价格涵盖手术计划、术区准备、消毒、宫腔探查、结扎、处理用物等步骤所需的人力资源和基本物质资源消耗。</t>
  </si>
  <si>
    <t>013313000380000</t>
  </si>
  <si>
    <t>子宫次全切除费</t>
  </si>
  <si>
    <t>通过手术切除子宫体，同时保留宫颈。</t>
  </si>
  <si>
    <t>所定价格涵盖手术计划、术区准备、消毒、切开、宫腔探查、切除、分离、缝合、处理用物等步骤所需的人力资源和基本物质资源消耗。</t>
  </si>
  <si>
    <t>013313000390000</t>
  </si>
  <si>
    <t>子宫全切除费</t>
  </si>
  <si>
    <t>通过手术切除全部子宫。</t>
  </si>
  <si>
    <t>013313000400000</t>
  </si>
  <si>
    <t>子宫扩大切除费（常规）</t>
  </si>
  <si>
    <t>通过手术切除全部子宫及筋膜外周围组织。</t>
  </si>
  <si>
    <t>所定价格涵盖手术计划、术区准备、消毒、切开、盆腹腔探查、分离、切除、缝合、处理用物，必要时放置引流物等步骤所需的人力资源和基本物质资源消耗。</t>
  </si>
  <si>
    <t>013313000410000</t>
  </si>
  <si>
    <t>子宫扩大切除费（复杂）</t>
  </si>
  <si>
    <t>通过手术切除全部子宫，并次广泛、广泛切除筋膜外周围组织。</t>
  </si>
  <si>
    <t>013313000420000</t>
  </si>
  <si>
    <t>子宫修补费</t>
  </si>
  <si>
    <t>通过手术修补破损子宫（包括剖腹产切口憩室）。</t>
  </si>
  <si>
    <t>所定价格涵盖手术计划、术区准备、消毒、宫腔探查、缝合修补、处理用物等步骤所需的人力资源和基本物质资源消耗。</t>
  </si>
  <si>
    <t>013313000430000</t>
  </si>
  <si>
    <t>子宫矫形费</t>
  </si>
  <si>
    <t>通过手术纠正子宫纵隔、残角子宫、双角子宫等子宫畸形。</t>
  </si>
  <si>
    <t>所定价格涵盖手术计划、术区准备、消毒、切开、宫腔探查、缝合、处理用物，必要时切除等步骤所需的人力资源和基本物质资源消耗。</t>
  </si>
  <si>
    <t>013313000440000</t>
  </si>
  <si>
    <t>子宫悬吊费</t>
  </si>
  <si>
    <t>对子宫、阴道周围韧带等组织进行悬吊固定。</t>
  </si>
  <si>
    <t>所定价格涵盖手术计划、术区准备、消毒、切开、分离、缝合悬吊、处理用物等步骤所需的人力资源和基本物质资源消耗。</t>
  </si>
  <si>
    <t>013313000450000</t>
  </si>
  <si>
    <t>输卵管穿刺费</t>
  </si>
  <si>
    <t>通过穿刺输卵管，抽吸引流、注药等。</t>
  </si>
  <si>
    <t>所定价格涵盖手术计划、术区准备、消毒、切开、穿刺、抽吸，必要时注药、取样等步骤所需的人力资源和基本物质资源消耗。</t>
  </si>
  <si>
    <t>013313000460000</t>
  </si>
  <si>
    <t>输卵管通液费</t>
  </si>
  <si>
    <t>通过输卵管注液，进行诊断或治疗输卵管病变。</t>
  </si>
  <si>
    <t>所定价格涵盖手术计划、术区准备、设备调试、摆位、消毒、插管、注液、拔管、处理用物，必要时注药等步骤所需的人力资源和基本物质资源消耗。</t>
  </si>
  <si>
    <t>开展输卵管造影，按“输卵管通液费”+相关影像学造影成像项目收费。</t>
  </si>
  <si>
    <t>013313000470000</t>
  </si>
  <si>
    <t>输卵管矫形费</t>
  </si>
  <si>
    <t>通过手术修复输卵管。</t>
  </si>
  <si>
    <t>所定价格涵盖手术计划、术区准备、消毒、切开、修复、缝合、处理用物等步骤所需的人力资源和基本物质资源消耗。</t>
  </si>
  <si>
    <t>013313000480000</t>
  </si>
  <si>
    <t>输卵管吻合复通费</t>
  </si>
  <si>
    <t>通过手术吻合复通输卵管。</t>
  </si>
  <si>
    <t>所定价格涵盖手术计划、术区准备、消毒、切开、分离、切除、吻合、处理用物等步骤所需的人力资源和基本物质资源消耗。</t>
  </si>
  <si>
    <t>013313000490000</t>
  </si>
  <si>
    <t>输卵管宫角植入费</t>
  </si>
  <si>
    <t>通过手术切除输卵管阻塞段，固定于子宫角。</t>
  </si>
  <si>
    <t>所定价格涵盖手术计划、术区准备、消毒、切除、缝合固定、处理用物等步骤所需的人力资源和基本物质资源消耗。</t>
  </si>
  <si>
    <t>013313000500000</t>
  </si>
  <si>
    <t>输卵管切除费</t>
  </si>
  <si>
    <t>通过手术切除输卵管或输卵管病灶。</t>
  </si>
  <si>
    <t>所定价格涵盖手术计划、术区准备、消毒、切开、分离、切除、缝合、处理用物等步骤所需的人力资源和基本物质资源消耗。</t>
  </si>
  <si>
    <t>013313000510000</t>
  </si>
  <si>
    <t>输卵管开窗费</t>
  </si>
  <si>
    <t>通过手术取出输卵管妊娠物。</t>
  </si>
  <si>
    <t>所定价格涵盖手术计划、术区准备、消毒、切开、分离、取出、处理用物，必要时注药等步骤所需的人力资源和基本物质资源消耗。</t>
  </si>
  <si>
    <t>013313000520000</t>
  </si>
  <si>
    <t>输卵管阻断费</t>
  </si>
  <si>
    <t>通过各种方式阻断输卵管。</t>
  </si>
  <si>
    <t>所定价格涵盖手术计划、术区准备、消毒、切开、分离、阻断、缝合、处理用物等步骤所需的人力资源和基本物质资源消耗。</t>
  </si>
  <si>
    <t>013313000530000</t>
  </si>
  <si>
    <t>卵巢打孔费</t>
  </si>
  <si>
    <t>通过手术在卵巢上打孔。</t>
  </si>
  <si>
    <t>所定价格涵盖手术计划、术区准备、消毒、切开、分离、打孔、处理用物等步骤所需的人力资源和基本物质资源消耗。</t>
  </si>
  <si>
    <t>013313000540000</t>
  </si>
  <si>
    <t>卵巢切开探查费</t>
  </si>
  <si>
    <t>通过手术探查卵巢。</t>
  </si>
  <si>
    <t>所定价格涵盖手术计划、术区准备、消毒、探查、处理用物，必要时取样等步骤所需的人力资源和基本物质资源消耗。</t>
  </si>
  <si>
    <t>013313000550000</t>
  </si>
  <si>
    <t>卵巢部分切除费</t>
  </si>
  <si>
    <t>通过手术切除部分卵巢或卵巢病灶。</t>
  </si>
  <si>
    <t>所定价格涵盖手术计划、术区准备、消毒、切开、分离、切除、缝合、修复、处理用物等步骤所需的人力资源和基本物质资源消耗。</t>
  </si>
  <si>
    <t>013313000550100</t>
  </si>
  <si>
    <t>卵巢部分切除费-卵巢组织切取（扩展）</t>
  </si>
  <si>
    <t>013313000560000</t>
  </si>
  <si>
    <t>卵巢切除费</t>
  </si>
  <si>
    <t>通过手术切除整个卵巢。</t>
  </si>
  <si>
    <t>所定价格涵盖手术计划、术区准备、消毒、切开、分离、切除、处理用物等步骤所需的人力资源和基本物质资源消耗。</t>
  </si>
  <si>
    <t>013313000570000</t>
  </si>
  <si>
    <t>卵巢癌根治性切除费</t>
  </si>
  <si>
    <t>通过手术切除整个子宫、双附件及区域淋巴结、大网膜。</t>
  </si>
  <si>
    <t>013313000580000</t>
  </si>
  <si>
    <t>卵巢移位费</t>
  </si>
  <si>
    <t>通过手术将卵巢移位至身体其他部位。</t>
  </si>
  <si>
    <t>所定价格涵盖手术计划、术区准备、消毒、切开、探查、游离、移位、固定、缝合、处理用物等步骤所需的人力资源和基本物质资源消耗。</t>
  </si>
  <si>
    <t>013313000590000</t>
  </si>
  <si>
    <t>卵巢组织移植费</t>
  </si>
  <si>
    <t>通过手术移植卵巢组织。</t>
  </si>
  <si>
    <t>所定价格涵盖手术计划、术区准备、消毒、切开、分离植入、吻合、固定、缝合、处理用物等步骤所需的人力资源和基本物质资源消耗。</t>
  </si>
  <si>
    <t>013313000600000</t>
  </si>
  <si>
    <t>盆腔手术探查费</t>
  </si>
  <si>
    <t>通过手术探查盆腔脏器、腹膜。</t>
  </si>
  <si>
    <t>013313000610000</t>
  </si>
  <si>
    <t>子宫内膜异位病灶切除费（常规）</t>
  </si>
  <si>
    <t>通过手术切除子宫内膜异位病灶。</t>
  </si>
  <si>
    <t>所定价格涵盖手术计划、术区准备、消毒、切开、探查、分离、切除异位内膜，必要时缝合、放置引流物、处理用物等步骤所需的人力资源和基本物质资源消耗。</t>
  </si>
  <si>
    <t>013313000620000</t>
  </si>
  <si>
    <t>子宫内膜异位病灶切除费（复杂）</t>
  </si>
  <si>
    <t>通过手术切除复杂情况子宫内膜异位病灶。</t>
  </si>
  <si>
    <t>复杂指：子宫内膜异位病变浸润深度≥5毫米或侵犯3个及以上部位。</t>
  </si>
  <si>
    <t>013313000630000</t>
  </si>
  <si>
    <t>淋巴结清扫费（盆腔）</t>
  </si>
  <si>
    <t>通过手术清扫盆腔淋巴结。</t>
  </si>
  <si>
    <t>013313000640000</t>
  </si>
  <si>
    <t>盆腔粘连松解费</t>
  </si>
  <si>
    <t>通过手术分离盆腔粘连组织。</t>
  </si>
  <si>
    <t>所定价格涵盖手术计划、术区准备、消毒、探查、分离松解、处理用物等步骤所需的人力资源和基本物质资源消耗。</t>
  </si>
  <si>
    <t>013313000650000</t>
  </si>
  <si>
    <t>盆腔肿瘤切除费</t>
  </si>
  <si>
    <t>通过手术切除盆腔内肿瘤。</t>
  </si>
  <si>
    <t>所定价格涵盖手术计划、术区准备、消毒、探查、切除、缝合、处理用物等步骤所需的人力资源和基本物质资源消耗。</t>
  </si>
  <si>
    <t>013313000660000</t>
  </si>
  <si>
    <t>盆底重建费</t>
  </si>
  <si>
    <t>通过手术重建盆底支持组织。</t>
  </si>
  <si>
    <t>013313000670000</t>
  </si>
  <si>
    <t>避孕药皮下埋植费</t>
  </si>
  <si>
    <t>皮下埋植避孕药。</t>
  </si>
  <si>
    <t>所定价格涵盖手术计划、术区准备、消毒、切开、埋植、取出药物、缝合、处理用物等步骤所需的人力资源和基本物质资源消耗。</t>
  </si>
  <si>
    <t>013313000680000</t>
  </si>
  <si>
    <t>避孕药取出费</t>
  </si>
  <si>
    <t>取出皮下埋植的避孕药。</t>
  </si>
  <si>
    <t>所定价格涵盖手术计划、术区准备、消毒、切开、取出药物、缝合、处理用物等步骤所需的人力资源和基本物质资源消耗。</t>
  </si>
  <si>
    <t>使用说明：
1.本表以妇科为重点，按照妇科相关主要环节的服务产出设立医疗服务价格项目。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注射器、可复用的操作器具、冲洗工具、冲洗液、润滑剂等。基本物耗成本计入项目价格，不另行收费。除基本物耗以外的其他耗材，按照实际采购价格零差率销售。
7.价格构成中所称的“穿刺”为主项操作涉及的必要穿刺技术。
8.涉及“包括……”“…… 等”的，属于开放型表述，所指对象不仅局限于表述中列明的事项，也包括未列明的同类事项。
9.本表中项目涉及的腹腔镜、宫腔镜等常规内镜下手术已包含在价格构成中，医疗机构在开展相关操作时，执行与开放手术相同的价格标准。
10.本表中所涉及的子宫相关价格项目，如患者为双子宫且需同时诊疗的，按两次收费计价。
11.双侧器官同时实行相同手术，另一侧器官手术按80%计费。</t>
  </si>
  <si>
    <t>附件6</t>
  </si>
  <si>
    <t>淄博市眼科类医疗服务价格项目表</t>
  </si>
  <si>
    <t>012403000010000</t>
  </si>
  <si>
    <t>视力检查费（普通）</t>
  </si>
  <si>
    <t>通过远视力、近视力、光机能（包括光感及光定位）、伪盲检查等多种方式对视力进行检查。</t>
  </si>
  <si>
    <t>所定价格涵盖眼部遮盖、检查、记录、出具结果报告等步骤所需的人力资源和基本物质资源消耗。</t>
  </si>
  <si>
    <t>012403000020000</t>
  </si>
  <si>
    <t>视力检查费（特殊）</t>
  </si>
  <si>
    <t>通过各种特殊方式对视力进行检查。</t>
  </si>
  <si>
    <t>所定价格涵盖设备准备、检查、记录、出具结果报告等步骤所需的人力资源和基本物质资源消耗。</t>
  </si>
  <si>
    <t>1.“特殊方式”是指应用图形视力表、点视力表、条栅视力卡、视动性眼球震颤设备的方式进行视力检查。
2.阿姆斯勒（Amsler）表检查按此项目收费。</t>
  </si>
  <si>
    <t>012403000030000</t>
  </si>
  <si>
    <t>散瞳验光费</t>
  </si>
  <si>
    <t>通过散瞳、电脑、检影等不同方式测量眼睛的屈光状态。</t>
  </si>
  <si>
    <t>所定价格涵盖散瞳、电脑及人工测视力、测瞳距、确定屈光度数、记录、出具结果报告等步骤所需的人力资源和基本物质资源消耗。</t>
  </si>
  <si>
    <t>012403000030001</t>
  </si>
  <si>
    <t>散瞳验光费-儿童（加收）</t>
  </si>
  <si>
    <t>012403000040000</t>
  </si>
  <si>
    <t>显然验光费</t>
  </si>
  <si>
    <t>通过反复插试镜片，确定矫正视力度数。</t>
  </si>
  <si>
    <t>所定价格涵盖戴试镜架、插试镜片、调整度数、记录、出具结果报告等步骤所需的人力资源和基本物质资源消耗。</t>
  </si>
  <si>
    <t>012403000040001</t>
  </si>
  <si>
    <t>显然验光费-儿童（加收）</t>
  </si>
  <si>
    <t>012403000050000</t>
  </si>
  <si>
    <t>眼压检查费</t>
  </si>
  <si>
    <t>通过接触或非接触方式进行眼压测量。</t>
  </si>
  <si>
    <t>所定价格涵盖检查、测量、记录、出具结果报告等步骤所需的人力资源和基本物质资源消耗。</t>
  </si>
  <si>
    <t>眼压日曲线描记按照眼压检查实际开展次数收费。三级、二级、一级医院每日最高收费分别不超过80元、72元、64元。</t>
  </si>
  <si>
    <t>012403000060000</t>
  </si>
  <si>
    <t>眼压检查费（青光眼激发）</t>
  </si>
  <si>
    <t>指通过各种方式激发眼压升高后进行眼压测量。</t>
  </si>
  <si>
    <t>所定价格涵盖试验准备、眼压测量、诱导、再次测量、记录、出具结果报告等步骤所需的人力资源和基本物质资源消耗。</t>
  </si>
  <si>
    <t>不得与眼压检查费同时收取。</t>
  </si>
  <si>
    <t>012403000060001</t>
  </si>
  <si>
    <t>眼压检查费（青光眼激发）-饮水试验（加收）</t>
  </si>
  <si>
    <t>012403000070000</t>
  </si>
  <si>
    <t>色觉检查费</t>
  </si>
  <si>
    <t>通过不同方式检查色弱、色盲情况。</t>
  </si>
  <si>
    <t>所定价格涵盖检查、记录、出具结果报告等步骤所需的人力资源和基本物质资源消耗。</t>
  </si>
  <si>
    <t>012403000080000</t>
  </si>
  <si>
    <t>视野检查费</t>
  </si>
  <si>
    <t>通过各种方式对视野进行评估。</t>
  </si>
  <si>
    <t>所定价格涵盖应用视野检查设备、记录、出具结果报告等步骤所需的人力资源和基本物质资源消耗。</t>
  </si>
  <si>
    <t>使用普通视野计的按10%收取。</t>
  </si>
  <si>
    <t>012403000090000</t>
  </si>
  <si>
    <t>泪液分泌功能测定费</t>
  </si>
  <si>
    <t>通过各种方式对泪液分泌功能进行测定。</t>
  </si>
  <si>
    <t>所定价格涵盖放置纸条、测定滤纸浸湿长度、记录并分析结果等步骤所需的人力资源和基本物质资源消耗。</t>
  </si>
  <si>
    <t>012403000100000</t>
  </si>
  <si>
    <t>泪膜分析测定费</t>
  </si>
  <si>
    <t>通过各种方式对泪膜进行分析测定。</t>
  </si>
  <si>
    <t>所定价格涵盖设备准备、检查、记录、分析、出具结果报告等步骤所需的人力资源和基本物质资源消耗。</t>
  </si>
  <si>
    <t>012403000110000</t>
  </si>
  <si>
    <t>复视检查费</t>
  </si>
  <si>
    <t>通过各种方式对复视情况进行检查。</t>
  </si>
  <si>
    <t>012403000110001</t>
  </si>
  <si>
    <t>复视检查费-儿童（加收）</t>
  </si>
  <si>
    <t>012403000120000</t>
  </si>
  <si>
    <t>斜视度测定费</t>
  </si>
  <si>
    <t>通过各种方式测定斜视度数。</t>
  </si>
  <si>
    <t>每日计费不超过3次。</t>
  </si>
  <si>
    <t>012403000120001</t>
  </si>
  <si>
    <t>斜视度测定费-儿童（加收）</t>
  </si>
  <si>
    <t>012403000130000</t>
  </si>
  <si>
    <t>角膜地形图检查费</t>
  </si>
  <si>
    <t>通过各种方式或设备检测角膜形态。</t>
  </si>
  <si>
    <t>所定价格涵盖设备准备、扫描、记录、分析、出具结果报告等步骤所需的人力资源和基本物质资源消耗。</t>
  </si>
  <si>
    <t>012403000140000</t>
  </si>
  <si>
    <t>角膜曲率测量费</t>
  </si>
  <si>
    <t>通过各种方式或设备测量角膜曲率。</t>
  </si>
  <si>
    <t>所定价格涵盖设备准备、测量、记录、分析、出具结果报告等步骤所需的人力资源和基本物质资源消耗。</t>
  </si>
  <si>
    <t>012403000150000</t>
  </si>
  <si>
    <t>角膜/结膜取样费</t>
  </si>
  <si>
    <t>通过各种方式获取角膜、结膜标本。</t>
  </si>
  <si>
    <t>所定价格涵盖取样、送检、处理用物等步骤所需的人力资源和基本物质资源消耗。</t>
  </si>
  <si>
    <t>角膜、结膜分别获取标本可分别计价。</t>
  </si>
  <si>
    <t>012403000160000</t>
  </si>
  <si>
    <t>眼活体细胞检查费</t>
  </si>
  <si>
    <t>通过各种设备观察眼部细胞。</t>
  </si>
  <si>
    <t>012403000170000</t>
  </si>
  <si>
    <t>牵拉试验费</t>
  </si>
  <si>
    <t>通过牵拉角膜缘外结膜，判断眼球运动、主动肌收缩力量和复视情况。</t>
  </si>
  <si>
    <t>所定价格涵盖牵拉、观察分析、记录、分析、出具结果报告等步骤所需的人力资源和基本物质资源消耗。</t>
  </si>
  <si>
    <t>012403000170001</t>
  </si>
  <si>
    <t>牵拉试验费-儿童（加收）</t>
  </si>
  <si>
    <t>012403000180000</t>
  </si>
  <si>
    <t>上睑下垂检查费</t>
  </si>
  <si>
    <t>通过各种方式判断上睑下垂情况。</t>
  </si>
  <si>
    <t>所定价格涵盖准备、测量、记录、分析、出具结果报告以及必要时滴药等步骤所需的人力资源和基本物质资源消耗。</t>
  </si>
  <si>
    <t>012403000190000</t>
  </si>
  <si>
    <t>双眼视觉功能检查费</t>
  </si>
  <si>
    <t>通过人工或设备，评估聚散功能、调节功能和立体视觉。</t>
  </si>
  <si>
    <t>所定价格涵盖设备准备、调节、检查、记录、分析、出具结果报告等步骤所需的人力资源和基本物质资源消耗。</t>
  </si>
  <si>
    <t>012403000190001</t>
  </si>
  <si>
    <t>双眼视觉功能检查费-儿童（加收）</t>
  </si>
  <si>
    <t>012403000200000</t>
  </si>
  <si>
    <t>眼部照相费</t>
  </si>
  <si>
    <t>通过照相机对眼部外观、眼位、眼球运动、眼内结构进行照相。</t>
  </si>
  <si>
    <t>所定价格涵盖设备准备、照相、记录、出具结果报告及必要时散瞳等步骤所需的人力资源和基本物质资源消耗。</t>
  </si>
  <si>
    <t>1.睑板腺、眼前节、眼底可分别计价。
2.婴幼儿指0-3周岁。</t>
  </si>
  <si>
    <t>012403000200001</t>
  </si>
  <si>
    <t>眼部照相费-婴幼儿视网膜病变检查（加收）</t>
  </si>
  <si>
    <t>012403000200100</t>
  </si>
  <si>
    <t>眼部照相费-视盘立体照相（扩展）</t>
  </si>
  <si>
    <t>012403000200200</t>
  </si>
  <si>
    <t>眼部照相费-眼底自发荧光检查（扩展）</t>
  </si>
  <si>
    <t>012403000210000</t>
  </si>
  <si>
    <t>眼底镜检查费</t>
  </si>
  <si>
    <t>通过眼底镜观察眼底结构。</t>
  </si>
  <si>
    <t>所定价格涵盖设备准备、观察、记录、出具结果报告等步骤所需的人力资源与基本物质资源消耗。</t>
  </si>
  <si>
    <t>012403000220000</t>
  </si>
  <si>
    <t>眼底血管造影费</t>
  </si>
  <si>
    <t>通过设备获得造影后的眼底血管图像。</t>
  </si>
  <si>
    <t>所定价格涵盖散瞳、注射、拍照、记录、出具结果报告等步骤所需的人力资源和基本物质资源消耗。</t>
  </si>
  <si>
    <t>012403000220100</t>
  </si>
  <si>
    <t>眼底血管造影费-脉络膜血管造影费（扩展）</t>
  </si>
  <si>
    <t>012403000230000</t>
  </si>
  <si>
    <t>眼部电生理检查费</t>
  </si>
  <si>
    <t>通过电生理设备检查视网膜和视神经功能。</t>
  </si>
  <si>
    <t>所定价格涵盖清洁皮肤、放置电极、刺激、采集数据、记录、出具结果报告等步骤所需的人力资源和基本物质资源消耗。</t>
  </si>
  <si>
    <t>1.图形视网膜电流图（P-ERG）、多焦视网膜电图（mf-ERG）、闪光视网膜电流图（F-ERG）、眼电图（EOG）、诱发电位（VEP）分别计价。
2.单侧检查收费最多不超过三次。</t>
  </si>
  <si>
    <t>012403000240000</t>
  </si>
  <si>
    <t>眼球突出度测量费</t>
  </si>
  <si>
    <t>通过各种方式测量眼球突出度。</t>
  </si>
  <si>
    <t>所定价格涵盖设备准备、观察测量、记录、出具结果报告等步骤所需的人力资源和基本物质资源消耗。</t>
  </si>
  <si>
    <t>012403000250000</t>
  </si>
  <si>
    <t>眼外肌功能检查费</t>
  </si>
  <si>
    <t>通过分析眼球运动轨迹，评估眼外肌功能。</t>
  </si>
  <si>
    <t>所定价格涵盖移动光源、观察、记录、出具结果报告所需的人力资源和基本物质资源消耗。</t>
  </si>
  <si>
    <t>012403000250001</t>
  </si>
  <si>
    <t>眼外肌功能检查费-儿童（加收）</t>
  </si>
  <si>
    <t>012403000260000</t>
  </si>
  <si>
    <t>眼像差检查费</t>
  </si>
  <si>
    <t>应用各种检查仪器分析视觉质量。</t>
  </si>
  <si>
    <t>所定价格涵盖设备准备、检查测定、记录、分析、出具结果报告等步骤所需的人力资源和基本物质资源消耗。</t>
  </si>
  <si>
    <t>012403000270000</t>
  </si>
  <si>
    <t>眼轴测量费</t>
  </si>
  <si>
    <t>应用各种检查仪器测定眼轴。</t>
  </si>
  <si>
    <t>所定价格涵盖消毒、设备准备、测量、重复多次、记录、分析、出具结果报告等步骤所需的人力资源和基本物质资源消耗。</t>
  </si>
  <si>
    <t>012403000280000</t>
  </si>
  <si>
    <t>眼震电图费</t>
  </si>
  <si>
    <t>通过各种方式评估眼球运动功能和平衡机制。</t>
  </si>
  <si>
    <t>所定价格涵盖放置电极、检查、记录、分析、出具结果报告等步骤所需的人力资源和基本物质资源消耗。</t>
  </si>
  <si>
    <t>012403000290000</t>
  </si>
  <si>
    <t>代偿头位测定费</t>
  </si>
  <si>
    <t>通过各种方式检查头部偏斜情况。</t>
  </si>
  <si>
    <t>所定价格涵盖摆位、设备准备、调整头位、记录、分析、出具结果报告等步骤所需的人力资源和基本物质资源消耗。</t>
  </si>
  <si>
    <t>012403000290001</t>
  </si>
  <si>
    <t>代偿头位测定费-儿童（加收）</t>
  </si>
  <si>
    <t>012403000300000</t>
  </si>
  <si>
    <t>房角镜检查费</t>
  </si>
  <si>
    <t>利用房角镜进行各类检查。</t>
  </si>
  <si>
    <t>所定价格涵盖摆位、设备准备、检查、记录、分析、出具结果报告等步骤所需的人力资源和基本物质资源消耗。</t>
  </si>
  <si>
    <t>012403000310000</t>
  </si>
  <si>
    <t>裂隙灯检查费</t>
  </si>
  <si>
    <t>通过应用裂隙灯显微镜进行各类检查。</t>
  </si>
  <si>
    <t>所定价格涵盖摆位、设备准备、测试、记录、分析、出具结果报告等步骤所需的人力资源和基本物质资源消耗。</t>
  </si>
  <si>
    <t>012403000320000</t>
  </si>
  <si>
    <t>眼部超声生物显微镜检查费</t>
  </si>
  <si>
    <t>利用超声生物显微镜（UBM）检查眼内结构。</t>
  </si>
  <si>
    <t>所定价格涵盖设备准备、探头检查、图像采集存储、记录、分析、出具结果报告等步骤所需的人力资源和基本物质资源消耗。</t>
  </si>
  <si>
    <t>012403000330000</t>
  </si>
  <si>
    <t>眼部相干光断层扫描费</t>
  </si>
  <si>
    <t>通过相干光断层扫描设备对眼部进行扫描，辅助进行眼部疾病的鉴别和诊断。</t>
  </si>
  <si>
    <t>眼底、眼前节、眼底血管可分别计价。</t>
  </si>
  <si>
    <t>013103000010000</t>
  </si>
  <si>
    <t>注射费（结膜下）</t>
  </si>
  <si>
    <t>通过对结膜下注射药物，达到治疗目的。</t>
  </si>
  <si>
    <t>所定价格涵盖核对信息、定位、消毒、穿刺、注射、拔针、按压、遮盖、观察用药反应、处理用物等步骤所需的人力资源和基本物质资源消耗。</t>
  </si>
  <si>
    <t>不与眼内穿刺费同时收取。</t>
  </si>
  <si>
    <t>013103000010001</t>
  </si>
  <si>
    <t>注射费（结膜下）-儿童（加收）</t>
  </si>
  <si>
    <t>013103000020000</t>
  </si>
  <si>
    <t>注射费（球后/球旁）</t>
  </si>
  <si>
    <t>通过对球后、球旁注射药物，达到治疗目的。</t>
  </si>
  <si>
    <t>013103000020001</t>
  </si>
  <si>
    <t>注射费（球后/球旁）-儿童（加收）</t>
  </si>
  <si>
    <t>013103000030000</t>
  </si>
  <si>
    <t>睑板腺治疗费</t>
  </si>
  <si>
    <t>通过按摩睑板腺，缓解睑板腺功能障碍。</t>
  </si>
  <si>
    <t>所定价格涵盖表面麻醉、局部按摩、清洁等步骤所需的人力资源与基本物质资源消耗。</t>
  </si>
  <si>
    <t>单睑</t>
  </si>
  <si>
    <t>013103000040000</t>
  </si>
  <si>
    <t>结膜磨擦挤压费</t>
  </si>
  <si>
    <t>通过摩擦挤压结膜，治疗结膜炎。</t>
  </si>
  <si>
    <t>所定价格涵盖表面麻醉、开睑、摩擦挤压等步骤所需的人力资源和基本物质资源消耗。</t>
  </si>
  <si>
    <t>013103000050000</t>
  </si>
  <si>
    <t>泪道冲洗费</t>
  </si>
  <si>
    <t>通过冲洗泪道进行疏通。</t>
  </si>
  <si>
    <t>所定价格涵盖摆位、消毒、开睑、插入泪小点、冲洗、记录结果等步骤所需的人力资源和基本物质资源消耗。</t>
  </si>
  <si>
    <t>013103000050001</t>
  </si>
  <si>
    <t>泪道冲洗费-儿童（加收）</t>
  </si>
  <si>
    <t>013103000050011</t>
  </si>
  <si>
    <t>泪道冲洗费-泪管扩张（加收）</t>
  </si>
  <si>
    <t>013103000060000</t>
  </si>
  <si>
    <t>结膜囊冲洗费</t>
  </si>
  <si>
    <t>通过冲洗结膜囊进行清洁。</t>
  </si>
  <si>
    <t>所定价格涵盖开睑、冲洗等步骤所需的人力资源和基本物质资源消耗。</t>
  </si>
  <si>
    <t>013103000060001</t>
  </si>
  <si>
    <t>结膜囊冲洗费-儿童（加收）</t>
  </si>
  <si>
    <t>013103000070000</t>
  </si>
  <si>
    <t>角膜/结膜异物取出费</t>
  </si>
  <si>
    <t>通过各种方式剔除或拨除角膜异物、结膜结石等异物。</t>
  </si>
  <si>
    <t>所定价格涵盖消毒、剔除或拨除、涂药等步骤所需的人力资源和基本物质资源消耗。</t>
  </si>
  <si>
    <t>013103000070001</t>
  </si>
  <si>
    <t xml:space="preserve">角膜/结膜异物取出费-儿童（加收） </t>
  </si>
  <si>
    <t>013103000070100</t>
  </si>
  <si>
    <t xml:space="preserve">角膜/结膜异物取出费-倒睫拔除费（扩展） </t>
  </si>
  <si>
    <t>013103000080000</t>
  </si>
  <si>
    <t>电解倒睫费</t>
  </si>
  <si>
    <t>通过电解方式拔除倒睫。</t>
  </si>
  <si>
    <t>所定价格涵盖消毒、放置电极、拔除等步骤所需的人力资源和基本物质资源消耗。</t>
  </si>
  <si>
    <t>013103000090000</t>
  </si>
  <si>
    <t>眼内穿刺费</t>
  </si>
  <si>
    <t>通过穿刺眼内进行抽吸、引流、冲洗或注射等。</t>
  </si>
  <si>
    <t>所定价格涵盖消毒、穿刺、完成相应诊疗操作等步骤所需的人力资源和基本物质资源消耗。</t>
  </si>
  <si>
    <t>1.眼内包括但不限于前房、玻璃体等部位。
2.不与注射费（结膜下）、注射费（球后/球旁）同时收取。
3.前房、玻璃体等部位同时进行时，第二个部位减半收取。第三个及以上不收费。</t>
  </si>
  <si>
    <t>013103000090001</t>
  </si>
  <si>
    <t>眼内穿刺费-儿童（加收）</t>
  </si>
  <si>
    <t>013103000100000</t>
  </si>
  <si>
    <t>眼内能量精密治疗费</t>
  </si>
  <si>
    <t>通过各种能量设备消融或治疗眼球内病变。</t>
  </si>
  <si>
    <t>所定价格涵盖散瞳、设备准备、调整参数、能量治疗等步骤所需的人力资源和基本物质资源消耗。</t>
  </si>
  <si>
    <t>013103000110000</t>
  </si>
  <si>
    <t>视功能训练费</t>
  </si>
  <si>
    <t>通过各种方式对弱视等视功能障碍进行训练。</t>
  </si>
  <si>
    <t>所定价格涵盖摆位、设备准备、实施训练等所需的人力资源与基本物质资源消耗。</t>
  </si>
  <si>
    <t>“次”按半小时为基础计价，每增加10分钟加收20元。每日最高收费三级、二级、一级医院分别不超过112、100、90元。</t>
  </si>
  <si>
    <t>013103000120000</t>
  </si>
  <si>
    <t>义眼片安装费</t>
  </si>
  <si>
    <t>将义眼片、义眼放置于患者眼窝。</t>
  </si>
  <si>
    <t>所定价格涵盖开睑、安装、调改、宣教等步骤所需的人力资源和基本物质资源消耗。</t>
  </si>
  <si>
    <t>013103000130000</t>
  </si>
  <si>
    <t>人工泪管置管费</t>
  </si>
  <si>
    <t>通过放置人工泪管，疏通泪道。</t>
  </si>
  <si>
    <t>所定价格涵盖消毒、扩张、置管等步骤所需的人力资源和基本物质资源消耗。</t>
  </si>
  <si>
    <t>013103000130001</t>
  </si>
  <si>
    <t>人工泪管置管费-儿童（加收）</t>
  </si>
  <si>
    <t>013103000140000</t>
  </si>
  <si>
    <t>人工泪管取出费</t>
  </si>
  <si>
    <t>通过引导取出放置的人工泪管。</t>
  </si>
  <si>
    <t>所定价格涵盖消毒、扩张、取出等步骤所需的人力资源和基本物质资源消耗。</t>
  </si>
  <si>
    <t>013103000150000</t>
  </si>
  <si>
    <t>泪小点封闭费</t>
  </si>
  <si>
    <t>通过各种方式封闭泪小点或泪小管。</t>
  </si>
  <si>
    <t>所定价格涵盖消毒、扩张、封闭等步骤所需的人力资源和基本物质资源消耗。</t>
  </si>
  <si>
    <t>013103000160000</t>
  </si>
  <si>
    <t>角膜/结膜拆线费</t>
  </si>
  <si>
    <t>通过各种方式拆除角膜/结膜缝线。</t>
  </si>
  <si>
    <t>所定价格涵盖消毒、拆线等步骤所需的人力资源和基本物质资源消耗。</t>
  </si>
  <si>
    <t>眼睑拆线按此项目收费。</t>
  </si>
  <si>
    <t>013103000160001</t>
  </si>
  <si>
    <t>角膜/结膜拆线费-儿童（加收）</t>
  </si>
  <si>
    <t>013304000010000</t>
  </si>
  <si>
    <t>晶状体摘除费</t>
  </si>
  <si>
    <t>通过超声乳化、娩核、晶状体切除或粉碎等各种方式完成病变晶状体摘除。</t>
  </si>
  <si>
    <t>所定价格涵盖手术计划、术区准备、切开、晶状体取出、缝合及必要时染色等步骤所需的人力资源和基本物质资源消耗。</t>
  </si>
  <si>
    <t>013304000010001</t>
  </si>
  <si>
    <t>晶状体摘除费-儿童（加收）</t>
  </si>
  <si>
    <t>013304000020000</t>
  </si>
  <si>
    <t>人工晶状体取出费</t>
  </si>
  <si>
    <t>通过手术方式取出人工晶状体。</t>
  </si>
  <si>
    <t>013304000020001</t>
  </si>
  <si>
    <t>人工晶状体取出费-儿童（加收）</t>
  </si>
  <si>
    <t>013304000030000</t>
  </si>
  <si>
    <t>人工晶状体植入费（常规）</t>
  </si>
  <si>
    <t>通过手术方式完成人工晶状体植入。</t>
  </si>
  <si>
    <t>所定价格涵盖手术计划、术区准备、切口制作、注入粘弹剂、植入、缝合等步骤所需的人力资源和基本物质资源消耗。</t>
  </si>
  <si>
    <t>013304000030001</t>
  </si>
  <si>
    <t>人工晶状体植入费（常规）-儿童（加收）</t>
  </si>
  <si>
    <t>013304000040000</t>
  </si>
  <si>
    <t>人工晶状体植入费（复杂）</t>
  </si>
  <si>
    <t>通过手术方式完成复杂情况下的人工晶状体植入。</t>
  </si>
  <si>
    <t>所定价格涵盖手术计划、术区准备、切口制作、注入粘弹剂、植入、缝合、必要时固定等步骤所需的人力资源和基本物质资源消耗。</t>
  </si>
  <si>
    <t>复杂情况指植入有晶状体眼、人工晶体悬吊、张力环置入等情况。</t>
  </si>
  <si>
    <t>013304000040001</t>
  </si>
  <si>
    <t>人工晶状体植入费（复杂）-儿童（加收）</t>
  </si>
  <si>
    <t>013304000050000</t>
  </si>
  <si>
    <t>人工晶状体调位费（常规）</t>
  </si>
  <si>
    <t>通过手术方式调整已植入的人工晶状体位置。</t>
  </si>
  <si>
    <t>所定价格涵盖手术计划、术区准备、切开、穿刺、注入粘弹剂、调整、必要时缝合等步骤所需的人力资源和基本物质资源消耗。</t>
  </si>
  <si>
    <t>013304000050001</t>
  </si>
  <si>
    <t>人工晶状体调位费（常规）-儿童（加收）</t>
  </si>
  <si>
    <t>013304000060000</t>
  </si>
  <si>
    <t>人工晶状体调位费（复杂）</t>
  </si>
  <si>
    <t>通过手术方式从玻璃体腔取出人工晶状体并完成复位。</t>
  </si>
  <si>
    <t>013304000060001</t>
  </si>
  <si>
    <t>人工晶状体调位费（复杂）-儿童（加收）</t>
  </si>
  <si>
    <t>013304000070000</t>
  </si>
  <si>
    <t>玻璃体切除费</t>
  </si>
  <si>
    <t>通过各种手术方式切除玻璃体。</t>
  </si>
  <si>
    <t>所定价格涵盖手术计划、术区准备、切开、穿刺、灌注、切除、必要时缝合等步骤所需的人力资源和基本物质资源消耗。</t>
  </si>
  <si>
    <t>前路玻璃体切除按50%收取。</t>
  </si>
  <si>
    <t>013304000070001</t>
  </si>
  <si>
    <t>玻璃体切除费-儿童（加收）</t>
  </si>
  <si>
    <t>013304000080000</t>
  </si>
  <si>
    <t>玻璃体腔填充费</t>
  </si>
  <si>
    <t>通过在玻璃体腔填充替代物，支撑玻璃体腔。</t>
  </si>
  <si>
    <t>所定价格涵盖气液交换、填充、缝合等步骤所需的人力资源和基本物质资源消耗。</t>
  </si>
  <si>
    <t>玻璃体替代物包括但不限于空气、膨胀气体、硅油、重水、人工玻璃体等。</t>
  </si>
  <si>
    <t>013304000080001</t>
  </si>
  <si>
    <t>玻璃体腔填充费-儿童（加收）</t>
  </si>
  <si>
    <t>013304000090000</t>
  </si>
  <si>
    <t>玻璃体腔填充物取出费</t>
  </si>
  <si>
    <t>从玻璃体腔中取出已置入的玻璃体替代物。</t>
  </si>
  <si>
    <t>所定价格涵盖气液交换、取出、缝合等步骤所需的人力资源和基本物质资源消耗。</t>
  </si>
  <si>
    <t>013304000090001</t>
  </si>
  <si>
    <t>玻璃体腔填充物取出费-儿童（加收）</t>
  </si>
  <si>
    <t>013304000100000</t>
  </si>
  <si>
    <t>小梁切除费（常规）</t>
  </si>
  <si>
    <t>通过去除小梁网或深层角巩膜组织，建立新的房水引流通道。</t>
  </si>
  <si>
    <t>所定价格涵盖手术计划、术区准备、切开、分离、穿刺、注入、切除、固定等步骤所需的人力资源和基本物质资源消耗。</t>
  </si>
  <si>
    <t>013304000100001</t>
  </si>
  <si>
    <t>小梁切除费（常规）-儿童（加收）</t>
  </si>
  <si>
    <t>013304000110000</t>
  </si>
  <si>
    <t>小梁切除费（复杂）</t>
  </si>
  <si>
    <t>通过去除复杂情况下的小梁网或深层角巩膜组织，建立新的房水引流通道。</t>
  </si>
  <si>
    <t>复杂情况指术中使用抗代谢药物的难治性青光眼。</t>
  </si>
  <si>
    <t>013304000110001</t>
  </si>
  <si>
    <t>小梁切除费（复杂）-儿童（加收）</t>
  </si>
  <si>
    <t>013304000120000</t>
  </si>
  <si>
    <t>小梁切开费</t>
  </si>
  <si>
    <t>通过切开房角或小梁网，建立新的房水引流通道。</t>
  </si>
  <si>
    <t>所定价格涵盖手术计划、术区准备、切开、分离、穿刺、注入、固定等步骤所需的人力资源和基本物质资源消耗。</t>
  </si>
  <si>
    <t>013304000120001</t>
  </si>
  <si>
    <t>小梁切开费-儿童（加收）</t>
  </si>
  <si>
    <t>013304000130000</t>
  </si>
  <si>
    <t>非穿透小梁手术费</t>
  </si>
  <si>
    <t>通过不穿透前房手术，形成巩膜池，建立巩膜内新的房水引流通道。</t>
  </si>
  <si>
    <t>所定价格涵盖手术计划、术区准备、制备、切除、缝合、必要时植入等步骤所需的人力资源和基本物质资源消耗。</t>
  </si>
  <si>
    <t>013304000130001</t>
  </si>
  <si>
    <t>非穿透小梁手术费-儿童（加收）</t>
  </si>
  <si>
    <t>013304000140000</t>
  </si>
  <si>
    <t>施莱姆氏管成形费</t>
  </si>
  <si>
    <t>通过扩张或切开施莱姆氏管（schlemm管）重建房水流出通道。</t>
  </si>
  <si>
    <t>所定价格涵盖手术计划、术区准备、切开、置入、成形、缝合、止血等手术步骤的人力资源和基本物质资源消耗。</t>
  </si>
  <si>
    <t>013304000140001</t>
  </si>
  <si>
    <t>施莱姆氏管成形费-儿童（加收）</t>
  </si>
  <si>
    <t>013304000150000</t>
  </si>
  <si>
    <t>结膜滤过泡修补费</t>
  </si>
  <si>
    <t>通过手术对结膜滤过泡进行修补、调整或切除。</t>
  </si>
  <si>
    <t>所定价格涵盖手术计划、术区准备、滤过泡处理、缝合、恢复前房等步骤所需的人力资源和基本物质资源消耗。</t>
  </si>
  <si>
    <t>013304000150001</t>
  </si>
  <si>
    <t>结膜滤过泡修补费-儿童（加收）</t>
  </si>
  <si>
    <t>013304000160000</t>
  </si>
  <si>
    <t>房水引流物植入费</t>
  </si>
  <si>
    <t>通过手术植入引流物，建立新的房水引流通道。</t>
  </si>
  <si>
    <t>所定价格涵盖手术计划、术区准备、切开、注入粘弹剂、植入引流物、调整位置、缝合等步骤所需的人力资源和基本物质资源消耗。</t>
  </si>
  <si>
    <t>013304000160001</t>
  </si>
  <si>
    <t>房水引流物植入费-儿童（加收）</t>
  </si>
  <si>
    <t>013304000170000</t>
  </si>
  <si>
    <t>房水引流物取出费</t>
  </si>
  <si>
    <t>通过手术取出房水引流物。</t>
  </si>
  <si>
    <t>所定价格涵盖手术计划、术区准备、切开、取出引流物、调整位置、缝合等步骤所需的人力资源和基本物质资源消耗。</t>
  </si>
  <si>
    <t>013304000170001</t>
  </si>
  <si>
    <t>房水引流物取出费-儿童（加收）</t>
  </si>
  <si>
    <t>013304000180000</t>
  </si>
  <si>
    <t>房水引流物调位费</t>
  </si>
  <si>
    <t>通过手术对位置不佳、功能不全的引流物进行调整，恢复引流功能。</t>
  </si>
  <si>
    <t>所定价格涵盖手术计划、术区准备、切开、注入粘弹剂、调整引流物、缝合等步骤所需的人力资源和基本物质资源消耗。</t>
  </si>
  <si>
    <t>013304000180001</t>
  </si>
  <si>
    <t>房水引流物调位费-儿童（加收）</t>
  </si>
  <si>
    <t>013304000190000</t>
  </si>
  <si>
    <t>视网膜脱离修复费（常规）</t>
  </si>
  <si>
    <t>通过各种手术方式促使视网膜复位。</t>
  </si>
  <si>
    <t>所定价格涵盖手术计划、术区准备、设备准备、切开、穿刺、玻璃体切除、气液交换、复位、缝合等步骤所需的人力资源和基本物质资源消耗。</t>
  </si>
  <si>
    <t>1.不与玻璃体切除费同时收取。
2.外路修复按50%收取。</t>
  </si>
  <si>
    <t>013304000190001</t>
  </si>
  <si>
    <t>视网膜脱离修复费（常规）-儿童（加收）</t>
  </si>
  <si>
    <t>013304000200000</t>
  </si>
  <si>
    <t>视网膜脱离修复费（复杂）</t>
  </si>
  <si>
    <t>通过各种手术方式促使复杂情况下的视网膜脱离复位。</t>
  </si>
  <si>
    <t>1.不与玻璃体切除费同时收取。
2.复杂情况指：巨大裂孔、黄斑裂孔、取增殖膜/视网膜下膜、剥黄斑前膜情况下的视网膜脱离修复。</t>
  </si>
  <si>
    <t>013304000200001</t>
  </si>
  <si>
    <t>视网膜脱离修复费（复杂）-儿童（加收）</t>
  </si>
  <si>
    <t>013304000210000</t>
  </si>
  <si>
    <t>视网膜部分切除费</t>
  </si>
  <si>
    <t>通过手术方式切除部分视网膜，治疗视网膜相关疾病。</t>
  </si>
  <si>
    <t>所定价格涵盖手术计划、术区准备、设备准备、切开、穿刺、切除视网膜或病灶、缝合等步骤所需的人力资源和基本物质资源消耗。</t>
  </si>
  <si>
    <t>013304000210001</t>
  </si>
  <si>
    <t>视网膜部分切除费-儿童（加收）</t>
  </si>
  <si>
    <t>013304000220000</t>
  </si>
  <si>
    <t>视网膜组织移植费</t>
  </si>
  <si>
    <t>在玻璃体切除基础上，将视网膜色素上皮细胞等组织植入视网膜下。</t>
  </si>
  <si>
    <t>所定价格涵盖移植组织准备、植入组织、复位、封闭、缝合等步骤所需的人力资源和基本物质资源消耗。</t>
  </si>
  <si>
    <t>013304000220001</t>
  </si>
  <si>
    <t>视网膜组织移植费-儿童（加收）</t>
  </si>
  <si>
    <t>013304000230000</t>
  </si>
  <si>
    <t>睫状体脉络膜上腔穿刺费</t>
  </si>
  <si>
    <t>通过各种方式穿刺睫状体脉络膜上腔，进行抽吸、引流、冲洗或注射等。</t>
  </si>
  <si>
    <t>所定价格涵盖手术计划、术区准备、切开结膜、穿刺、完成相应诊疗操作、缝合、恢复前房等步骤所需的人力资源和基本物质资源消耗。</t>
  </si>
  <si>
    <t>013304000230001</t>
  </si>
  <si>
    <t>睫状体脉络膜上腔穿刺费-儿童（加收）</t>
  </si>
  <si>
    <t>013304000230011</t>
  </si>
  <si>
    <t>睫状体脉络膜上腔穿刺费-视网膜下穿刺费（加收）</t>
  </si>
  <si>
    <t>013304000240000</t>
  </si>
  <si>
    <t>脉络膜病损切除费</t>
  </si>
  <si>
    <t>通过手术方式切除脉络膜病损部分。</t>
  </si>
  <si>
    <t>所定价格涵盖手术计划、术区准备、切开结膜、分离、制作巩膜瓣、切除病损、缝合等步骤所需的人力资源和基本物质资源消耗。</t>
  </si>
  <si>
    <t>013304000240001</t>
  </si>
  <si>
    <t>脉络膜病损切除费-儿童（加收）</t>
  </si>
  <si>
    <t>013304000250000</t>
  </si>
  <si>
    <t>巩膜部分切除费</t>
  </si>
  <si>
    <t>通过各种手术方式切除部分巩膜。</t>
  </si>
  <si>
    <t>所定价格涵盖手术计划、术区准备、切开、牵引、切除、缝合等步骤所需的人力资源和基本物质资源消耗。</t>
  </si>
  <si>
    <t>013304000250001</t>
  </si>
  <si>
    <t>巩膜部分切除费-儿童（加收）</t>
  </si>
  <si>
    <t>013304000250100</t>
  </si>
  <si>
    <t>巩膜部分切除费-巩膜开窗费（扩展）</t>
  </si>
  <si>
    <t>013304000260000</t>
  </si>
  <si>
    <t>巩膜加压费</t>
  </si>
  <si>
    <t>通过各种手术方式对巩膜进行加压，使脱离的视网膜复位。</t>
  </si>
  <si>
    <t>所定价格涵盖手术计划、术区准备、切开、牵引、加压固定、缝合等步骤所需的人力资源和基本物质资源消耗。</t>
  </si>
  <si>
    <t>013304000260001</t>
  </si>
  <si>
    <t>巩膜加压费-儿童（加收）</t>
  </si>
  <si>
    <t>013304000270000</t>
  </si>
  <si>
    <t>巩膜加压物取出费</t>
  </si>
  <si>
    <t>通过各种手术方式取出放置的巩膜加压物。</t>
  </si>
  <si>
    <t>所定价格涵盖手术计划、术区准备、切开、牵引、取出、缝合等步骤所需的人力资源和基本物质资源消耗。</t>
  </si>
  <si>
    <t>013304000270001</t>
  </si>
  <si>
    <t>巩膜加压物取出费-儿童（加收）</t>
  </si>
  <si>
    <t>013304000280000</t>
  </si>
  <si>
    <t>巩膜移植费</t>
  </si>
  <si>
    <t>通过各种手术方式实现患者原位巩膜切除和供体巩膜植入。</t>
  </si>
  <si>
    <t>所定价格涵盖手术计划、术区准备、患者原位巩膜切除、供体巩膜整复、巩膜植入、缝合等手术步骤的人力资源和基本物质资源消耗。</t>
  </si>
  <si>
    <t>不与“巩膜部分切除费”同时收取。</t>
  </si>
  <si>
    <t>013304000280001</t>
  </si>
  <si>
    <t>巩膜移植费-儿童（加收）</t>
  </si>
  <si>
    <t>013304000280100</t>
  </si>
  <si>
    <t>巩膜移植费-异种组织（扩展）</t>
  </si>
  <si>
    <t>013304000290000</t>
  </si>
  <si>
    <t>虹膜修复费</t>
  </si>
  <si>
    <t>通过手术恢复虹膜结构。</t>
  </si>
  <si>
    <t>所定价格涵盖手术计划、术区准备、切开结膜、注入粘弹剂、修复虹膜、缝合及必要时植入人工虹膜隔等步骤所需的人力资源和基本物质资源消耗。</t>
  </si>
  <si>
    <t>013304000290001</t>
  </si>
  <si>
    <t>虹膜修复费-儿童（加收）</t>
  </si>
  <si>
    <t>013304000300000</t>
  </si>
  <si>
    <t>虹膜切除费</t>
  </si>
  <si>
    <t>通过手术对虹膜进行全切或部分切除。</t>
  </si>
  <si>
    <t>所定价格涵盖手术计划、术区准备、切开结膜、切除虹膜、恢复前房、缝合等步骤所需的人力资源和基本物质资源消耗。</t>
  </si>
  <si>
    <t>013304000300001</t>
  </si>
  <si>
    <t>虹膜切除费-儿童（加收）</t>
  </si>
  <si>
    <t>013304000310000</t>
  </si>
  <si>
    <t>瞳孔成形费</t>
  </si>
  <si>
    <t>通过手术改变瞳孔形态。</t>
  </si>
  <si>
    <t>所定价格涵盖手术计划、术区准备、切开结膜、注入粘弹剂、调整瞳孔、缝合等步骤所需的人力资源和基本物质资源消耗。</t>
  </si>
  <si>
    <t>013304000310001</t>
  </si>
  <si>
    <t>瞳孔成形费-儿童（加收）</t>
  </si>
  <si>
    <t>013304000310100</t>
  </si>
  <si>
    <t>瞳孔成形费-前房成形费（扩展）</t>
  </si>
  <si>
    <t>013304000320000</t>
  </si>
  <si>
    <t>睑成形费（常规）</t>
  </si>
  <si>
    <t>通过手术矫正、恢复眼睑功能或结构形态。</t>
  </si>
  <si>
    <t>所定价格涵盖手术计划、术区准备、消毒、切开或穿刺、缝合、必要时悬吊等步骤所需的人力资源和基本物质资源消耗。</t>
  </si>
  <si>
    <t>013304000320001</t>
  </si>
  <si>
    <t>睑成形费（常规）-儿童（加收）</t>
  </si>
  <si>
    <t>013304000330000</t>
  </si>
  <si>
    <t>睑成形费（复杂）</t>
  </si>
  <si>
    <t>通过手术矫正、恢复复杂情况下的眼睑功能或结构形态。</t>
  </si>
  <si>
    <t>复杂情况指：上睑下垂、睑退缩、睑外翻、倒睫、全眼睑重建。</t>
  </si>
  <si>
    <t>013304000330001</t>
  </si>
  <si>
    <t>睑成形费（复杂）-儿童（加收）</t>
  </si>
  <si>
    <t>013304000340000</t>
  </si>
  <si>
    <t>内外眦成形费</t>
  </si>
  <si>
    <t>通过各种方式矫正内眦、外眦畸形。</t>
  </si>
  <si>
    <t>所定价格涵盖手术计划、术区准备、消毒、切开或穿刺、必要时去除部分组织、缝合等步骤所需的人力资源和基本物质资源消耗。</t>
  </si>
  <si>
    <t>013304000340001</t>
  </si>
  <si>
    <t>内外眦成形费-儿童（加收）</t>
  </si>
  <si>
    <t>013304000340100</t>
  </si>
  <si>
    <t>内外眦成形费-内外眦病损切除费（扩展）</t>
  </si>
  <si>
    <t>013304000340200</t>
  </si>
  <si>
    <t>内外眦成形费-内外眦韧带修复费（扩展）</t>
  </si>
  <si>
    <t>013304000350000</t>
  </si>
  <si>
    <t>睑球粘连分离费</t>
  </si>
  <si>
    <t>通过手术分离睑球粘连，改善眼球运动。</t>
  </si>
  <si>
    <t>所定价格涵盖手术计划、术区准备、消毒、分离、缝合等步骤所需的人力资源和基本物质资源消耗。</t>
  </si>
  <si>
    <t>013304000350001</t>
  </si>
  <si>
    <t>睑球粘连分离费-儿童（加收）</t>
  </si>
  <si>
    <t>013304000350011</t>
  </si>
  <si>
    <t>睑球粘连分离费-睑缘粘连分离费（减收）</t>
  </si>
  <si>
    <t>013304000360000</t>
  </si>
  <si>
    <t>结膜囊成形费</t>
  </si>
  <si>
    <t>通过手术恢复结膜囊功能或结构。</t>
  </si>
  <si>
    <t>所定价格涵盖手术计划、术区准备、切开、分离、成形、缝合及必要时生物组织材料移植等步骤所需的人力资源和基本物质资源消耗。</t>
  </si>
  <si>
    <t>013304000360001</t>
  </si>
  <si>
    <t>结膜囊成形费-儿童（加收）</t>
  </si>
  <si>
    <t>013304000360011</t>
  </si>
  <si>
    <t>结膜囊成形费-结膜部分切除费（减收）</t>
  </si>
  <si>
    <t>013304000370000</t>
  </si>
  <si>
    <t>眼睑裂伤缝合费（常规）</t>
  </si>
  <si>
    <t>通过手术对不累及睑缘和睑板的眼睑裂伤进行缝合。</t>
  </si>
  <si>
    <t>所定价格涵盖手术计划、术区准备、消毒、清创、缝合等步骤所需的人力资源和基本物质资源消耗。</t>
  </si>
  <si>
    <t>013304000370001</t>
  </si>
  <si>
    <t>眼睑裂伤缝合费（常规）-儿童（加收）</t>
  </si>
  <si>
    <t>013304000380000</t>
  </si>
  <si>
    <t>眼睑裂伤缝合费（复杂）</t>
  </si>
  <si>
    <t>通过手术对复杂情况下的眼睑裂伤进行缝合。</t>
  </si>
  <si>
    <t>复杂情况指：累及睑缘或睑板的眼睑多发裂伤。</t>
  </si>
  <si>
    <t>013304000380001</t>
  </si>
  <si>
    <t>眼睑裂伤缝合费（复杂）-儿童（加收）</t>
  </si>
  <si>
    <t>013304000390000</t>
  </si>
  <si>
    <t>眼睑病变切除费</t>
  </si>
  <si>
    <t>通过手术去除眼睑肿物等病变。</t>
  </si>
  <si>
    <t>所定价格涵盖手术计划、术区准备、消毒、切除、缝合等步骤所需的人力资源和基本物质资源消耗。</t>
  </si>
  <si>
    <t>麦粒肿、霰粒肿切除术按30%收取。</t>
  </si>
  <si>
    <t>013304000390001</t>
  </si>
  <si>
    <t>眼睑病变切除费-儿童（加收）</t>
  </si>
  <si>
    <t>013304000400000</t>
  </si>
  <si>
    <t>眼表重建费</t>
  </si>
  <si>
    <t>通过手术修复或重建受损的眼表结构。</t>
  </si>
  <si>
    <t>仅切除翼状胬肉三级、二级、一级医院分别按350、315、285元收费。</t>
  </si>
  <si>
    <t>013304000400001</t>
  </si>
  <si>
    <t>眼表重建费-儿童（加收）</t>
  </si>
  <si>
    <t>013304000410000</t>
  </si>
  <si>
    <t>羊膜置入费</t>
  </si>
  <si>
    <t>通过手术置入羊膜组织来修复或重建受损的眼表结构</t>
  </si>
  <si>
    <t>所定价格涵盖手术计划、术区准备、消毒、置入、缝合等步骤所需的人力资源和基本物质资源消耗。</t>
  </si>
  <si>
    <t>013304000410001</t>
  </si>
  <si>
    <t>羊膜置入费-儿童（加收）</t>
  </si>
  <si>
    <t>013304000420000</t>
  </si>
  <si>
    <t>角膜层间冲洗费</t>
  </si>
  <si>
    <t>通过各种方式对角膜层间进行冲洗。</t>
  </si>
  <si>
    <t>所定价格涵盖消毒、贴膜、穿刺、冲洗等步骤所需的人力资源和基本物质资源消耗。</t>
  </si>
  <si>
    <t>013304000420001</t>
  </si>
  <si>
    <t>角膜层间冲洗费-儿童（加收）</t>
  </si>
  <si>
    <t>013304000430000</t>
  </si>
  <si>
    <t>浅层角膜损伤修复费</t>
  </si>
  <si>
    <t>通过各种方式修复浅层角膜损伤。</t>
  </si>
  <si>
    <t>所定价格涵盖手术计划、术区准备、消毒、修复、涂药等步骤所需的人力资源和基本物质资源消耗。</t>
  </si>
  <si>
    <t>013304000430001</t>
  </si>
  <si>
    <t>浅层角膜损伤修复费-儿童（加收）</t>
  </si>
  <si>
    <t>013304000440000</t>
  </si>
  <si>
    <t>角膜部分切除费</t>
  </si>
  <si>
    <t>通过手术切除部分角膜。</t>
  </si>
  <si>
    <t>所定价格涵盖手术计划、术区准备、切除、缝合及必要时生物组织材料移植等步骤所需的人力资源和基本物质资源消耗。</t>
  </si>
  <si>
    <t>013304000440001</t>
  </si>
  <si>
    <t>角膜部分切除费-儿童（加收）</t>
  </si>
  <si>
    <t>013304000450000</t>
  </si>
  <si>
    <t>角膜切削费</t>
  </si>
  <si>
    <t>通过手术对角膜进行切削。</t>
  </si>
  <si>
    <t>所定价格涵盖手术计划、术区准备、切削、复位等步骤所需的人力资源和基本物质资源消耗。</t>
  </si>
  <si>
    <t>013304000450001</t>
  </si>
  <si>
    <t>角膜切削费-儿童（加收）</t>
  </si>
  <si>
    <t>013304000460000</t>
  </si>
  <si>
    <t>角膜基质透镜取出费</t>
  </si>
  <si>
    <t>通过手术制作角膜基质透镜并取出。</t>
  </si>
  <si>
    <t>所定价格涵盖手术计划、术区准备、制作角膜基质透镜、取出等步骤所需的人力资源和基本物质资源消耗。</t>
  </si>
  <si>
    <t>013304000460001</t>
  </si>
  <si>
    <t>角膜基质透镜取出费-儿童（加收）</t>
  </si>
  <si>
    <t>013304000470000</t>
  </si>
  <si>
    <t>角膜磨镶费</t>
  </si>
  <si>
    <t>通过手术对角膜进行磨镶。</t>
  </si>
  <si>
    <t>所定价格涵盖手术计划、术区准备、制作角膜瓣、切削、冲洗、复位等步骤所需的人力资源和基本物质资源消耗。</t>
  </si>
  <si>
    <t>013304000470001</t>
  </si>
  <si>
    <t>角膜磨镶费-儿童（加收）</t>
  </si>
  <si>
    <t>013304000480000</t>
  </si>
  <si>
    <t>自体角膜转位费</t>
  </si>
  <si>
    <t>通过手术改变角膜位置。</t>
  </si>
  <si>
    <t>所定价格涵盖手术计划、术区准备、切割、旋转、缝合、形成前房等步骤所需的人力资源和基本物质资源消耗。</t>
  </si>
  <si>
    <t>013304000480001</t>
  </si>
  <si>
    <t>自体角膜转位费-儿童（加收）</t>
  </si>
  <si>
    <t>013304000490000</t>
  </si>
  <si>
    <t>角膜加固费</t>
  </si>
  <si>
    <t>通过交联反应等各种方式，增加角膜强度、韧度和硬度。</t>
  </si>
  <si>
    <t>所定价格涵盖手术计划、术区准备、去角膜上皮、浸泡、能量照射等步骤所需的人力资源和基本物质资源消耗。</t>
  </si>
  <si>
    <t>013304000490001</t>
  </si>
  <si>
    <t>角膜加固费-儿童（加收）</t>
  </si>
  <si>
    <t>013304000500000</t>
  </si>
  <si>
    <t>角膜深层异物取出费</t>
  </si>
  <si>
    <t>利用各种方式，取出深层角膜异物。</t>
  </si>
  <si>
    <t>所定价格涵盖手术计划、术区准备、消毒、切开角膜、取出异物、缝合等步骤所需的人力资源和基本物质资源消耗。</t>
  </si>
  <si>
    <t>013304000500001</t>
  </si>
  <si>
    <t>角膜深层异物取出费-儿童（加收）</t>
  </si>
  <si>
    <t>013304000510000</t>
  </si>
  <si>
    <t>睫状体断离复位费</t>
  </si>
  <si>
    <t>通过手术对断离或脱离睫状体进行复位。</t>
  </si>
  <si>
    <t>所定价格涵盖手术计划、术区准备、切开、断离修复、缝合等步骤所需的人力资源和基本物质资源消耗。</t>
  </si>
  <si>
    <t>013304000510001</t>
  </si>
  <si>
    <t>睫状体断离复位费-儿童（加收）</t>
  </si>
  <si>
    <t>013304000520000</t>
  </si>
  <si>
    <t>睫状体部分切除费</t>
  </si>
  <si>
    <t>通过手术切除部分睫状体。</t>
  </si>
  <si>
    <t>所定价格涵盖手术计划、术区准备、切开、切除、缝合等步骤所需的人力资源和基本物质资源消耗。</t>
  </si>
  <si>
    <t>013304000520001</t>
  </si>
  <si>
    <t>睫状体部分切除费-儿童（加收）</t>
  </si>
  <si>
    <t>013304000530000</t>
  </si>
  <si>
    <t>眶壁修复费</t>
  </si>
  <si>
    <t>通过手术修复损伤的眼眶或眶壁。</t>
  </si>
  <si>
    <t>所定价格涵盖手术计划、术区准备、消毒、切开、分离、去除受损组织、复位、固定、缝合及必要时植入修复材料等步骤所需的人力资源和基本物质资源消耗。</t>
  </si>
  <si>
    <t>013304000530001</t>
  </si>
  <si>
    <t>眶壁修复费-儿童（加收）</t>
  </si>
  <si>
    <t>013304000530011</t>
  </si>
  <si>
    <t>眶壁修复费-两眶壁及以上（加收）</t>
  </si>
  <si>
    <t>013304000540000</t>
  </si>
  <si>
    <t>眶隔修复费</t>
  </si>
  <si>
    <t>通过手术修复或调整眶隔脂肪或纤维组织。</t>
  </si>
  <si>
    <t>所定价格涵盖手术计划、术区准备、消毒、切开、修复、缝合等步骤所需的人力资源和基本物质资源消耗。</t>
  </si>
  <si>
    <t>013304000540001</t>
  </si>
  <si>
    <t>眶隔修复费-儿童（加收）</t>
  </si>
  <si>
    <t>013304000550000</t>
  </si>
  <si>
    <t>眼内容物摘除费</t>
  </si>
  <si>
    <t>通过手术去除所有眼内容物。</t>
  </si>
  <si>
    <t>所定价格涵盖手术计划、术区准备、切开、分离、去除全部眼内容物、处理眼窝、缝合等步骤所需的人力资源和基本物质资源消耗。</t>
  </si>
  <si>
    <t>013304000550001</t>
  </si>
  <si>
    <t>眼内容物摘除费-儿童（加收）</t>
  </si>
  <si>
    <t>013304000560000</t>
  </si>
  <si>
    <t>眼球摘除费</t>
  </si>
  <si>
    <t>通过手术摘除整个眼球。</t>
  </si>
  <si>
    <t>所定价格涵盖手术计划、术区准备、切开、分离、摘除眼球、处理眼窝、缝合等步骤所需的人力资源和基本物质资源消耗。</t>
  </si>
  <si>
    <t>不与“眼窝再造费”同时收费。</t>
  </si>
  <si>
    <t>013304000560001</t>
  </si>
  <si>
    <t>眼球摘除费-儿童（加收）</t>
  </si>
  <si>
    <t>013304000560011</t>
  </si>
  <si>
    <t>眼球摘除费-眶内容物摘除（加收）</t>
  </si>
  <si>
    <t>013304000570000</t>
  </si>
  <si>
    <t>眶内病变摘除费（常规）</t>
  </si>
  <si>
    <t>通过手术方式摘除眶内肿物等病变。</t>
  </si>
  <si>
    <t>所定价格涵盖手术计划、术区准备、消毒、切开、分离、摘除、缝合等步骤所需的人力资源和基本物质资源消耗。</t>
  </si>
  <si>
    <t>013304000570001</t>
  </si>
  <si>
    <t>眶内病变摘除费（常规）-儿童（加收）</t>
  </si>
  <si>
    <t>013304000580000</t>
  </si>
  <si>
    <t>眶内病变摘除费（复杂）</t>
  </si>
  <si>
    <t>通过手术方式实现复杂情况下的眶内肿物等病变摘除。</t>
  </si>
  <si>
    <t>所定价格涵盖手术计划、术区准备、消毒、切开眶壁、分离、摘除、修补充填、再造成形、缝合等步骤所需的人力资源和基本物质资源消耗。</t>
  </si>
  <si>
    <t>复杂情况指：眼球赤道后病变的摘除。</t>
  </si>
  <si>
    <t>013304000580001</t>
  </si>
  <si>
    <t>眶内病变摘除费（复杂）-儿童（加收）</t>
  </si>
  <si>
    <t>013304000590000</t>
  </si>
  <si>
    <t>眼眶减压费</t>
  </si>
  <si>
    <t>通过各种手术方式调整眶部组织，减轻压力。</t>
  </si>
  <si>
    <t>所定价格涵盖手术计划、术区准备、消毒、切开、分离、减压、修补充填、再造成形、缝合等步骤所需的人力资源和基本物质资源消耗。</t>
  </si>
  <si>
    <t>013304000590001</t>
  </si>
  <si>
    <t>眼眶减压费-儿童（加收）</t>
  </si>
  <si>
    <t>013304000590011</t>
  </si>
  <si>
    <t>眼眶减压费-两眶壁及以上（加收）</t>
  </si>
  <si>
    <t>013304000600000</t>
  </si>
  <si>
    <t>眶内异物取出费</t>
  </si>
  <si>
    <t>通过各种手术方式取出眼球与眼眶之间的异物。</t>
  </si>
  <si>
    <t>所定价格涵盖手术计划、术区准备、消毒、切开、分离、取出异物、缝合等步骤所需的人力资源和基本物质资源消耗。</t>
  </si>
  <si>
    <t>013304000600001</t>
  </si>
  <si>
    <t>眶内异物取出费-儿童（加收）</t>
  </si>
  <si>
    <t>013304000610000</t>
  </si>
  <si>
    <t>球内异物取出费</t>
  </si>
  <si>
    <t>通过各种手术方式取出眼球内异物。</t>
  </si>
  <si>
    <t>所定价格涵盖手术计划、术区准备、消毒、定位、切开、取出异物、缝合等步骤所需的人力资源和基本物质资源消耗。</t>
  </si>
  <si>
    <t>013304000610001</t>
  </si>
  <si>
    <t>球内异物取出费-儿童（加收）</t>
  </si>
  <si>
    <t>013304000620000</t>
  </si>
  <si>
    <t>眼窝填充费</t>
  </si>
  <si>
    <t>通过各种手术方式填充义眼台等，恢复塌陷的眼窝。</t>
  </si>
  <si>
    <t>所定价格涵盖手术计划、术区准备、切开、填充、缝合等步骤所需的人力资源和基本物质资源消耗。</t>
  </si>
  <si>
    <t>013304000620001</t>
  </si>
  <si>
    <t>眼窝填充费-儿童（加收）</t>
  </si>
  <si>
    <t>013304000630000</t>
  </si>
  <si>
    <t>眼窝再造费</t>
  </si>
  <si>
    <t>通过各种手术方式重建眼窝的生理结构及形态。</t>
  </si>
  <si>
    <t>所定价格涵盖手术计划、术区准备、消毒、切开、分离、骨质重建、软组织修复、缝合等步骤所需的人力资源和基本物质资源消耗。</t>
  </si>
  <si>
    <t>不与“眼球摘除费”同时收取。</t>
  </si>
  <si>
    <t>013304000630001</t>
  </si>
  <si>
    <t>眼窝再造费-儿童（加收）</t>
  </si>
  <si>
    <t>013304000640000</t>
  </si>
  <si>
    <t>泪道成形费</t>
  </si>
  <si>
    <t>通过各种手术方式改善或重建泪道结构。</t>
  </si>
  <si>
    <t>所定价格涵盖手术计划、术区准备、消毒、切开、扩张、疏通、重建、缝合及必要时放置植入物等步骤所需的人力资源和基本物质资源消耗。</t>
  </si>
  <si>
    <t>013304000640001</t>
  </si>
  <si>
    <t>泪道成形费-儿童（加收）</t>
  </si>
  <si>
    <t>013304000640011</t>
  </si>
  <si>
    <t>泪道成形费-泪小点外翻矫正术（减收）</t>
  </si>
  <si>
    <t>013304000650000</t>
  </si>
  <si>
    <t>泪道病变切除费</t>
  </si>
  <si>
    <t>通过各种手术方式切除泪道病变或部分泪道。</t>
  </si>
  <si>
    <t>所定价格涵盖手术计划、术区准备、消毒、切开、分离、切除、缝合等步骤所需的人力资源和基本物质资源消耗。</t>
  </si>
  <si>
    <t>013304000650001</t>
  </si>
  <si>
    <t>泪道病变切除费-儿童（加收）</t>
  </si>
  <si>
    <t>013304000650100</t>
  </si>
  <si>
    <t>泪道病变切除费-泪囊摘除费（扩展）</t>
  </si>
  <si>
    <t>013304000660000</t>
  </si>
  <si>
    <t>泪腺脱垂复位费</t>
  </si>
  <si>
    <t>通过各种手术方式复位脱垂的泪腺。</t>
  </si>
  <si>
    <t>所定价格涵盖手术计划、术区准备、消毒、切开、固定缝合等步骤所需的人力资源和基本物质资源消耗。</t>
  </si>
  <si>
    <t>013304000660001</t>
  </si>
  <si>
    <t>泪腺脱垂复位费-儿童（加收）</t>
  </si>
  <si>
    <t>013304000670000</t>
  </si>
  <si>
    <t>眼球裂伤缝合费</t>
  </si>
  <si>
    <t>通过各种手术方式修复眼球裂伤。</t>
  </si>
  <si>
    <t>所定价格涵盖手术计划、术区准备、探查、清创、缝合等步骤所需的人力资源和基本物质资源消耗。</t>
  </si>
  <si>
    <t>013304000670001</t>
  </si>
  <si>
    <t>眼球裂伤缝合费-儿童（加收）</t>
  </si>
  <si>
    <t>013304000670011</t>
  </si>
  <si>
    <t>眼球裂伤缝合费-裂伤累及视网膜（加收）</t>
  </si>
  <si>
    <t>013304000680000</t>
  </si>
  <si>
    <t>眼外肌调整矫治费</t>
  </si>
  <si>
    <t>通过各种手术方式调整眼外肌位置或张力。</t>
  </si>
  <si>
    <t>所定价格涵盖手术计划、术区准备、消毒、切开、分离、调整、缝合等步骤所需的人力资源和基本物质资源消耗。</t>
  </si>
  <si>
    <t>每条肌肉</t>
  </si>
  <si>
    <t>013304000680001</t>
  </si>
  <si>
    <t>眼外肌调整矫治费-儿童（加收）</t>
  </si>
  <si>
    <t>013304000690000</t>
  </si>
  <si>
    <t>义眼台修复费</t>
  </si>
  <si>
    <t>通过各种手术方式修复义眼台。</t>
  </si>
  <si>
    <t>所定价格涵盖手术计划、术区准备、切开、分离、修整、固定、缝合等步骤所需的人力资源和基本物质资源消耗。</t>
  </si>
  <si>
    <t>013304000690001</t>
  </si>
  <si>
    <t>义眼台修复费-儿童（加收）</t>
  </si>
  <si>
    <t>013304000700000</t>
  </si>
  <si>
    <t>眶内感染清创/引流费</t>
  </si>
  <si>
    <t>通过各种手术方式清除眶内感染性病变。</t>
  </si>
  <si>
    <t>所定价格涵盖手术计划、术区准备、切开、清创、引流、缝合等步骤所需的人力资源和基本物质资源消耗。</t>
  </si>
  <si>
    <t>013304000700001</t>
  </si>
  <si>
    <t>眶内感染清创/引流费-儿童（加收）</t>
  </si>
  <si>
    <t>013304000710000</t>
  </si>
  <si>
    <t>球结膜切开冲洗费</t>
  </si>
  <si>
    <t>通过各种手术方式切开并冲洗球结膜，清除有害物质或改善血运。</t>
  </si>
  <si>
    <t>所定价格涵盖手术计划、术区准备、切开、冲洗、必要时缝合等步骤所需的人力资源和基本物质资源消耗。</t>
  </si>
  <si>
    <t>013304000710001</t>
  </si>
  <si>
    <t>球结膜切开冲洗费-儿童（加收）</t>
  </si>
  <si>
    <t>013304000720000</t>
  </si>
  <si>
    <t>眼袋整形费</t>
  </si>
  <si>
    <t>通过各种手术方式去除眼睑脂肪、皮肤、肌肉。</t>
  </si>
  <si>
    <t>美容整形常用项目。</t>
  </si>
  <si>
    <t>013304000730000</t>
  </si>
  <si>
    <t>重睑成形费</t>
  </si>
  <si>
    <t>通过各种手术方式实现重睑成形。</t>
  </si>
  <si>
    <t>013304000740000</t>
  </si>
  <si>
    <t>眶距矫正费</t>
  </si>
  <si>
    <t>通过各种手术方式矫正眶距。</t>
  </si>
  <si>
    <t>所定价格涵盖手术计划、术区准备、消毒、切开、截骨/植骨、固定、缝合等步骤所需的人力资源和基本物质资源消耗。</t>
  </si>
  <si>
    <t>013304000750000</t>
  </si>
  <si>
    <t>隆眉弓手术费</t>
  </si>
  <si>
    <t>通过各种手术方式增加眉弓高度和立体感，改善面部轮廓。</t>
  </si>
  <si>
    <t>所定价格涵盖手术计划、术区准备、切开、冲洗、缝合等步骤所需的人力资源和基本物质资源消耗。</t>
  </si>
  <si>
    <t>013304000760000</t>
  </si>
  <si>
    <t>眉矫正手术费</t>
  </si>
  <si>
    <t>通过各种手术方式调整眉毛位置并改善其形态。</t>
  </si>
  <si>
    <t>使用说明：
1.本表以眼科为重点、按照眼科相关主要环节的服务产出设立医疗服务价格项目。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械及固定资产投入。
4.“加收项”，指同一项目以不同方式提供或在不同场景应用时，确有必要制定差异化收费标准而细分的一类子项。实际应用中，同时涉及多个加收项的，以项目单价为基础计算各项的加/减收水平后，求和得出加/减收金额。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泪道冲洗针头、普通注射器、可复用的操作器具、冲洗工具、医用视力表、滤纸条/试纸条、耦合剂、脱落细胞采集膜、刮刀、巩膜加压材料、影像存储介质、报告打印耗材、软件（版权、开发、购买）成本等。基本物耗成本计入项目价格，不另行收费。除基本物耗以外的其他耗材，按照实际采购价格零差率销售。
7.涉及“复杂”等内涵未尽的表述，除本表中已明确的情形外，医院实践中按照“复杂”情形计费的，应以国家级技术规范、临床指南或专家共识中的明确定性为前提。
8.本表价格构成中所称的“穿刺”为主项操作涉及的必要穿刺步骤。
9.本表中涉及“包括……”“…… 等”的，属于开放型表述，所指对象不仅局限于表述中列明的事项，也包括未列明的同类事项。
10.本表中价格项目可应用人工智能辅助进行的，可直接按主项目收费，不同时收费。
11.除本表中单独说明可按检查方式叠加收费的价格项目外，其他价格项目单次诊疗过程中仅能收费一次。
12.双侧器官同时实行相同手术，另一侧器官手术按80%计费。</t>
  </si>
  <si>
    <t>附件7</t>
  </si>
  <si>
    <t>淄博市口腔类医疗服务价格项目表</t>
  </si>
  <si>
    <t>013105020010000</t>
  </si>
  <si>
    <t>乳牙期错合矫治费（常规）</t>
  </si>
  <si>
    <t>通过矫治器安装调整进行乳牙错合畸形的早期矫治。</t>
  </si>
  <si>
    <t>所定价格涵盖准备、方案设计、矫治器安装、调整评估、加力、拆除、处理用物等步骤所需的人力资源和基本物质资源消耗。</t>
  </si>
  <si>
    <t>本项目所称“疗程”指：从错合矫治治疗开始到结束。</t>
  </si>
  <si>
    <t>013105020020000</t>
  </si>
  <si>
    <t>乳牙期错合矫治费（复杂）</t>
  </si>
  <si>
    <t>通过矫治器安装调整进行疑难复杂情况的乳牙错合畸形的早期矫治。</t>
  </si>
  <si>
    <t>1.本项目所称“复杂”指：骨性Ⅲ类、上颌或上牙弓狭窄、伴颅颌面先天畸形、后牙反合或锁合的情况。
2.本项目所称“疗程”指：从错合矫治治疗开始到结束。</t>
  </si>
  <si>
    <t>013105020030000</t>
  </si>
  <si>
    <t>替牙期Ⅰ类错合矫治费（常规）</t>
  </si>
  <si>
    <t>通过矫治器安装调整进行替牙期Ⅰ类错合畸形的早期矫治。</t>
  </si>
  <si>
    <t>013105020040000</t>
  </si>
  <si>
    <t>替牙期Ⅰ类错合矫治费（复杂）</t>
  </si>
  <si>
    <t>通过矫治器安装调整进行疑难复杂情况的替牙期Ⅰ类错合畸形的早期矫治。</t>
  </si>
  <si>
    <t>1.本项目所称“复杂”指：开合、后牙反合、III度深覆合、后牙锁合、上颌前突（ANB≥7度）或下颌前突（ANB≤0度）、伴颅颌面畸形、伴颞下颌关节病、阻生牙的情况。
2.本项目所称“疗程”指：从错合矫治治疗开始到结束。</t>
  </si>
  <si>
    <t>013105020050000</t>
  </si>
  <si>
    <t>替牙期Ⅱ类错合矫治费（常规）</t>
  </si>
  <si>
    <t>通过矫治器安装调整进行替牙期Ⅱ类错合畸形的早期矫治。</t>
  </si>
  <si>
    <t>013105020060000</t>
  </si>
  <si>
    <t>替牙期Ⅱ类错合矫治费（复杂）</t>
  </si>
  <si>
    <t>通过矫治器安装调整进行疑难复杂情况的替牙期Ⅱ类错合畸形的早期矫治。</t>
  </si>
  <si>
    <t>1.本项目所称“复杂”指：开合、后牙反合、III度深覆合、后牙锁合、严重上颌前突（ANB≥7度）、伴颅颌面畸形、伴颞下颌关节病、阻生牙的情况。
2.本项目所称“疗程”指：从错合矫治治疗开始到结束。</t>
  </si>
  <si>
    <t>013105020070000</t>
  </si>
  <si>
    <t>替牙期Ⅲ类错合矫治费（常规）</t>
  </si>
  <si>
    <t>通过矫治器安装调整进行替牙期Ⅲ类错合畸形的早期矫治。</t>
  </si>
  <si>
    <t>013105020080000</t>
  </si>
  <si>
    <t>替牙期Ⅲ类错合矫治费（复杂）</t>
  </si>
  <si>
    <t>通过矫治器安装调整进行疑难复杂情况的替牙期Ⅲ类错合畸形的早期矫治。</t>
  </si>
  <si>
    <t>1.本项目所称“复杂”指：开合、III度深覆合、后牙反合、后牙锁合、下颌前突（ANB≤0度）、伴颅颌面畸形、伴颞下颌关节病、阻生牙的情况。
2.本项目所称“疗程”指：从错合矫治治疗开始到结束。</t>
  </si>
  <si>
    <t>013105020090000</t>
  </si>
  <si>
    <t>恒牙期Ⅰ类错合矫治费（常规）</t>
  </si>
  <si>
    <t>通过矫治器安装调整进行恒牙期Ⅰ类错合畸形的矫治。</t>
  </si>
  <si>
    <t>1.在同一家医疗机构正畸治疗结束，复发病例再次矫治，每例按疗程费用的50%计价收费。
2.本项目所称“疗程”指：从错合矫治治疗开始到结束。</t>
  </si>
  <si>
    <t>013105020100000</t>
  </si>
  <si>
    <t>恒牙期Ⅰ类错合矫治费（复杂）</t>
  </si>
  <si>
    <t>通过矫治器安装调整进行疑难复杂情况的恒牙期Ⅰ类错合畸形的矫治。</t>
  </si>
  <si>
    <t>1.本项目所称“复杂”指：18岁以上（不含18岁）、开合、III度深覆合、拔磨牙后关闭间隙、磨牙或牙弓远中移动、阻生牙、伴颅颌面畸形、伴颞下颌关节病、正畸-正颌手术联合治疗、舌侧矫治的情况。
2.在同一家医疗机构正畸治疗结束，复发病例再次矫治，每例按疗程费用的50%计价收费。
3.本项目所称“疗程”指：从错合矫治治疗开始到结束。</t>
  </si>
  <si>
    <t>013105020110000</t>
  </si>
  <si>
    <t>恒牙期Ⅱ类错合矫治费（常规）</t>
  </si>
  <si>
    <t>通过矫治器安装调整进行恒牙期Ⅱ类错合畸形的矫治。</t>
  </si>
  <si>
    <t>013105020120000</t>
  </si>
  <si>
    <t>恒牙期Ⅱ类错合矫治费（复杂）</t>
  </si>
  <si>
    <t>通过矫治器安装调整进行疑难复杂情况的恒牙期Ⅱ类错合畸形的矫治。</t>
  </si>
  <si>
    <t>1.本项目所称“复杂”指：18岁以上（不含18岁）、开合、III度深覆合、拔磨牙后关闭间隙、阻生牙、上颌前突（ANB≥5度）的拔牙正畸治疗、磨牙或牙弓远中移动、伴颅颌面畸形、伴颞下颌关节病、正畸-正颌手术联合治疗、舌侧矫治的情况。
2.在同一家医疗机构正畸治疗结束，复发病例再次矫治，每例按疗程费用的50%计价收费。
3.本项目所称“疗程”指：从错合矫治治疗开始到结束。</t>
  </si>
  <si>
    <t>013105020130000</t>
  </si>
  <si>
    <t>恒牙期Ⅲ类错合矫治费（常规）</t>
  </si>
  <si>
    <t>通过矫治器安装调整进行恒牙期Ⅲ类错合畸形的矫治。</t>
  </si>
  <si>
    <t>013105020140000</t>
  </si>
  <si>
    <t>恒牙期Ⅲ类错合矫治费（复杂）</t>
  </si>
  <si>
    <t>通过矫治器安装调整进行疑难复杂情况的恒牙期Ⅲ类错合畸形的矫治。</t>
  </si>
  <si>
    <t>1.本项目所称“复杂”指：18岁以上（不含18岁）、开合、III度深覆合、3颗以上后牙反合、拔磨牙后关闭间隙、阻生牙、下颌前突（ANB≤0度）的拔牙正畸治疗、磨牙或牙弓远中移动、伴颅颌面畸形、伴颞下颌关节病、正畸-正颌手术联合治疗、舌侧矫治的情况。
2.在同一家医疗机构正畸治疗结束，复发病例再次矫治，每例按疗程费用的50%计价收费。
3.本项目所称“疗程”指：从错合矫治治疗开始到结束。</t>
  </si>
  <si>
    <t>013105020150000</t>
  </si>
  <si>
    <t>恒牙期Ⅰ类错合矫形功能治疗费</t>
  </si>
  <si>
    <t>通过针对性矫治器的安装进行恒牙期I类错合畸形的矫形和功能治疗。</t>
  </si>
  <si>
    <t>本项目所称“疗程”指：从错合矫形治疗开始到结束。</t>
  </si>
  <si>
    <t>013105020160000</t>
  </si>
  <si>
    <t>恒牙期Ⅱ类错合矫形功能治疗费</t>
  </si>
  <si>
    <t>通过针对性矫治器的安装进行恒牙期Ⅱ类错合畸形的矫形和功能治疗。</t>
  </si>
  <si>
    <t>013105020170000</t>
  </si>
  <si>
    <t>恒牙期Ⅲ类错合矫形功能治疗费</t>
  </si>
  <si>
    <t>通过针对性矫治器的安装进行恒牙期III类错合畸形的矫形和功能治疗。</t>
  </si>
  <si>
    <t>013105020180000</t>
  </si>
  <si>
    <t>新生儿唇腭裂术前治疗费</t>
  </si>
  <si>
    <t>针对婴儿期唇腭裂唇裂术前，通过矫治器安装调整，实现鼻齿槽塑形。</t>
  </si>
  <si>
    <t>所定价格涵盖准备、方案设计、矫治器安装、调整、拆除、处理用物等步骤所需的人力资源和基本物质资源消耗。</t>
  </si>
  <si>
    <t>013105020190000</t>
  </si>
  <si>
    <t>睡眠呼吸暂停综合征口腔正畸辅助治疗费</t>
  </si>
  <si>
    <t>通过口腔阻鼾器安装调整或扩弓活动矫治，减轻阻塞性睡眠呼吸暂停的症状。</t>
  </si>
  <si>
    <t>所定价格涵盖准备、方案设计、矫治器安装、调整评估、处理用物等步骤所需的人力资源和基本物质资源消耗。</t>
  </si>
  <si>
    <t>013105020200000</t>
  </si>
  <si>
    <t>局部正畸矫治费</t>
  </si>
  <si>
    <t>使用局部矫治器矫治一个象限内的牙齿伸长、倾斜、间隙关闭或开展、微小牙齿移动等矫治。</t>
  </si>
  <si>
    <t>象限•疗程</t>
  </si>
  <si>
    <t>1.全口共4个象限。
2.累计收费超过全口价格，按照全口价格计价收费。</t>
  </si>
  <si>
    <t>013105020210000</t>
  </si>
  <si>
    <t>口腔固定保持器安装费</t>
  </si>
  <si>
    <t>为需要正畸治疗后进行固定保持的患者安装固定保持器。</t>
  </si>
  <si>
    <t>所定价格涵盖准备、安装、调试、处理用物等步骤所需的人力资源和基本物质资源消耗。</t>
  </si>
  <si>
    <t>单颌</t>
  </si>
  <si>
    <t>013105020220000</t>
  </si>
  <si>
    <t>口腔固定保持器拆除费</t>
  </si>
  <si>
    <t>为需要拆除固定保持器的患者去除固定保持器。</t>
  </si>
  <si>
    <t>所定价格涵盖准备、拆除、处理用物等步骤所需的人力资源和基本物质资源消耗。</t>
  </si>
  <si>
    <t>013105020230000</t>
  </si>
  <si>
    <t>错合畸形治疗设计费</t>
  </si>
  <si>
    <t>通过各项检查完成错合畸形的诊断与矫治方案设计。</t>
  </si>
  <si>
    <t>所定价格涵盖准备、模型制取和灌注、模型测量、面颌像拍照、头影测量分析、制定治疗计划和方案、处理用物等步骤所需的人力资源和基本物质资源消耗。</t>
  </si>
  <si>
    <t>1.完成1个疗程计价收费1次；在本医疗机构中开展的矫治不得同时收取设计费。
2.不含放射检查费用。</t>
  </si>
  <si>
    <t>013306020010000</t>
  </si>
  <si>
    <t>正畸支抗钉植入费</t>
  </si>
  <si>
    <t>通过将正畸支抗钉植入颌骨协助完成正畸治疗。</t>
  </si>
  <si>
    <t>所定价格涵盖手术计划、术区准备、消毒、植入、处理用物等步骤所需的人力资源和基本物质资源消耗。</t>
  </si>
  <si>
    <t>每钉</t>
  </si>
  <si>
    <t>013306020010001</t>
  </si>
  <si>
    <t>正畸支抗钉植入费-儿童（加收）</t>
  </si>
  <si>
    <t>013105010330000</t>
  </si>
  <si>
    <t>牙根牵引费</t>
  </si>
  <si>
    <t>通过牵引方法将冠根折或根折的外伤牙齿牵引至龈上。</t>
  </si>
  <si>
    <t>所定价格涵盖准备、切开、粘接或制戴、牵引、加力、调整、处理用物等步骤所需的人力资源和基本物质资源消耗。</t>
  </si>
  <si>
    <t>牙</t>
  </si>
  <si>
    <t>012406000010000</t>
  </si>
  <si>
    <t>牙髓活力测验费</t>
  </si>
  <si>
    <t>通过设备检查评估牙髓活力状态。</t>
  </si>
  <si>
    <t>所定价格涵盖准备、隔离、测验、评估、处理用物等步骤所需的人力资源和基本物质资源消耗。</t>
  </si>
  <si>
    <t>013105010010000</t>
  </si>
  <si>
    <t>橡皮障隔离费</t>
  </si>
  <si>
    <t>通过专用的橡皮障套装隔开接受治疗的牙齿与口腔。</t>
  </si>
  <si>
    <t>所定价格涵盖准备、隔离、处理用物等步骤所需的人力资源和基本物质资源消耗。</t>
  </si>
  <si>
    <t>013105010020000</t>
  </si>
  <si>
    <t>牙体开髓引流费</t>
  </si>
  <si>
    <t>对于牙髓急症患者仅行开髓引流、牙髓摘除以缓解急性疼痛。</t>
  </si>
  <si>
    <t>所定价格涵盖准备、开髓、拔髓、处理用物等步骤所需的人力资源和基本物质资源消耗。</t>
  </si>
  <si>
    <t>仅限于牙髓急症患者应急处置时收费，在其他牙髓治疗中作为相关项目的价格构成，不单独收费。</t>
  </si>
  <si>
    <t>013105010020001</t>
  </si>
  <si>
    <t>牙体开髓引流费-儿童（加收）</t>
  </si>
  <si>
    <t>013105010030000</t>
  </si>
  <si>
    <t>牙髓失活费</t>
  </si>
  <si>
    <t>通过失活剂去除牙髓的活性。</t>
  </si>
  <si>
    <t>所定价格涵盖准备、开髓、放置失活剂、处理用物等步骤所需的人力资源和基本物质资源消耗。</t>
  </si>
  <si>
    <t>013105010030001</t>
  </si>
  <si>
    <t>牙髓失活费-儿童（加收）</t>
  </si>
  <si>
    <t>013105010040000</t>
  </si>
  <si>
    <t>干髓治疗费</t>
  </si>
  <si>
    <t>通过干髓剂使牙髓保持干尸化。</t>
  </si>
  <si>
    <t>所定价格涵盖准备、开髓、去除冠髓、放置干髓剂、处理用物等步骤所需的人力资源和基本物质资源消耗。</t>
  </si>
  <si>
    <t>013105010050000</t>
  </si>
  <si>
    <t>根管预备费</t>
  </si>
  <si>
    <t>通过清理扩大根管，清除感染坏死牙髓组织，对根管内部进行清理成形。</t>
  </si>
  <si>
    <t>所定价格涵盖准备、开髓、拔髓、疏通、测量、预备、处理用物等步骤所需的人力资源和基本物质资源消耗。</t>
  </si>
  <si>
    <t>根管</t>
  </si>
  <si>
    <t>本项目所称“根管异常”指：中重度弯曲根管、C型根管、根管间交通枝等特殊根管。</t>
  </si>
  <si>
    <t>013105010050001</t>
  </si>
  <si>
    <t>根管预备费-儿童（加收）</t>
  </si>
  <si>
    <t>013105010050011</t>
  </si>
  <si>
    <t>根管预备费-根管异常（加收）</t>
  </si>
  <si>
    <t>013105010060000</t>
  </si>
  <si>
    <t>根管冲洗费</t>
  </si>
  <si>
    <t>对根管进行冲洗消毒及感染控制。</t>
  </si>
  <si>
    <t>所定价格涵盖准备、冲洗、处理用物等步骤所需的人力资源和基本物质资源消耗。</t>
  </si>
  <si>
    <t>013105010060100</t>
  </si>
  <si>
    <t>根管冲洗费-根管封药费（扩展）</t>
  </si>
  <si>
    <t>013105010070000</t>
  </si>
  <si>
    <t>根管充填费</t>
  </si>
  <si>
    <t>通过向根管内充填，封闭根管系统。</t>
  </si>
  <si>
    <t>所定价格涵盖准备、充填、处理用物，必要时加压充填等步骤所需的人力资源和基本物质资源消耗。</t>
  </si>
  <si>
    <t>013105010070001</t>
  </si>
  <si>
    <t>根管充填费-儿童（加收）</t>
  </si>
  <si>
    <t>013105010070011</t>
  </si>
  <si>
    <t>根管充填费-根管异常（加收）</t>
  </si>
  <si>
    <t>013105010070100</t>
  </si>
  <si>
    <t>根管充填费-乳牙根管充填费（扩展）</t>
  </si>
  <si>
    <t>013105010080000</t>
  </si>
  <si>
    <t>根管再治疗费</t>
  </si>
  <si>
    <t>针对牙髓治疗后出现的问题进行的治疗。</t>
  </si>
  <si>
    <t>所定价格涵盖准备、取出、建立通道、处理用物等步骤所需的人力资源和基本物质资源消耗。</t>
  </si>
  <si>
    <t>013105010090000</t>
  </si>
  <si>
    <t>根管内异物取出费</t>
  </si>
  <si>
    <t>取出存留在根管内的异物。</t>
  </si>
  <si>
    <t>所定价格涵盖准备、确定位置、取出、处理用物等步骤所需的人力资源和基本物质资源消耗。</t>
  </si>
  <si>
    <t>013105010090001</t>
  </si>
  <si>
    <t>根管内异物取出费-根尖段异物取出（加收）</t>
  </si>
  <si>
    <t>013306020020000</t>
  </si>
  <si>
    <t>根尖诱导成形费</t>
  </si>
  <si>
    <t>诱导牙根继续发育或根尖封闭。</t>
  </si>
  <si>
    <t>所定价格涵盖手术计划、术区准备、消毒、开髓、去除、干燥、诱导、处理用物等步骤所需的人力资源和基本物质资源消耗。</t>
  </si>
  <si>
    <t>013306020020001</t>
  </si>
  <si>
    <t>根尖诱导成形费-儿童（加收）</t>
  </si>
  <si>
    <t>013306020030000</t>
  </si>
  <si>
    <t>根尖屏障手术费</t>
  </si>
  <si>
    <t>针对根尖孔未闭合或较宽大的情况，封闭根尖段建立屏障。</t>
  </si>
  <si>
    <t>所定价格涵盖手术计划、术区准备、清洁、填充、处理用物等步骤所需的人力资源和基本物质资源消耗。</t>
  </si>
  <si>
    <t>013306020030001</t>
  </si>
  <si>
    <t>根尖屏障手术费-儿童（加收）</t>
  </si>
  <si>
    <t>013306020030100</t>
  </si>
  <si>
    <t>根尖屏障手术费-髓腔穿孔修补费（扩展）</t>
  </si>
  <si>
    <t>013306020040000</t>
  </si>
  <si>
    <t>根尖手术费</t>
  </si>
  <si>
    <t>通过手术对根尖进行治疗。</t>
  </si>
  <si>
    <t>所定价格涵盖手术计划、术区准备、消毒、切开、翻瓣、切除、倒预备、倒充填、复位缝合、处理用物等步骤所需的人力资源和基本物质资源消耗。</t>
  </si>
  <si>
    <t>本项目所称“复杂根尖手术”指：根尖周病损累及邻近重要组织结构（上颌窦、颏孔、下颌神经管、切牙孔）、骨壁完整根尖定位困难的情况。</t>
  </si>
  <si>
    <t>013306020040001</t>
  </si>
  <si>
    <t>根尖手术费-儿童（加收）</t>
  </si>
  <si>
    <t>013306020040011</t>
  </si>
  <si>
    <t>根尖手术费-复杂根尖手术（加收）</t>
  </si>
  <si>
    <t>013105010100000</t>
  </si>
  <si>
    <t>活髓保存治疗费</t>
  </si>
  <si>
    <t>通过处理暴露牙髓清除感染，保存正常牙髓。</t>
  </si>
  <si>
    <t>所定价格涵盖准备、去除、冲洗、盖髓、处理用物等步骤所需的人力资源和基本物质资源消耗。</t>
  </si>
  <si>
    <t>013105010100001</t>
  </si>
  <si>
    <t>活髓保存治疗费-间接盖髓（减收）</t>
  </si>
  <si>
    <t>013105010110000</t>
  </si>
  <si>
    <t>牙髓再生治疗费</t>
  </si>
  <si>
    <t>清除根管内感染，借助多种方式促进根管内牙髓样组织再生及牙根生长。</t>
  </si>
  <si>
    <t>所定价格涵盖准备、根管内引血、封闭、处理用物等步骤所需的人力资源和基本物质资源消耗。</t>
  </si>
  <si>
    <t>013105010110001</t>
  </si>
  <si>
    <t>牙髓再生治疗费-自体血支架制备（加收）</t>
  </si>
  <si>
    <t>013105010120000</t>
  </si>
  <si>
    <t>牙体缺损直接粘接修复费</t>
  </si>
  <si>
    <t>通过使用填充材料修复牙体缺损。</t>
  </si>
  <si>
    <t>所定价格涵盖准备、去龋、窝洞制备、充填、粘接固化、塑形、调合、磨光、抛光、处理用物等步骤所需的人力资源和基本物质资源消耗。</t>
  </si>
  <si>
    <t>本项目所称“牙体大面积缺损”指：累及2个及以上牙面的情况。</t>
  </si>
  <si>
    <t>013105010120001</t>
  </si>
  <si>
    <t>牙体缺损直接粘接修复费-儿童（加收）</t>
  </si>
  <si>
    <t>013105010120011</t>
  </si>
  <si>
    <t>牙体缺损直接粘接修复费-牙体大面积缺损（加收）</t>
  </si>
  <si>
    <t>013105010120012</t>
  </si>
  <si>
    <t>牙体缺损直接粘接修复费-暂封（减收）</t>
  </si>
  <si>
    <t>013105010120013</t>
  </si>
  <si>
    <t>牙体缺损直接粘接修复费-银汞合金充填（减收）</t>
  </si>
  <si>
    <t>013105010130000</t>
  </si>
  <si>
    <t>前牙形态修复费</t>
  </si>
  <si>
    <t>对牙齿美观区域进行形态、颜色、功能的修复。</t>
  </si>
  <si>
    <t>所定价格涵盖准备、美学设计、比色、窝洞制备、分层堆塑恢复牙齿颜色外形、调𬌗、磨光、抛光、处理用物等步骤所需的人力资源和基本物质资源消耗。</t>
  </si>
  <si>
    <t>013105010130001</t>
  </si>
  <si>
    <t>前牙形态修复费-舌腭面形态辅助修复（加收）</t>
  </si>
  <si>
    <t>013105010140000</t>
  </si>
  <si>
    <t>窝沟封闭费</t>
  </si>
  <si>
    <t>封闭牙齿窝沟。</t>
  </si>
  <si>
    <t>所定价格涵盖准备、清洁、冲洗、酸蚀、干燥、封闭窝沟、光照固化、调合、抛光、处理用物等步骤所需的人力资源和基本物质资源消耗。</t>
  </si>
  <si>
    <t>013105010150000</t>
  </si>
  <si>
    <t>氟防龋治疗费</t>
  </si>
  <si>
    <t>通过涂布氟化物预防龋齿。</t>
  </si>
  <si>
    <t>所定价格涵盖准备、清洁、涂布、处理用物等步骤所需的人力资源和基本物质资源消耗。</t>
  </si>
  <si>
    <t>013105010160000</t>
  </si>
  <si>
    <t>牙脱敏治疗费</t>
  </si>
  <si>
    <t>通过各种方式处理牙面降低牙敏感症状。</t>
  </si>
  <si>
    <t>所定价格涵盖准备、清洁、脱敏、处理用物等步骤所需的人力资源和基本物质资源消耗。</t>
  </si>
  <si>
    <t>013105010170000</t>
  </si>
  <si>
    <t>牙齿内漂白费</t>
  </si>
  <si>
    <t>通过在牙齿内部使用药物去除牙齿中的有机着色物而使牙着色变浅。</t>
  </si>
  <si>
    <t>所定价格涵盖准备、清洁、比色、漂白脱色、处理用物等步骤所需的人力资源和基本物质资源消耗。</t>
  </si>
  <si>
    <t>1.美容整形常用项目。
2.单次漂白费用不能超过“全口牙齿漂白费”费用。</t>
  </si>
  <si>
    <t>013105010170100</t>
  </si>
  <si>
    <t>牙齿内漂白费-牙脱色费（扩展）</t>
  </si>
  <si>
    <t>013105010180000</t>
  </si>
  <si>
    <t>全口牙齿漂白费</t>
  </si>
  <si>
    <t>通过专用漂白设备及漂白药物对全口牙齿表面进行漂白治疗，使牙齿颜色变浅。</t>
  </si>
  <si>
    <t>所定价格涵盖准备、牙龈保护、涂布、光照、保护处理、处理用物等步骤所需的人力资源和基本物质资源消耗。</t>
  </si>
  <si>
    <t>013105010180100</t>
  </si>
  <si>
    <t>全口牙齿漂白费-牙列套漂白费（扩展）</t>
  </si>
  <si>
    <t>013105010190000</t>
  </si>
  <si>
    <t>预成冠修复费</t>
  </si>
  <si>
    <t>针对大面积牙体缺损进行预成冠修复。</t>
  </si>
  <si>
    <t>所定价格涵盖准备、预备、预成冠调改、粘结、调合、处理用物等步骤所需的人力资源和基本物质资源消耗。</t>
  </si>
  <si>
    <t>013306020050000</t>
  </si>
  <si>
    <t>牙拔除费</t>
  </si>
  <si>
    <t>通过手术拔除牙齿。</t>
  </si>
  <si>
    <t>所定价格涵盖手术计划、术区准备、消毒、分离龈、拔除、取出根、冲洗、清理、止血、处理用物等步骤所需的人力资源和基本物质资源消耗。</t>
  </si>
  <si>
    <t>1.本项目所称“复杂牙拔除”指：正常位牙齿因解剖变异、死髓或牙体治疗后其脆性增加、局部慢性炎症刺激使牙槽骨发生致密性改变、牙骨间骨性结合的情况。
2.乳牙拔除收12元/牙。</t>
  </si>
  <si>
    <t>013306020050001</t>
  </si>
  <si>
    <t>牙拔除费-儿童（加收）</t>
  </si>
  <si>
    <t>013306020050011</t>
  </si>
  <si>
    <t>牙拔除费-复杂牙拔除（加收）</t>
  </si>
  <si>
    <t>013306020060000</t>
  </si>
  <si>
    <t>阻生牙拔除费</t>
  </si>
  <si>
    <t>通过手术拔除各类萌出智齿或高位阻生牙齿。</t>
  </si>
  <si>
    <t>所定价格涵盖手术计划、术区准备、消毒、翻瓣、分离、分牙、挺松、增隙、拔除、冲洗、清理、缝合、止血、处理用物等步骤所需的人力资源和基本物质资源消耗。</t>
  </si>
  <si>
    <t>本项目所称“复杂阻生牙拔除”指：被牙龈覆盖的各类阻生牙、完全埋藏颌骨内的各类阻生牙及多生牙的情况。</t>
  </si>
  <si>
    <t>013306020060001</t>
  </si>
  <si>
    <t>阻生牙拔除费-儿童（加收）</t>
  </si>
  <si>
    <t>013306020060011</t>
  </si>
  <si>
    <t>阻生牙拔除费-复杂阻生牙拔除（加收）</t>
  </si>
  <si>
    <t>013306020060100</t>
  </si>
  <si>
    <t>阻生牙拔除费-多生牙拔除费（扩展）</t>
  </si>
  <si>
    <t>013306020070000</t>
  </si>
  <si>
    <t>阻生牙开窗助萌费</t>
  </si>
  <si>
    <t>通过手术去除阻生牙萌出阻力。</t>
  </si>
  <si>
    <t>所定价格涵盖手术计划、术区准备、消毒、切开、显露牙、冲洗、缝合、止血、处理用物等步骤所需的人力资源和基本物质资源消耗。</t>
  </si>
  <si>
    <t>013306020070001</t>
  </si>
  <si>
    <t>阻生牙开窗助萌费-儿童（加收）</t>
  </si>
  <si>
    <t>013306020070011</t>
  </si>
  <si>
    <t>阻生牙开窗助萌费-骨阻生开窗助萌（加收）</t>
  </si>
  <si>
    <t>013306020080000</t>
  </si>
  <si>
    <t>阻生牙牙冠切除费</t>
  </si>
  <si>
    <t>通过手术切除阻生牙牙冠。</t>
  </si>
  <si>
    <t>所定价格涵盖手术计划、术区准备、消毒、切开、分离、去骨、截冠、修整、冲洗、缝合、止血、处理用物等步骤所需的人力资源和基本物质资源消耗。</t>
  </si>
  <si>
    <t>013306020080001</t>
  </si>
  <si>
    <t>阻生牙牙冠切除费-儿童（加收）</t>
  </si>
  <si>
    <t>013306020090000</t>
  </si>
  <si>
    <t>拔牙创搔刮费</t>
  </si>
  <si>
    <t>通过手术对拔牙创愈合不良的创面进行搔刮、清创处理。</t>
  </si>
  <si>
    <t>所定价格涵盖手术计划、术区准备、消毒、切开翻瓣、分离、刮除、冲洗、填塞、缝合、处理用物等步骤所需的人力资源和基本物质资源消耗。</t>
  </si>
  <si>
    <t>仅限于拔牙创愈合不良情况时收费，其他情况不单独收费。</t>
  </si>
  <si>
    <t>013306020090001</t>
  </si>
  <si>
    <t>拔牙创搔刮费-儿童（加收）</t>
  </si>
  <si>
    <t>013306020100000</t>
  </si>
  <si>
    <t>阻生牙龈瓣修整费</t>
  </si>
  <si>
    <t>用于保留、开窗助萌阻生牙修整龈瓣形态，预防感染、创口愈合、维持牙龈形态。</t>
  </si>
  <si>
    <t>所定价格涵盖手术计划、术区准备、消毒、修整、成形、缝合、处理用物等步骤所需的人力资源和基本物质资源消耗。</t>
  </si>
  <si>
    <t>013306020100001</t>
  </si>
  <si>
    <t>阻生牙龈瓣修整费-儿童（加收）</t>
  </si>
  <si>
    <t>013306020110000</t>
  </si>
  <si>
    <t>预防性拔牙窝组织封闭费</t>
  </si>
  <si>
    <t>拔牙后即刻封闭拔牙窝。</t>
  </si>
  <si>
    <t>所定价格涵盖手术计划、术区准备、消毒、修整、打磨、重建血运、修整、减张、封闭、缝合、止血、处理用物等步骤所需的人力资源和基本物质资源消耗。</t>
  </si>
  <si>
    <t>该项目指针对使用抗骨吸收药物、抗血管生成药物、放疗后、骨结构不良、硬化性骨髓炎等牙槽窝愈合不良高危患者，以及拔牙后牙槽嵴保存。</t>
  </si>
  <si>
    <t>013306020110001</t>
  </si>
  <si>
    <t>预防性拔牙窝组织封闭费-儿童（加收）</t>
  </si>
  <si>
    <t>013306020120000</t>
  </si>
  <si>
    <t>牙移植费</t>
  </si>
  <si>
    <t>通过手术将自体牙植入牙槽窝。</t>
  </si>
  <si>
    <t>所定价格涵盖手术计划、术区准备、消毒、修整、预备、植入、固定、调合、冲洗、缝合、止血、处理用物等步骤所需的人力资源和基本物质资源消耗。不包括供体牙拔除及其他治疗费用。</t>
  </si>
  <si>
    <t>013306020120001</t>
  </si>
  <si>
    <t>牙移植费-儿童（加收）</t>
  </si>
  <si>
    <t>013306020120100</t>
  </si>
  <si>
    <t>牙移植费-牙再植费（扩展）</t>
  </si>
  <si>
    <t>013306020130000</t>
  </si>
  <si>
    <t>口腔良性肿物切除费</t>
  </si>
  <si>
    <t>通过手术切除口腔内的良性肿物。</t>
  </si>
  <si>
    <t>所定价格涵盖手术计划、术区准备、消毒、切开、解剖、分离、探查切除、冲洗、止血、缝合、处理用物等步骤所需的人力资源和基本物质资源消耗。</t>
  </si>
  <si>
    <t>病灶</t>
  </si>
  <si>
    <t>013306020130001</t>
  </si>
  <si>
    <t>口腔良性肿物切除费-儿童（加收）</t>
  </si>
  <si>
    <t>013306020130011</t>
  </si>
  <si>
    <t>口腔良性肿物切除费-软组织缺损修复（加收）</t>
  </si>
  <si>
    <t>013306020140000</t>
  </si>
  <si>
    <t>口腔系带修整费</t>
  </si>
  <si>
    <t>通过手术调整口腔系带。</t>
  </si>
  <si>
    <t>所定价格涵盖手术计划、术区准备、消毒、切开、修整、缝合、处理用物等步骤所需的人力资源和基本物质资源消耗。</t>
  </si>
  <si>
    <t>013306020140001</t>
  </si>
  <si>
    <t>口腔系带修整费-儿童（加收）</t>
  </si>
  <si>
    <t>013306020150000</t>
  </si>
  <si>
    <t>颌骨病变刮切费（口内）</t>
  </si>
  <si>
    <t>口内入路治疗颌骨内的良性病变。</t>
  </si>
  <si>
    <t>所定价格涵盖手术计划、术区准备、消毒、切开、翻瓣、去骨、切除或刮切、化学烧灼、止血、冲洗、骨修整、缝合等操作所需的人力资源和基本物质资源消耗。</t>
  </si>
  <si>
    <t>013306020150001</t>
  </si>
  <si>
    <t>颌骨病变刮切费（口内）-儿童（加收）</t>
  </si>
  <si>
    <t>013306020160000</t>
  </si>
  <si>
    <t>颌骨病变刮切费（颌面部）</t>
  </si>
  <si>
    <t>口外入路治疗颌骨内的良性病变。</t>
  </si>
  <si>
    <t>013306020160001</t>
  </si>
  <si>
    <t>颌骨病变刮切费（颌面部）-儿童（加收）</t>
  </si>
  <si>
    <t>013306020170000</t>
  </si>
  <si>
    <t>颌骨囊肿减压费</t>
  </si>
  <si>
    <t>通过手术开窗对颌骨囊肿减压。</t>
  </si>
  <si>
    <t>所定价格涵盖手术计划、术区准备、消毒、切开、翻瓣、去骨壁、冲洗、缝合、处理用物等步骤所需的人力资源和基本物质资源消耗。不包含拔牙费用。</t>
  </si>
  <si>
    <t>013306020170001</t>
  </si>
  <si>
    <t>颌骨囊肿减压费-儿童（加收）</t>
  </si>
  <si>
    <t>013306020180000</t>
  </si>
  <si>
    <t>口腔牵引钉植入费</t>
  </si>
  <si>
    <t>将牵引钉植入颌骨。</t>
  </si>
  <si>
    <t>本项目所称“次”：以3枚牵引钉为基础收费，每增加1枚加收30%，超过10枚牵引钉按10枚计费。</t>
  </si>
  <si>
    <t>013306020180001</t>
  </si>
  <si>
    <t>口腔牵引钉植入费-儿童（加收）</t>
  </si>
  <si>
    <t>013306020190000</t>
  </si>
  <si>
    <t>口腔牵引钉取出费</t>
  </si>
  <si>
    <t>将植入的牵引钉取出。</t>
  </si>
  <si>
    <t>所定价格涵盖手术计划、术区准备、消毒、拆除、缝合、处理用物等步骤所需的人力资源和基本物质资源消耗。</t>
  </si>
  <si>
    <t>013306020190001</t>
  </si>
  <si>
    <t>口腔牵引钉取出费-儿童（加收）</t>
  </si>
  <si>
    <t>013306020200000</t>
  </si>
  <si>
    <t>口腔骨突修整费</t>
  </si>
  <si>
    <t>修整骨尖、骨嵴或骨隆突。</t>
  </si>
  <si>
    <t>所定价格涵盖手术计划、术区准备、消毒、切开、去骨、打磨、冲洗、缝合、处理用物等步骤所需的人力资源和基本物质资源消耗。</t>
  </si>
  <si>
    <t>本项目所称“复杂骨突”指：一侧上颌结节、下颌舌侧隆突修整、腭部隆突的情况。</t>
  </si>
  <si>
    <t>013306020200001</t>
  </si>
  <si>
    <t>口腔骨突修整费-儿童（加收）</t>
  </si>
  <si>
    <t>013306020200011</t>
  </si>
  <si>
    <t>口腔骨突修整费-复杂骨突（加收）</t>
  </si>
  <si>
    <t>013105010200000</t>
  </si>
  <si>
    <t>颌间结扎费</t>
  </si>
  <si>
    <t>通过各种方式将上下颌骨间结扎。</t>
  </si>
  <si>
    <t>所定价格涵盖准备、手法复位、固定、结扎、处理用物等步骤所需的人力资源和基本物质资源消耗。不包含牵引钉植入、安装固定装置等。</t>
  </si>
  <si>
    <t>013105010200001</t>
  </si>
  <si>
    <t>颌间结扎费-儿童（加收）</t>
  </si>
  <si>
    <t>013105010210000</t>
  </si>
  <si>
    <t>颌间结扎拆除费</t>
  </si>
  <si>
    <t>拆除颌间结扎装置。</t>
  </si>
  <si>
    <t>013105010210001</t>
  </si>
  <si>
    <t>颌间结扎拆除费-儿童（加收）</t>
  </si>
  <si>
    <t>013306020210000</t>
  </si>
  <si>
    <t>牙槽突骨折复位固定费</t>
  </si>
  <si>
    <t>通过手术对上下颌牙槽突骨折进行复位固定。</t>
  </si>
  <si>
    <t>所定价格涵盖手术计划、术区准备、消毒、经口内入路清创、复位、固定、冲洗、缝合、处理用物等步骤所需的人力资源和基本物质资源消耗。</t>
  </si>
  <si>
    <t>013306020210001</t>
  </si>
  <si>
    <t>牙槽突骨折复位固定费-儿童（加收）</t>
  </si>
  <si>
    <t>013306020220000</t>
  </si>
  <si>
    <t>脓肿切开引流费（口内）</t>
  </si>
  <si>
    <t>切开口内浅表脓肿引流。</t>
  </si>
  <si>
    <t>所定价格涵盖手术计划、术区准备、消毒、切开、引流、冲洗、处理用物等步骤所需的人力资源和基本物质资源消耗。</t>
  </si>
  <si>
    <t>013306020220001</t>
  </si>
  <si>
    <t>脓肿切开引流费（口内）-儿童（加收）</t>
  </si>
  <si>
    <t>013306020230000</t>
  </si>
  <si>
    <t>脓肿切开引流费（颌面部）</t>
  </si>
  <si>
    <t>切开颌面部浅表脓肿引流。</t>
  </si>
  <si>
    <t>所定价格涵盖手术计划、术区准备、消毒、切开、引流、冲洗、处理用物等步骤所需的人力资源和基本物质资源消耗。不包含口腔颌面颈部间隙感染。</t>
  </si>
  <si>
    <t>013306020230001</t>
  </si>
  <si>
    <t>脓肿切开引流费（颌面部）-儿童（加收）</t>
  </si>
  <si>
    <t>013105010220000</t>
  </si>
  <si>
    <t>口腔无回吸辅助治疗费</t>
  </si>
  <si>
    <t>通过无回吸设备及技术配合牙齿治疗或口腔外科手术。</t>
  </si>
  <si>
    <t>所定价格涵盖设备准备、配合磨削、切割、牙体预备或窝洞制备等步骤所需的人力资源和基本物质资源消耗。</t>
  </si>
  <si>
    <t>013306020240000</t>
  </si>
  <si>
    <t>下牙槽神经探查解剖费</t>
  </si>
  <si>
    <t>通过手术探查解剖下颌管内的下牙槽神经血管束，或利于种植手术。</t>
  </si>
  <si>
    <t>所定价格涵盖手术计划、术区准备、消毒、切开、翻瓣、截骨、探查或牵出、复位、覆盖生物膜、缝合、处理用物等步骤所需的人力资源和基本物质资源消耗。不含种植体植入。</t>
  </si>
  <si>
    <t>不与同部位其他手术同时收取。</t>
  </si>
  <si>
    <t>013306020240001</t>
  </si>
  <si>
    <t>下牙槽神经探查解剖费-儿童（加收）</t>
  </si>
  <si>
    <t>013306020240011</t>
  </si>
  <si>
    <t>下牙槽神经探查解剖费-下牙槽神经移位（加收）</t>
  </si>
  <si>
    <t>013306020250000</t>
  </si>
  <si>
    <t>口腔上颌窦瘘修补费</t>
  </si>
  <si>
    <t>通过手术修补口腔上颌窦交通或口腔上颌窦瘘。</t>
  </si>
  <si>
    <t>所定价格涵盖手术计划、术区准备、消毒、切开、切除、清创搔刮、分离、去骨、减张、修整、冲洗、止血、填塞、缝合、处理用物等步骤所需的人力资源和基本物质资源消耗。</t>
  </si>
  <si>
    <t>013306020250001</t>
  </si>
  <si>
    <t>口腔上颌窦瘘修补费-儿童（加收）</t>
  </si>
  <si>
    <t>013306020260000</t>
  </si>
  <si>
    <t>口内游离软组织移植费</t>
  </si>
  <si>
    <t>通过手术移植局部游离软组织。</t>
  </si>
  <si>
    <t>所定价格涵盖手术计划、术区准备、消毒、切开、翻瓣、制备、固定、缝合及处置、处理用物等步骤所需的人力资源和基本物质资源消耗。</t>
  </si>
  <si>
    <t>牙位</t>
  </si>
  <si>
    <t>013306020260001</t>
  </si>
  <si>
    <t>口内游离软组织移植费-儿童（加收）</t>
  </si>
  <si>
    <t>012406000020000</t>
  </si>
  <si>
    <t>颌位转移检查费</t>
  </si>
  <si>
    <t>通过装置确定和转移颌位关系，对颌位关系进行检查和评价。</t>
  </si>
  <si>
    <t>所定价格涵盖准备、检查、颌位确定、颌位转移、建立牙合架、重建颌位关系、美学分析、牙齿排列分析、咬合关系分析、颌位分析、处理用物等步骤所需的人力资源和基本物质资源消耗。</t>
  </si>
  <si>
    <t>013105170050000</t>
  </si>
  <si>
    <t>临时固定修复费</t>
  </si>
  <si>
    <t>在口内制作临时修复体。</t>
  </si>
  <si>
    <t>所定价格涵盖准备、预备、制作、试戴、咬合检查、调整、抛光、清洁消毒、粘接、处理用物等步骤所需的人力资源和基本物质资源消耗。</t>
  </si>
  <si>
    <t>013105170060000</t>
  </si>
  <si>
    <t>修复体固定修复费</t>
  </si>
  <si>
    <t>通过固定修复体完成牙体缺损或牙列缺损修复。</t>
  </si>
  <si>
    <t>所定价格涵盖准备、预备、取印模和模型制备、取咬合关系、比色、试戴、调改、粘固、处理用物等步骤所需的人力资源和基本物质资源消耗。</t>
  </si>
  <si>
    <t>本项目所称“复杂修复体固定修复”指：II度及以上深覆牙合、中重度异色牙、固定修复牙位4颗及以上、牙槽骨重度吸收（大于根长1/3）、伴颞下颌关节病、冠短（至少一面低于5mm）的情况。</t>
  </si>
  <si>
    <t>013105170060001</t>
  </si>
  <si>
    <t>修复体固定修复费-即刻修复（加收）</t>
  </si>
  <si>
    <t>013105170060011</t>
  </si>
  <si>
    <t>修复体固定修复费-复杂修复体固定修复（加收）</t>
  </si>
  <si>
    <t>013105170070000</t>
  </si>
  <si>
    <t>桩核修复费</t>
  </si>
  <si>
    <t>通过桩核修复牙体缺损。</t>
  </si>
  <si>
    <t>所定价格涵盖准备、预备、清理、预备、试戴、消毒、塑核或粘固、桩核修整、处理用物等步骤所需的人力资源和基本物质资源消耗。</t>
  </si>
  <si>
    <t>013105170070001</t>
  </si>
  <si>
    <t>桩核修复费-一体化纤维桩核（加收）</t>
  </si>
  <si>
    <t>013105170080000</t>
  </si>
  <si>
    <t>附着体修复费</t>
  </si>
  <si>
    <t>通过附着体完成固定活动联合修复中的固定修复部分。</t>
  </si>
  <si>
    <t>所定价格涵盖准备、预备、清理、预备、消毒、取印模、模型制备、比色、试戴、调改、粘固、处理用物等步骤所需的人力资源和基本物质资源消耗。</t>
  </si>
  <si>
    <t>013105170080100</t>
  </si>
  <si>
    <t>附着体修复费-套筒冠修复费（扩展）</t>
  </si>
  <si>
    <t>013105170090000</t>
  </si>
  <si>
    <t>全口义齿修复费</t>
  </si>
  <si>
    <t>通过全口义齿修复牙列缺失。</t>
  </si>
  <si>
    <t>所定价格涵盖准备、取印模、制备、确定颌位关系、试排牙蜡型、试戴、调改、处理用物等步骤所需的人力资源和基本物质资源消耗。</t>
  </si>
  <si>
    <t>本项目所称“复杂全口义齿修复”指：牙槽骨重度吸收（II-IV级）、伴颞下颌关节病、覆盖义齿的情况。</t>
  </si>
  <si>
    <t>013105170090001</t>
  </si>
  <si>
    <t>全口义齿修复费-复杂全口义齿修复（加收）</t>
  </si>
  <si>
    <t>013105170100000</t>
  </si>
  <si>
    <t>胶连可摘局部义齿修复费</t>
  </si>
  <si>
    <t>通过胶连可摘局部义齿修复牙列缺损。</t>
  </si>
  <si>
    <t>所定价格涵盖准备、预备、取印模、制备、确定颌位关系、试戴、调改、处理用物等步骤所需的人力资源和基本物质资源消耗。</t>
  </si>
  <si>
    <t>附加牙合垫按牙位计价收费。</t>
  </si>
  <si>
    <t>013105170110000</t>
  </si>
  <si>
    <t>铸造支架可摘局部义齿修复费</t>
  </si>
  <si>
    <t>通过铸造支架可摘局部义齿修复牙列缺损。</t>
  </si>
  <si>
    <t>所定价格涵盖准备、预备、取印模、制备、试戴、确定颌位关系、试排牙蜡型、调改、处理用物等步骤所需的人力资源和基本物质资源消耗。</t>
  </si>
  <si>
    <t>1.本项目所称“复杂铸造支架可摘局部义齿修复”指：单颌缺失牙10颗及以上、牙槽骨重度吸收（II-IV级）、II度及以上深覆合、余留牙存在中重度牙周病（牙槽骨吸收大于1/3的牙齿数目占一半以上）、关节盘移位或骨关节病、牙周夹板的情况。
2.附加牙合垫或牙周夹板按牙位计价收费。
3.第二个牙位及以上三级、二级、一级医疗分别收360、324、292元/牙位。</t>
  </si>
  <si>
    <t>013105170110001</t>
  </si>
  <si>
    <t>铸造支架可摘局部义齿修复费-复杂铸造支架可摘局部义齿修复（加收）</t>
  </si>
  <si>
    <t>013105170120000</t>
  </si>
  <si>
    <t>颌骨/腭部缺损赝复体修复费（常规）</t>
  </si>
  <si>
    <t>通过赝复体修复颌骨/软腭缺损。</t>
  </si>
  <si>
    <t>所定价格涵盖准备、预备、取印模、制备、试戴、取颌位记录、调改、处理用物等步骤所需的人力资源和基本物质资源消耗。</t>
  </si>
  <si>
    <t>每件</t>
  </si>
  <si>
    <t>013105170130000</t>
  </si>
  <si>
    <t>颌骨/腭部缺损赝复体修复费（复杂）</t>
  </si>
  <si>
    <t>通过赝复体修复复杂情况的颌骨/软腭缺损。</t>
  </si>
  <si>
    <t>所定价格涵盖准备、预备、取印模、制备、试戴、取颌位记录、试戴、调改、处理用物等步骤所需的人力资源和基本物质资源消耗。</t>
  </si>
  <si>
    <t>本项目所称“复杂”指：口鼻腔穿通、下颌骨连续性丧失、单颌缺失10颗牙及以上、伴软腭缺损、伴面部缺损、下颌带翼导板、腭护板加辅助放疗装置、全上颌缺失修复的情况。</t>
  </si>
  <si>
    <t>013105170140000</t>
  </si>
  <si>
    <t>面部缺损赝复体修复费</t>
  </si>
  <si>
    <t>通过赝复体修复面部缺损。</t>
  </si>
  <si>
    <t>所定价格涵盖准备、印模、制备、个性化比色、试戴、个性化上色、调改、处理用物等步骤所需的人力资源和基本物质资源消耗。</t>
  </si>
  <si>
    <t>如面部缺损涉及多个器官，如眼、耳、鼻缺损， 每增加1个器官，按件叠加计价收费。</t>
  </si>
  <si>
    <t>013105010230000</t>
  </si>
  <si>
    <t>咬合板治疗费</t>
  </si>
  <si>
    <t>通过戴入咬合板调整咬合关系。</t>
  </si>
  <si>
    <t>所定价格涵盖准备、取印模、制备、试戴、调改、处理用物等步骤所需的人力资源和基本物质资源消耗。</t>
  </si>
  <si>
    <t>013105010230001</t>
  </si>
  <si>
    <t>咬合板治疗费-减材/增材咬合板（加收）</t>
  </si>
  <si>
    <t>013105010230002</t>
  </si>
  <si>
    <t>咬合板治疗费-弹性咬合板（减收）</t>
  </si>
  <si>
    <t>013105190020000</t>
  </si>
  <si>
    <t>修复体拆除费</t>
  </si>
  <si>
    <t>对固定在口内的修复体进行拆除。</t>
  </si>
  <si>
    <t>所定价格涵盖准备、修复体拆除、处理用物等步骤所需的人力资源和基本物质资源消耗。</t>
  </si>
  <si>
    <t>修复体</t>
  </si>
  <si>
    <t>013105190030000</t>
  </si>
  <si>
    <t>修复体维护费</t>
  </si>
  <si>
    <t>对修复体进行调改、修补、再粘接等维护。</t>
  </si>
  <si>
    <t>所定价格涵盖准备、取印模、模型制备、修补、试戴、调改、再粘接、处理用物等步骤所需的人力资源和基本物质资源消耗。</t>
  </si>
  <si>
    <t>1.修理卡环和基托按涉及牙位计价收费。
2.此项适用于非保修保质期内的修复体维护。</t>
  </si>
  <si>
    <t>012406000030000</t>
  </si>
  <si>
    <t>全口牙周系统检查费</t>
  </si>
  <si>
    <t>通过设备对牙周进行系统检查，并完成系统表记录。</t>
  </si>
  <si>
    <t>所定价格涵盖准备、牙周风险评估、记录、处理用物等步骤所需的人力资源和基本物质资源消耗。</t>
  </si>
  <si>
    <t>012406000040000</t>
  </si>
  <si>
    <t>牙周探诊费</t>
  </si>
  <si>
    <t>通过牙周专用刻度探针进行牙周袋深度的测量和判定并记录。</t>
  </si>
  <si>
    <t>所定价格涵盖准备、牙周探诊、测量、记录、处理用物等步骤所需的人力资源和基本物质资源消耗。</t>
  </si>
  <si>
    <t>不与“全口牙周系统检查费”同时收取。</t>
  </si>
  <si>
    <t>012406000050000</t>
  </si>
  <si>
    <t>牙周指数检查费</t>
  </si>
  <si>
    <t>检查并记录菌斑指数、出血指数、松动度、根分叉病变。</t>
  </si>
  <si>
    <t>所定价格涵盖准备、检查、判读、记录、处理用物等步骤所需的人力资源和基本物质资源消耗。</t>
  </si>
  <si>
    <t>项</t>
  </si>
  <si>
    <t>013105010240000</t>
  </si>
  <si>
    <t>牙周冲洗上药费</t>
  </si>
  <si>
    <t>对牙周袋或智齿盲袋内部进行冲洗、置入药物。</t>
  </si>
  <si>
    <t>所定价格涵盖准备、冲洗、清除、上药、处理用物等步骤所需的人力资源和基本物质资源消耗。</t>
  </si>
  <si>
    <t>013105010250000</t>
  </si>
  <si>
    <t>牙周塞治费</t>
  </si>
  <si>
    <t>通过塞治剂覆盖创面或辅助龈瓣贴合于骨面、牙面。</t>
  </si>
  <si>
    <t>所定价格涵盖准备、调配、放置、修整、处理用物等步骤所需的人力资源和基本物质资源消耗。</t>
  </si>
  <si>
    <t>013105010250100</t>
  </si>
  <si>
    <t>牙周塞治费-口腔局部止血费（扩展）</t>
  </si>
  <si>
    <t>013105010260000</t>
  </si>
  <si>
    <t>龈上洁治费</t>
  </si>
  <si>
    <t>通过各种方式清除牙龈缘以上的菌斑、牙石及其他沉积物。</t>
  </si>
  <si>
    <t>所定价格涵盖准备、洁治、处理用物，必要时上药等步骤所需的人力资源和基本物质资源消耗。</t>
  </si>
  <si>
    <t>同一治疗部位不与“牙周冲洗上药费”同时收取。</t>
  </si>
  <si>
    <t>013105010260001</t>
  </si>
  <si>
    <t>龈上洁治费-种植牙洁治（加收）</t>
  </si>
  <si>
    <t>013105010270000</t>
  </si>
  <si>
    <t>牙面抛光费</t>
  </si>
  <si>
    <t>对牙面进行抛光。</t>
  </si>
  <si>
    <t>所定价格涵盖准备、抛光、处理用物等步骤所需的人力资源和基本物质资源消耗。</t>
  </si>
  <si>
    <t>013105010280000</t>
  </si>
  <si>
    <t>牙面喷砂费</t>
  </si>
  <si>
    <t>通过喷砂去除位于龈上或龈下的菌斑、色素、牙石。</t>
  </si>
  <si>
    <t>所定价格涵盖准备、对牙面/根面喷砂、处理用物等步骤所需的人力资源和基本物质资源消耗。</t>
  </si>
  <si>
    <t>013105010290000</t>
  </si>
  <si>
    <t>龈下刮治费</t>
  </si>
  <si>
    <t>通过各种方式去除龈下牙石、菌斑。</t>
  </si>
  <si>
    <t>所定价格涵盖准备、探查、刮治、处理用物等步骤所需的人力资源和基本物质资源消耗。</t>
  </si>
  <si>
    <t>内镜加收30%。</t>
  </si>
  <si>
    <t>013105010290001</t>
  </si>
  <si>
    <t>龈下刮治费-种植体龈下刮治（加收）</t>
  </si>
  <si>
    <t>013306020270000</t>
  </si>
  <si>
    <t>根面平整费</t>
  </si>
  <si>
    <t>通过各种方式去除根面感染病变的牙骨质。</t>
  </si>
  <si>
    <t>所定价格涵盖手术计划、术区准备、消毒、根面平整，必要时通过设备微创实施、处理用物等步骤所需的人力资源和基本物质资源消耗。</t>
  </si>
  <si>
    <t>013306020270001</t>
  </si>
  <si>
    <t>根面平整费-儿童（加收）</t>
  </si>
  <si>
    <t>013105010300000</t>
  </si>
  <si>
    <t>松牙固定费</t>
  </si>
  <si>
    <t>通过各种方式对松动牙齿进行固定。</t>
  </si>
  <si>
    <t>所定价格涵盖准备、检查、固定、咬合检查、调整、处理用物等步骤所需的人力资源和基本物质资源消耗。</t>
  </si>
  <si>
    <t>013105010300100</t>
  </si>
  <si>
    <t>松牙固定费-外伤牙固定费（扩展）</t>
  </si>
  <si>
    <t>013105010310000</t>
  </si>
  <si>
    <t>松牙固定拆除费</t>
  </si>
  <si>
    <t>拆除松牙固定装置。</t>
  </si>
  <si>
    <t>所定价格涵盖准备、检查、拆除、清理、调整、处理用物等步骤所需的人力资源和基本物质资源消耗。</t>
  </si>
  <si>
    <t>013306020280000</t>
  </si>
  <si>
    <t>牙周翻瓣费</t>
  </si>
  <si>
    <t>通过手术翻开牙龈瓣，进行清创。</t>
  </si>
  <si>
    <t>所定价格涵盖制定手术计划、术区准备、消毒、切开、翻瓣、清创、骨修整、复位、缝合、处理用物等步骤所需的人力资源和基本物质资源消耗。</t>
  </si>
  <si>
    <t>本项目所称“复杂牙周翻瓣”指：根向或冠向复位切口、远中楔形切除、根分叉病变的情况。</t>
  </si>
  <si>
    <t>013306020280001</t>
  </si>
  <si>
    <t>牙周翻瓣费-儿童（加收）</t>
  </si>
  <si>
    <t>013306020280011</t>
  </si>
  <si>
    <t>牙周翻瓣费-复杂牙周翻瓣（加收）</t>
  </si>
  <si>
    <t>013306020290000</t>
  </si>
  <si>
    <t>牙龈成形费</t>
  </si>
  <si>
    <t>通过手术切除部分牙龈组织，恢复牙龈生理外形。</t>
  </si>
  <si>
    <t>所定价格涵盖手术计划、术区准备、消毒、修整、冲洗、止血、塞治、处理用物等步骤所需的人力资源和基本物质资源消耗。</t>
  </si>
  <si>
    <t>013306020290001</t>
  </si>
  <si>
    <t>牙龈成形费-儿童（加收）</t>
  </si>
  <si>
    <t>013306020290100</t>
  </si>
  <si>
    <t>牙龈成形费-龈瘤切除费（扩展）</t>
  </si>
  <si>
    <t>013306020300000</t>
  </si>
  <si>
    <t>游离龈移植费</t>
  </si>
  <si>
    <t>将自体组织或人工材料异位植入到角化龈不足的牙槽嵴。</t>
  </si>
  <si>
    <t>所定价格涵盖手术计划、术区准备、消毒、切开、翻瓣、清创、冲洗、修整、取材、植入、固定、缝合、处理用物等步骤所需的人力资源和基本物质资源消耗。</t>
  </si>
  <si>
    <t>013306020300001</t>
  </si>
  <si>
    <t>游离龈移植费-儿童（加收）</t>
  </si>
  <si>
    <t>013306020300100</t>
  </si>
  <si>
    <t>游离龈移植费-上皮下结缔组织移植费（扩展）</t>
  </si>
  <si>
    <t>013306020310000</t>
  </si>
  <si>
    <t>引导性牙周组织再生费</t>
  </si>
  <si>
    <t>通过手术促进牙周组织再生。</t>
  </si>
  <si>
    <t>所定价格涵盖手术计划、术区准备、消毒、放置屏障膜并固定、复位、缝合、塞治、处理用物等步骤所需的人力资源和基本物质资源消耗。</t>
  </si>
  <si>
    <t>013306020310001</t>
  </si>
  <si>
    <t>引导性牙周组织再生费-儿童（加收）</t>
  </si>
  <si>
    <t>013306020320000</t>
  </si>
  <si>
    <t>牙周纤维环状切断费</t>
  </si>
  <si>
    <t>通过手术切断牙周纤维。</t>
  </si>
  <si>
    <t>所定价格涵盖手术计划、术区准备、消毒、切断、止血、塞治、处理用物等步骤所需的人力资源和基本物质资源消耗。</t>
  </si>
  <si>
    <t>013306020320001</t>
  </si>
  <si>
    <t>牙周纤维环状切断费-儿童（加收）</t>
  </si>
  <si>
    <t>013306020330000</t>
  </si>
  <si>
    <t>皮质骨切开费</t>
  </si>
  <si>
    <t>通过手术切开牙槽骨唇侧皮质骨板。</t>
  </si>
  <si>
    <t>所定价格涵盖手术计划、术区准备、消毒、切开、复位、止血、缝合、处理用物等步骤所需的人力资源和基本物质资源消耗。</t>
  </si>
  <si>
    <t>013306020330001</t>
  </si>
  <si>
    <t>皮质骨切开费-儿童（加收）</t>
  </si>
  <si>
    <t>013306020330011</t>
  </si>
  <si>
    <t>皮质骨切开费-舌侧（加收）</t>
  </si>
  <si>
    <t>013105010320000</t>
  </si>
  <si>
    <t>调𬌗治疗费</t>
  </si>
  <si>
    <t>通过调整牙齿、修复体接触点或咬合面，改善咬合问题。</t>
  </si>
  <si>
    <t>所定价格涵盖准备、咬合纸检查、咬合印迹分析、咬合形态调整、处理用物等步骤所需的人力资源和基本物质资源消耗。</t>
  </si>
  <si>
    <t>在牙体缺损充填或修复治疗中进行的调𬌗已经含入价格构成，不单独收取。</t>
  </si>
  <si>
    <t>012406000060000</t>
  </si>
  <si>
    <t>咬合力检测费</t>
  </si>
  <si>
    <t>通过各种方式对上下牙齿咀嚼产生的力量进行检测和评价。</t>
  </si>
  <si>
    <t>所定价格涵盖准备、检查、分析、评价、处理用物等步骤所需的人力资源和基本物质资源消耗。</t>
  </si>
  <si>
    <t>012406000070000</t>
  </si>
  <si>
    <t>下颌运动功能检查费</t>
  </si>
  <si>
    <t>通过各种方式对下颌运动进行检查和评价。</t>
  </si>
  <si>
    <t>012406000080000</t>
  </si>
  <si>
    <t>咀嚼效率检查费</t>
  </si>
  <si>
    <t>通过各种方式对咀嚼效率进行检查和评价。</t>
  </si>
  <si>
    <t>所定价格涵盖准备、材料准备、残渣收集、处理、分析、评价、处理用物等步骤所需的人力资源和基本物质资源消耗。</t>
  </si>
  <si>
    <t>012406000090000</t>
  </si>
  <si>
    <t>唾液腺功能测定费</t>
  </si>
  <si>
    <t>评估唾液腺分泌能力和功能状态。</t>
  </si>
  <si>
    <t>所定价格涵盖准备、测定静态和刺激性全唾液流量、出具结果、处理用物等步骤所需的人力资源和基本物质资源消耗。</t>
  </si>
  <si>
    <t>013105010340000</t>
  </si>
  <si>
    <t>唾液腺药物灌注费</t>
  </si>
  <si>
    <t>向唾液腺导管内灌注药物。</t>
  </si>
  <si>
    <t>所定价格涵盖准备、扩张、注射药物、处理用物等步骤所需的人力资源和基本物质资源消耗。</t>
  </si>
  <si>
    <t>腺体•单侧</t>
  </si>
  <si>
    <t>1.唾液腺的非药物性灌注，按此项目收费。
2.本项目所称“腺体•单侧”指：口腔内每侧每腺体。单侧多个腺体或双侧单个腺体可叠加收费。
3.内镜加收30%。</t>
  </si>
  <si>
    <t>013306020340000</t>
  </si>
  <si>
    <t>唾液腺导管取石费</t>
  </si>
  <si>
    <t>通过各种方式将唾液腺导管结石取出。</t>
  </si>
  <si>
    <t>所定价格涵盖手术计划、术区准备、消毒、探查、切开、取出、处理用物等步骤所需的人力资源和基本物质资源消耗。</t>
  </si>
  <si>
    <t>1.本项目所称“腺体•单侧”指：口腔内每侧每腺体。单侧多个腺体或双侧单个腺体可叠加收费。
2.内镜加收180元。</t>
  </si>
  <si>
    <t>013306020340001</t>
  </si>
  <si>
    <t>唾液腺导管取石费-儿童（加收）</t>
  </si>
  <si>
    <t>013306020350000</t>
  </si>
  <si>
    <t>唾液腺导管治疗费</t>
  </si>
  <si>
    <t>对唾液腺导管进行治疗。</t>
  </si>
  <si>
    <t>所定价格涵盖手术计划、术区准备、消毒、冲洗、松解、扩张、处理用物等步骤所需的人力资源和基本物质资源消耗。</t>
  </si>
  <si>
    <t>013306020350001</t>
  </si>
  <si>
    <t>唾液腺导管治疗费-儿童（加收）</t>
  </si>
  <si>
    <t>013105010350000</t>
  </si>
  <si>
    <t>口腔黏膜病局部药物治疗费</t>
  </si>
  <si>
    <t>通过各种方式对口腔黏膜局部病损进行治疗。</t>
  </si>
  <si>
    <t>所定价格涵盖准备、注射/雾化/湿敷/局部封闭/穴位注射、处理用物等步骤所需的人力资源和基本物质资源消耗。</t>
  </si>
  <si>
    <t>使用说明：
1.本表以口腔治疗为重点，按照口腔治疗方式设立价格项目。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属于医疗服务价格项目应当使用的、市场价格和使用数量相对稳定的医用耗材，包括但不限于各类消杀用品、储存用品、清洁用品、个人防护用品、垃圾处理用品、冲洗液、润滑剂、灌洗液、棉球（卷）、棉签、纱布（垫）、绷带、护垫、衬垫、手术巾（单）、治疗巾（单）、治疗护理盘（包）、注射器、压舌板、滑石粉、防渗漏垫、标签、操作器具、冲洗工具、备皮工具、镍钛锉、口腔盒、印模材、咬合纸、引流条、修复体粘接剂、窝沟封闭剂、耗材粘接剂、充填材料、根管封闭剂、盖髓材料、一次性口杯、一次性吸唾管、氟化物、银锶制剂、酚制剂等。基本物耗成本计入项目价格，不另行收费。除基本物耗以外的其他耗材，按照实际采购价格零差率销售。
7.涉及“包括……”“…… 等”的，属于开放型表述，所指对象不仅局限于表述中列明的事项，也包括未列明的同类事项。
8.医疗机构自行制作设计的包括但不限于如矫治器、保持器、运动护齿等个性化产品，采取“产品化”的价格形成机制，由医疗机构以物料成本、加工服务等为基础，按照适当的成本回收率自主确定价格并销售，不再按制作步骤拆分设立医疗服务价格项目。
9.口腔种植类医疗服务价格项目中“口腔内植骨费”项目，扩大其服务产出适用范围，不仅局限种植牙所用，口腔学科中“牙槽骨增量手术费”和“牙周植骨费”可按照此项目执行计费。
10.涉及“复杂”等内涵未尽的表述，除本表中已明确的情形外，医院实践中按照“复杂”情形计费的，应以卫生行政主管部门最新版卫生技术规范、临床指南或专家共识中的明确定性为前提。满足复杂情况中的任意一种即算复杂，不同复杂情况不累计叠加收费。
11.在本医疗机构开展错合矫治治疗时，方案设计属诊查治疗应尽事项，不得同时收取设计费。
12.本表中手术类项目服务对象为儿童时，统一落实儿童加收政策；其他非手术类项目实行儿童加收范围，以本表加收项为准。“儿童”指6周岁及以下，周岁的计算方法以法律的相关规定为准。</t>
  </si>
  <si>
    <t>附件8</t>
  </si>
  <si>
    <t>淄博市血液系统类医疗服务价格项目表（试行）</t>
  </si>
  <si>
    <t>013108000010000</t>
  </si>
  <si>
    <t>骨髓采集费</t>
  </si>
  <si>
    <t>通过反复多次采集骨髓血用于提取干细胞。</t>
  </si>
  <si>
    <t>所定价格涵盖消毒、定位、穿刺、抽取骨髓血、抗凝、过滤、样本留取、封口、称重、处理用物等步骤所需的人力资源和基本物质资源消耗。</t>
  </si>
  <si>
    <t>“次”指采集量≤400ml，每增加100ml三级、二级、一级医院分别加收200、190、180元。</t>
  </si>
  <si>
    <t>013108000020000</t>
  </si>
  <si>
    <t>血细胞单采费</t>
  </si>
  <si>
    <t>对血液成分（如单个核细胞、白细胞、悬浮红细胞、血小板等）进行单采分离，获取/去除目标成分。</t>
  </si>
  <si>
    <t>所定价格涵盖穿刺、抽血、血细胞成分去除或分离、回输、处理用物等步骤所需的人力资源、设备运转成本与基本物质资源消耗。</t>
  </si>
  <si>
    <t>1.“次”指循环量≤2000ml，每增加1000ml三级、二级、一级医院分别加收200、190、180元。
2.血浆置换、血浆吸附等相关项目按泌尿系统类医疗服务价格项目的相关项目收费。</t>
  </si>
  <si>
    <t>013108000030000</t>
  </si>
  <si>
    <t>自体备血采集费</t>
  </si>
  <si>
    <t>通过采集备血者一定量的血液，用于备血者本人后续治疗。</t>
  </si>
  <si>
    <t>所定价格涵盖审核、材料准备、消毒、穿刺、采血/收集血、抗凝、过滤、装袋、称重、保存、处理用物等步骤所需的人力资源和基本物质资源消耗。</t>
  </si>
  <si>
    <t>013108000040000</t>
  </si>
  <si>
    <t>干细胞成分去除费</t>
  </si>
  <si>
    <t>对骨髓/外周血/脐带血等各种干细胞移植物中的特定成分（如红细胞、血浆或血浆中特定成分等）进行分离和去除。</t>
  </si>
  <si>
    <t>所定价格涵盖准备、沉降、分离、再次混匀、封存、标记、处理用物等步骤所需的人力资源、设备运转成本与基本物质资源消耗。</t>
  </si>
  <si>
    <t>成分</t>
  </si>
  <si>
    <t>013108000050000</t>
  </si>
  <si>
    <t>干细胞分离制备费</t>
  </si>
  <si>
    <t>通过从骨髓、外周血、脐带血等来源中分离制备提取干细胞。</t>
  </si>
  <si>
    <t>所定价格涵盖准备、分离、提取干细胞、计数、装袋、封口、处理用物等步骤所需的人力资源、设备运转成本与基本物质资源消耗。</t>
  </si>
  <si>
    <t>袋</t>
  </si>
  <si>
    <t>013108000060000</t>
  </si>
  <si>
    <t>干细胞冷冻费</t>
  </si>
  <si>
    <t>将制备后的干细胞进行冷冻。</t>
  </si>
  <si>
    <t>所定价格涵盖计数、转移至冷冻载体、冷冻、处理用物等步骤所需的人力资源、设备运转成本与基本物质资源消耗。</t>
  </si>
  <si>
    <t>013108000070000</t>
  </si>
  <si>
    <t>干细胞冷冻续存费</t>
  </si>
  <si>
    <t>将冷冻后的干细胞持续冻存。</t>
  </si>
  <si>
    <t>所定价格涵盖将冷冻后的干细胞持续冻存至解冻复苏前，或约定截止保存时间期间所需的人力资源、设备运转成本与基本物质资源消耗。</t>
  </si>
  <si>
    <t>袋•日</t>
  </si>
  <si>
    <t>013108000080000</t>
  </si>
  <si>
    <t>干细胞回输费</t>
  </si>
  <si>
    <t>将干细胞重新输注到体内。</t>
  </si>
  <si>
    <t>所定价格涵盖准备、解冻、计数、输注、观察、处理用物等步骤所需的人力资源和基本物质资源消耗。</t>
  </si>
  <si>
    <t>013108000090000</t>
  </si>
  <si>
    <t>造血干细胞移植费</t>
  </si>
  <si>
    <t>通过植入健康的造血干细胞，改善造血功能异常。</t>
  </si>
  <si>
    <t>所定价格涵盖移植方案制定、进入移植舱后相关准备、解冻、细胞回输/注射、观察、效果评估、处理用物等步骤所需的人力资源和基本物质资源消耗。</t>
  </si>
  <si>
    <t>1.不可与“干细胞回输”同时收取。
2.每例患者住院周期内仅可收取1次，不可按“袋”或“毫升数”收费。</t>
  </si>
  <si>
    <t>013108000100000</t>
  </si>
  <si>
    <t>血液辐照费</t>
  </si>
  <si>
    <t>通过放射线对供血进行辐照处理。</t>
  </si>
  <si>
    <t>所定价格涵盖审核、血制品准备、照射、处理用物等步骤所需的人力资源、设备运转成本与基本物质资源消耗。</t>
  </si>
  <si>
    <t>1.“次”指“人·次”。
2.医疗机构使用由血库、血站提供的辐照血时，不再另收血液辐照费。</t>
  </si>
  <si>
    <t>013108000110000</t>
  </si>
  <si>
    <t>血液除滤费</t>
  </si>
  <si>
    <t>通过装置除滤供血中的白细胞等成分。</t>
  </si>
  <si>
    <t>所定价格涵盖审核、血制品准备、滤除、处理用物等步骤所需的人力资源和基本物质资源消耗。</t>
  </si>
  <si>
    <t>“次”指“人·次”。</t>
  </si>
  <si>
    <t>013108000120000</t>
  </si>
  <si>
    <t>术中自体血回输费</t>
  </si>
  <si>
    <t>通过设备收集术中患者失血，处理后回输到患者体内。</t>
  </si>
  <si>
    <t>所定价格涵盖失血回收、处理、回输、处理用物等步骤所需的人力资源、设备运转成本与基本物质资源消耗。</t>
  </si>
  <si>
    <t>013108000130000</t>
  </si>
  <si>
    <t>经照射自体血回输费</t>
  </si>
  <si>
    <t>通过光学技术照射等处理采集血，回输患者体内。</t>
  </si>
  <si>
    <t>所定价格涵盖消毒、采血、照射、输氧、回输、处理用物等步骤所需的人力资源、设备运转成本与基本物质资源消耗。</t>
  </si>
  <si>
    <t>013108000140000</t>
  </si>
  <si>
    <t>富血小板血浆制备费</t>
  </si>
  <si>
    <t>通过采集外周血，浓缩提取富血小板血浆，用于后续治疗。</t>
  </si>
  <si>
    <t>所定价格涵盖消毒、采血、分离、富集、保存、处理用物等步骤所需的人力资源和基本物质资源消耗。</t>
  </si>
  <si>
    <t>013108000150000</t>
  </si>
  <si>
    <t>新生儿换血治疗费</t>
  </si>
  <si>
    <t>通过替换新鲜的血液，改善新生儿溶血或体内代谢产物异常等病症。</t>
  </si>
  <si>
    <t>所定价格涵盖消毒、穿刺、置管、反复抽取/推注、拔管、压迫止血、处理用物等步骤所需的人力资源和基本物质资源消耗。</t>
  </si>
  <si>
    <t>使用说明：
1.本表以血液系统治疗为重点，按照治疗方式的服务产出设立价格项目。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械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腕带、病历纸张、冲洗液、润滑剂、滑石粉、一般物理检查器具、治疗巾（单）、棉球、棉签、纱布（垫）、治疗护理盘（包）、普通注射器、护（尿）垫、中单、冲洗工具、备皮工具、灌注器、输液贴、辅助试剂及辅料、包裹单（袋）、软件的版权、开发、购买等。基本物质资源消耗成本计入项目价格，不另行收费。除基本物质资源消耗以外的其他耗材，按照实际采购价格零差率销售。
7.考虑到免疫细胞相关治疗目前尚属于临床试验阶段，待国家卫生健康主管部门批准开展后增设项目。
8.计价单位“袋”指单一包装，不涉及具体毫升数。
9.血浆置换、血浆吸附等相关项目按泌尿系统类医疗服务价格项目收费。
10.涉及“包括……”“……等”的，属于开放型表述，所指对象不仅局限于表述中列明的事项，也包括未列明的同类事项。</t>
  </si>
  <si>
    <t>附件9</t>
  </si>
  <si>
    <t>淄博市呼吸系统类医疗服务价格项目表</t>
  </si>
  <si>
    <t>012407000010000</t>
  </si>
  <si>
    <t>肺容积检查费</t>
  </si>
  <si>
    <t>通过各种方式测量肺容纳的气体量。</t>
  </si>
  <si>
    <t>所定价格涵盖设备准备、仪器测定、撤除、处理用物、出具报告等步骤所需的人力资源和基本物质资源消耗。</t>
  </si>
  <si>
    <t>012407000020000</t>
  </si>
  <si>
    <t>肺通气功能检查费</t>
  </si>
  <si>
    <t>通过各种方式测量肺与外界环境之间的气体交换情况。</t>
  </si>
  <si>
    <t>支气管舒张试验按一次肺通气功能检查费收取。</t>
  </si>
  <si>
    <t>012407000020001</t>
  </si>
  <si>
    <t>肺通气功能检查费-儿童（加收）</t>
  </si>
  <si>
    <t>012407000020011</t>
  </si>
  <si>
    <t>肺通气功能检查费-简易肺功能检查（减收）</t>
  </si>
  <si>
    <t>012407000030000</t>
  </si>
  <si>
    <t>支气管激发试验检查费</t>
  </si>
  <si>
    <t>通过各种刺激方式评估气道反应性。</t>
  </si>
  <si>
    <t>012407000040000</t>
  </si>
  <si>
    <t>肺弥散功能检查费</t>
  </si>
  <si>
    <t>通过各种方式测量肺泡与肺毛细血管血液之间的气体交换情况。</t>
  </si>
  <si>
    <t>012407000050000</t>
  </si>
  <si>
    <t>呼吸阻力检查费</t>
  </si>
  <si>
    <t>通过各种方式测量气道内单位流量所产生的压力差。</t>
  </si>
  <si>
    <t>012407000060000</t>
  </si>
  <si>
    <t>运动心肺功能检查费</t>
  </si>
  <si>
    <t>通过在运动状态下监测心肺功能指标，判断心脏、肺脏和循环系统之间的相互作用与贮备能力。</t>
  </si>
  <si>
    <t>012407000070000</t>
  </si>
  <si>
    <t>肺阻抗血流图检查费</t>
  </si>
  <si>
    <t>通过测量肺部血流的物理性质和速度，检查肺部是否存在阻力增加。</t>
  </si>
  <si>
    <t>012407000080000</t>
  </si>
  <si>
    <t>肺电阻抗成像检查费</t>
  </si>
  <si>
    <t>通过检查呼吸周期中胸部电阻抗变化，检查肺部通气、血流等指标的变化。</t>
  </si>
  <si>
    <t>012407000090000</t>
  </si>
  <si>
    <t>呼吸肌功能检查费</t>
  </si>
  <si>
    <t>通过测量气道压力和流量变化等指标评估患者呼吸肌力量。</t>
  </si>
  <si>
    <t>012407000100000</t>
  </si>
  <si>
    <t>膈肌功能检查费</t>
  </si>
  <si>
    <t>通过电活动或压力测定，评估患者膈肌功能。</t>
  </si>
  <si>
    <t>012407000110000</t>
  </si>
  <si>
    <t>睡眠呼吸监测费</t>
  </si>
  <si>
    <t>对睡眠状态下患者呼吸行为状、呼吸功能进行监测，同步观察患者必要的生命体征及电生理指标。</t>
  </si>
  <si>
    <t>012407000110001</t>
  </si>
  <si>
    <t>睡眠呼吸监测费-便携睡眠呼吸监测（减收）</t>
  </si>
  <si>
    <t>012407000120000</t>
  </si>
  <si>
    <t>经皮氧分压/二氧化碳监测费</t>
  </si>
  <si>
    <t>通过经皮测定方法，持续测定氧分压和/或二氧化碳。</t>
  </si>
  <si>
    <t>所定价格涵盖设备准备、仪器测定、撤除、处理用物等步骤所需的人力资源和基本物质资源消耗。</t>
  </si>
  <si>
    <t>从第2小时起每小时按项目价格的50%收取，每次最多按3小时计费。</t>
  </si>
  <si>
    <t>012407000130000</t>
  </si>
  <si>
    <t>支气管镜检查费（常规内镜）</t>
  </si>
  <si>
    <t>通过支气管镜观察和诊断支气管、气管、气管壁或肺部等部位的疾病。</t>
  </si>
  <si>
    <t>所定价格涵盖设备准备、体位摆放、入镜、观察、图像采集、撤镜、处理用物、出具报告等步骤所需的人力资源和基本物质资源消耗。</t>
  </si>
  <si>
    <t>本项目中的“特殊光源”指：荧光、窄谱光源。</t>
  </si>
  <si>
    <t>012407000130001</t>
  </si>
  <si>
    <t>支气管镜检查费（常规内镜）-特殊光源检查（加收）</t>
  </si>
  <si>
    <t>012407000140000</t>
  </si>
  <si>
    <t>支气管镜检查费（超声内镜）</t>
  </si>
  <si>
    <t>通过超声支气管镜观察和诊断支气管、气管、气管壁、气管腔外或肺部等部位的疾病。</t>
  </si>
  <si>
    <t>012407000150000</t>
  </si>
  <si>
    <t>支气管镜检查费（共聚焦激光显微内镜）</t>
  </si>
  <si>
    <t>通过共聚焦激光显微支气管镜观察和诊断支气管、气管、气管壁或肺部等部位的疾病。</t>
  </si>
  <si>
    <t>012407000160000</t>
  </si>
  <si>
    <t>肺叶通气功能检查费</t>
  </si>
  <si>
    <t>通过无创方式置入球囊导管，评估支气管通气情况。</t>
  </si>
  <si>
    <t>所定价格涵盖设备准备、体位摆放、导管置入、球囊充气、数据采集、设备撤除、处理用物人力资源、设备运转成本与基本物质资源消耗。</t>
  </si>
  <si>
    <t>012407000170000</t>
  </si>
  <si>
    <t>纵隔镜探查费</t>
  </si>
  <si>
    <t>通过纵隔镜观察和诊断纵隔、支气管、气管、胸腺、食管、淋巴结或肺部等部位的疾病。</t>
  </si>
  <si>
    <t>所定价格涵盖设备准备、体位摆放、切开、入镜、观察、撤镜、缝合、关闭、处理用物等手术步骤所需的人力资源和基本物质资源消耗。</t>
  </si>
  <si>
    <t>013106000010000</t>
  </si>
  <si>
    <t>体外膈肌起搏治疗费</t>
  </si>
  <si>
    <t>通过电刺激，诱导膈肌主动收缩。</t>
  </si>
  <si>
    <t>所定价格涵盖设备准备、连接电极、起搏治疗、撤除、处理用物等步骤所需的人力资源和基本物质资源消耗。</t>
  </si>
  <si>
    <t>013106000020000</t>
  </si>
  <si>
    <t>一氧化氮吸入治疗费</t>
  </si>
  <si>
    <t>通过吸入一氧化氮进行治疗。</t>
  </si>
  <si>
    <t>所定价格涵盖设备准备、气体调节、吸入治疗、调节、监测、处理用物等步骤所需的人力资源、设备运转成本消耗与基本物质资源消耗。</t>
  </si>
  <si>
    <t>013106000030000</t>
  </si>
  <si>
    <t>雾化吸入治疗费</t>
  </si>
  <si>
    <t>通过各种方式吸入气雾或气溶胶颗粒进行治疗。</t>
  </si>
  <si>
    <t>所定价格涵盖设备准备、成分制备、连接、调节、吸入、观察、记录、处理用物等所需的人力资源和基本物质资源消耗。</t>
  </si>
  <si>
    <t>1.多种药物确需分开雾化吸入的可分别计价收费。
2.无需一次性雾化吸入器的，按10元/次计费。</t>
  </si>
  <si>
    <t>013106000040000</t>
  </si>
  <si>
    <t>全肺灌洗治疗费</t>
  </si>
  <si>
    <t>通过对单侧肺部进行全肺灌洗，清除大面积肺泡中的异物、分泌物和其他沉积物，不含气管插管费。</t>
  </si>
  <si>
    <t>所定价格涵盖患者评估准备、灌洗、观察监测、撤除、处理用物等步骤所需的人力资源、设备运转成本消耗与基本物质资源消耗。</t>
  </si>
  <si>
    <t>013106000050000</t>
  </si>
  <si>
    <t>支气管肺泡灌洗费</t>
  </si>
  <si>
    <t>通过无创方式清除特定肺段肺泡内异物、分泌物和其他沉积物或采集样本，不含内镜检查费。</t>
  </si>
  <si>
    <t>所定价格涵盖设备准备、镜下治疗、处理用物等步骤所需的人力资源、设备运转成本消耗与基本物质资源消耗。</t>
  </si>
  <si>
    <t>“次”指每个肺段。</t>
  </si>
  <si>
    <t>013106000060000</t>
  </si>
  <si>
    <t>支气管镜治疗费（常规）</t>
  </si>
  <si>
    <t>通过支气管镜进行滴药、冲洗、吸痰等常规治疗，不含内镜检查费。</t>
  </si>
  <si>
    <t>013106000070000</t>
  </si>
  <si>
    <t>支气管镜治疗费（特殊）</t>
  </si>
  <si>
    <t>通过支气管镜进行封堵、套圈、注药、球囊扩张，以及射频、微波、激光、凝固、冷冻、电凝、脉冲、光动力等各种特殊治疗，不含内镜检查费。</t>
  </si>
  <si>
    <t>013307000010000</t>
  </si>
  <si>
    <t>气道支架置入费</t>
  </si>
  <si>
    <t>通过无创方式置入气道支架，不含内镜检查费。</t>
  </si>
  <si>
    <t>所定价格涵盖患者评估准备、导丝引导、支架置入、必要时球囊扩张、处理用物等步骤所需的人力资源、设备运转成本消耗与基本物质资源消耗。</t>
  </si>
  <si>
    <t>013307000010001</t>
  </si>
  <si>
    <t>气道支架置入费-儿童（加收）</t>
  </si>
  <si>
    <t>013307000020000</t>
  </si>
  <si>
    <t>气道支架取出费</t>
  </si>
  <si>
    <t>通过无创方式取出气道支架，不含内镜检查费。</t>
  </si>
  <si>
    <t>所定价格涵盖患者评估准备、支架取出、处理用物等步骤所需的人力资源、设备运转成本消耗与基本物质资源消耗。</t>
  </si>
  <si>
    <t>013307000020001</t>
  </si>
  <si>
    <t>气道支架取出费-儿童（加收）</t>
  </si>
  <si>
    <t>013307000030000</t>
  </si>
  <si>
    <t>无创气管食管瘘修补费</t>
  </si>
  <si>
    <t>通过无创方式对气管和食管之间的异常连接进行修补，不含内镜检查费。</t>
  </si>
  <si>
    <t>所定价格涵盖设备准备、体位摆放、观察、气管食管瘘修补、撤镜、处理用物等步骤所需的人力资源、设备运转成本消耗与基本物质资源消耗。</t>
  </si>
  <si>
    <t>013307000030001</t>
  </si>
  <si>
    <t>无创气管食管瘘修补费-儿童（加收）</t>
  </si>
  <si>
    <t>013307000040000</t>
  </si>
  <si>
    <t>无创气管病变切除费</t>
  </si>
  <si>
    <t>通过无创方式对气管病变切除，不含内镜检查费。</t>
  </si>
  <si>
    <t>所定价格涵盖设备准备、体位摆放、观察、肿物切除、撤镜、处理用物等步骤所需的人力资源、设备运转成本消耗与基本物质资源消耗。</t>
  </si>
  <si>
    <t>013307000040001</t>
  </si>
  <si>
    <t>无创气管病变切除费-儿童（加收）</t>
  </si>
  <si>
    <t>013307000050000</t>
  </si>
  <si>
    <t>无创肺减容费</t>
  </si>
  <si>
    <t>通过无创方式减少肺容积，包括但不限于置入活瓣、热蒸汽消融等方式，不含内镜检查费。</t>
  </si>
  <si>
    <t>所定价格涵盖设备准备、患者准备、镜下置入活瓣或热蒸汽消融、处理用物等步骤所需的人力资源、设备运转成本消耗与基本物质资源消耗。</t>
  </si>
  <si>
    <t>013307000050001</t>
  </si>
  <si>
    <t>无创肺减容费-儿童（加收）</t>
  </si>
  <si>
    <t>013307000060000</t>
  </si>
  <si>
    <t>无创气管异物取出费</t>
  </si>
  <si>
    <t>通过无创方式取出气管异物，不含内镜检查费。</t>
  </si>
  <si>
    <t>所定价格涵盖设备准备、体位摆放、观察、异物取出、撤镜、处理用物等步骤所需的人力资源、设备运转成本消耗与基本物质资源消耗。</t>
  </si>
  <si>
    <t>013307000060001</t>
  </si>
  <si>
    <t>无创气管异物取出费-儿童（加收）</t>
  </si>
  <si>
    <t>013307000070000</t>
  </si>
  <si>
    <t>气管成形费</t>
  </si>
  <si>
    <t>通过手术切除部分气管，并行气管重建或修复。</t>
  </si>
  <si>
    <t>所定价格涵盖手术计划、术区准备、消毒、切除、重建、缝合、处理用物等步骤所需的人力资源和基本物质资源消耗。</t>
  </si>
  <si>
    <t>013307000070001</t>
  </si>
  <si>
    <t>气管成形费-儿童（加收）</t>
  </si>
  <si>
    <t>013307000080000</t>
  </si>
  <si>
    <t>气管隆突成形费</t>
  </si>
  <si>
    <t>通过手术切除部分气管隆突，并行气管隆突重建。</t>
  </si>
  <si>
    <t>013307000080001</t>
  </si>
  <si>
    <t>气管隆突成形费-儿童（加收）</t>
  </si>
  <si>
    <t>013307000090000</t>
  </si>
  <si>
    <t>气管食管瘘修补费（常规）</t>
  </si>
  <si>
    <t>通过手术修补气管食管瘘口。</t>
  </si>
  <si>
    <t>所定价格涵盖手术计划、术区准备、消毒、修补、缝合、处理用物等步骤所需的人力资源和基本物质资源消耗。</t>
  </si>
  <si>
    <t>013307000090001</t>
  </si>
  <si>
    <t>气管食管瘘修补费（常规）-儿童（加收）</t>
  </si>
  <si>
    <t>013307000100000</t>
  </si>
  <si>
    <t>气管食管瘘修补费（复杂）</t>
  </si>
  <si>
    <t>通过手术修补复杂情况的气管食管瘘口。</t>
  </si>
  <si>
    <t>本项目中的“复杂”指：术中进行大网膜填充、皮瓣填充的情况。</t>
  </si>
  <si>
    <t>013307000100001</t>
  </si>
  <si>
    <t>气管食管瘘修补费（复杂）-儿童（加收）</t>
  </si>
  <si>
    <t>013307000110000</t>
  </si>
  <si>
    <t>气管病变切除费</t>
  </si>
  <si>
    <t>通过手术切除气管病变。</t>
  </si>
  <si>
    <t>所定价格涵盖手术计划、术区准备、消毒、切开、切除、缝合、处理用物等步骤所需的人力资源和基本物质资源消耗。</t>
  </si>
  <si>
    <t>013307000110001</t>
  </si>
  <si>
    <t>气管病变切除费-儿童（加收）</t>
  </si>
  <si>
    <t>013307000120000</t>
  </si>
  <si>
    <t>气管隆突病变切除费</t>
  </si>
  <si>
    <t>通过手术切除气管隆凸病变。</t>
  </si>
  <si>
    <t>013307000120001</t>
  </si>
  <si>
    <t>气管隆突病变切除费-儿童（加收）</t>
  </si>
  <si>
    <t>013307000130000</t>
  </si>
  <si>
    <t>胸腔探查费</t>
  </si>
  <si>
    <t>通过手术探查胸腔，含止血。</t>
  </si>
  <si>
    <t>所定价格涵盖手术计划、术区准备、消毒、切开、探查、缝合、处理用物，必要时止血等手术步骤的人力资源和基本物质资源消耗。</t>
  </si>
  <si>
    <t>013307000130001</t>
  </si>
  <si>
    <t>胸腔探查费-儿童（加收）</t>
  </si>
  <si>
    <t>013307000140000</t>
  </si>
  <si>
    <t>胸腔病变切除费</t>
  </si>
  <si>
    <t>通过手术切除胸腔病变。</t>
  </si>
  <si>
    <t>所定价格涵盖手术计划、术区准备、消毒、切除、缝合、处理用物等手术步骤的人力资源和基本物质资源消耗。</t>
  </si>
  <si>
    <t>本项目中的“胸腔”指：膈肌、胸膜。</t>
  </si>
  <si>
    <t>013307000140001</t>
  </si>
  <si>
    <t>胸腔病变切除费-儿童（加收）</t>
  </si>
  <si>
    <t>013307000150000</t>
  </si>
  <si>
    <t>非解剖性肺部分切除费</t>
  </si>
  <si>
    <t>不按照肺叶或肺段的解剖结构，通过手术切除单侧局部肺组织。</t>
  </si>
  <si>
    <t>013307000150001</t>
  </si>
  <si>
    <t>非解剖性肺部分切除费-儿童（加收）</t>
  </si>
  <si>
    <t>013307000160000</t>
  </si>
  <si>
    <t>肺叶切除费（常规）</t>
  </si>
  <si>
    <t>通过手术切除单侧肺叶。</t>
  </si>
  <si>
    <t>013307000160001</t>
  </si>
  <si>
    <t>肺叶切除费（常规）-儿童（加收）</t>
  </si>
  <si>
    <t>013307000170000</t>
  </si>
  <si>
    <t>肺叶切除费（复杂）</t>
  </si>
  <si>
    <t>通过手术切除复杂情况单侧肺叶。</t>
  </si>
  <si>
    <t>本项目中的“复杂”指：袖状肺叶切除、复合肺叶切除、术中进行血管成形的情况。</t>
  </si>
  <si>
    <t>013307000170001</t>
  </si>
  <si>
    <t>肺叶切除费（复杂）-儿童（加收）</t>
  </si>
  <si>
    <t>013307000180000</t>
  </si>
  <si>
    <t>肺段切除费（常规）</t>
  </si>
  <si>
    <t>通过手术切除单侧肺段。</t>
  </si>
  <si>
    <t>013307000180001</t>
  </si>
  <si>
    <t>肺段切除费（常规）-儿童（加收）</t>
  </si>
  <si>
    <t>013307000190000</t>
  </si>
  <si>
    <t>肺段切除费（复杂）</t>
  </si>
  <si>
    <t>通过手术切除复杂情况单侧肺段。</t>
  </si>
  <si>
    <t>本项目中的“复杂”指：上叶前段切除、下叶基底段切除、联合肺段切除、亚段支气管切除的情况。</t>
  </si>
  <si>
    <t>013307000190001</t>
  </si>
  <si>
    <t>肺段切除费（复杂）-儿童（加收）</t>
  </si>
  <si>
    <t>013307000200000</t>
  </si>
  <si>
    <t>全肺切除费（常规）</t>
  </si>
  <si>
    <t>通过手术切除全肺。</t>
  </si>
  <si>
    <t>013307000200001</t>
  </si>
  <si>
    <t>全肺切除费（常规）-儿童（加收）</t>
  </si>
  <si>
    <t>013307000210000</t>
  </si>
  <si>
    <t>全肺切除费（复杂）</t>
  </si>
  <si>
    <t>通过手术切除复杂情况全肺。</t>
  </si>
  <si>
    <t>本项目中的“复杂”指：心包内切除、部分心房切除、胸膜外全肺切除的情况。</t>
  </si>
  <si>
    <t>013307000210001</t>
  </si>
  <si>
    <t>全肺切除费（复杂）-儿童（加收）</t>
  </si>
  <si>
    <t>013307000220000</t>
  </si>
  <si>
    <t>肺修补费</t>
  </si>
  <si>
    <t>通过手术修补肺组织缺损。</t>
  </si>
  <si>
    <t>所定价格涵盖手术计划、术区准备、消毒、切开、修补、缝合、处理用物等步骤所需的人力资源和基本物质资源消耗。</t>
  </si>
  <si>
    <t>013307000220001</t>
  </si>
  <si>
    <t>肺修补费-儿童（加收）</t>
  </si>
  <si>
    <t>013307000230000</t>
  </si>
  <si>
    <t>胸腺病变切除费</t>
  </si>
  <si>
    <t>通过手术切除胸腺病变。</t>
  </si>
  <si>
    <t>013307000230001</t>
  </si>
  <si>
    <t>胸腺病变切除费-儿童（加收）</t>
  </si>
  <si>
    <t>013307000240000</t>
  </si>
  <si>
    <t>胸壁病变切除费</t>
  </si>
  <si>
    <t>通过手术切除胸壁结核、术后瘘、胸壁肿瘤等病变。</t>
  </si>
  <si>
    <t>所定价格涵盖手术计划、术区准备、消毒、切开、切除、缝合、处理用物，必要时修复等步骤所需的人力资源和基本物质资源消耗。</t>
  </si>
  <si>
    <t>013307000240001</t>
  </si>
  <si>
    <t>胸壁病变切除费-儿童（加收）</t>
  </si>
  <si>
    <t>013307000250000</t>
  </si>
  <si>
    <t>胸壁缺损修复费（常规）</t>
  </si>
  <si>
    <t>通过手术修复胸壁缺损。</t>
  </si>
  <si>
    <t>所定价格涵盖手术计划、术区准备、消毒、切开、修复、缝合、处理用物，必要时固定等步骤所需的人力资源和基本物质资源消耗。</t>
  </si>
  <si>
    <t>013307000250001</t>
  </si>
  <si>
    <t>胸壁缺损修复费（常规）-儿童（加收）</t>
  </si>
  <si>
    <t>013307000260000</t>
  </si>
  <si>
    <t>胸壁缺损修复费（复杂）</t>
  </si>
  <si>
    <t>通过手术修复复杂胸壁缺损。</t>
  </si>
  <si>
    <t>本项目中的“复杂”指：胸壁穿透伤修复、术中进行肌皮瓣填充的情况。</t>
  </si>
  <si>
    <t>013307000260001</t>
  </si>
  <si>
    <t>胸壁缺损修复费（复杂）-儿童（加收）</t>
  </si>
  <si>
    <t>013307000270000</t>
  </si>
  <si>
    <t>胸廓成形费（常规）</t>
  </si>
  <si>
    <t>通过手术重建胸廓。</t>
  </si>
  <si>
    <t>所定价格涵盖手术计划、术区准备、消毒、切开、成形、缝合、处理用物等步骤所需的人力资源和基本物质资源消耗。</t>
  </si>
  <si>
    <t>不与“胸壁缺损修复费”同时收取。</t>
  </si>
  <si>
    <t>013307000270001</t>
  </si>
  <si>
    <t>胸廓成形费（常规）-儿童（加收）</t>
  </si>
  <si>
    <t>013307000280000</t>
  </si>
  <si>
    <t>胸廓成形费（复杂）</t>
  </si>
  <si>
    <t>通过手术重建复杂情况胸廓。</t>
  </si>
  <si>
    <t>1、本项目中的“复杂”指：先天性或后天性胸廓畸形矫正的情况。
2、不与“胸壁缺损修复费”同时收取。</t>
  </si>
  <si>
    <t>013307000280001</t>
  </si>
  <si>
    <t>胸廓成形费（复杂）-儿童（加收）</t>
  </si>
  <si>
    <t>013307000290000</t>
  </si>
  <si>
    <t>脓胸廓清费（常规）</t>
  </si>
  <si>
    <t>通过手术清除脓胸并引流。</t>
  </si>
  <si>
    <t>所定价格涵盖手术计划、术区准备、消毒、切开、清除引流、缝合、处理用物等步骤所需的人力资源和基本物质资源消耗。</t>
  </si>
  <si>
    <t>013307000290001</t>
  </si>
  <si>
    <t>脓胸廓清费（常规）-儿童（加收）</t>
  </si>
  <si>
    <t>013307000300000</t>
  </si>
  <si>
    <t>脓胸廓清费（复杂）</t>
  </si>
  <si>
    <t>通过手术清除复杂情况脓胸并引流。</t>
  </si>
  <si>
    <t>所定价格涵盖手术计划、术区准备、消毒、切开、脓胸清除引流、缝合、处理用物等步骤所需的人力资源和基本物质资源消耗。</t>
  </si>
  <si>
    <t>013307000300001</t>
  </si>
  <si>
    <t>脓胸廓清费（复杂）-儿童（加收）</t>
  </si>
  <si>
    <t>013307000310000</t>
  </si>
  <si>
    <t>胸膜剥脱费</t>
  </si>
  <si>
    <t>通过手术剥脱胸膜。</t>
  </si>
  <si>
    <t>所定价格涵盖手术计划、术区准备、消毒、切开、剥脱、缝合、处理用物等步骤所需的人力资源和基本物质资源消耗。</t>
  </si>
  <si>
    <t>013307000310001</t>
  </si>
  <si>
    <t>胸膜剥脱费-儿童（加收）</t>
  </si>
  <si>
    <t>013307000320000</t>
  </si>
  <si>
    <t>胸膜固定费</t>
  </si>
  <si>
    <t>通过手术固定脏层胸膜与壁层胸膜。</t>
  </si>
  <si>
    <t>所定价格涵盖手术计划、术区准备、消毒、切开，固定、缝合、处理用物等步骤所需的人力资源和基本物质资源消耗。</t>
  </si>
  <si>
    <t>013307000320001</t>
  </si>
  <si>
    <t>胸膜固定费-儿童（加收）</t>
  </si>
  <si>
    <t>013307000330000</t>
  </si>
  <si>
    <t>胸内异物清除费</t>
  </si>
  <si>
    <t>通过手术清除胸内异物。</t>
  </si>
  <si>
    <t>所定价格涵盖手术计划、术区准备、消毒、切开、异物清除、缝合、处理用物等步骤所需的人力资源和基本物质资源消耗。</t>
  </si>
  <si>
    <t>013307000330001</t>
  </si>
  <si>
    <t>胸内异物清除费-儿童（加收）</t>
  </si>
  <si>
    <t>013307000340000</t>
  </si>
  <si>
    <t>纵隔病变切除费（常规）</t>
  </si>
  <si>
    <t>通过手术切除纵隔病变。</t>
  </si>
  <si>
    <t>013307000340001</t>
  </si>
  <si>
    <t>纵隔病变切除费（常规）-儿童（加收）</t>
  </si>
  <si>
    <t>013307000350000</t>
  </si>
  <si>
    <t>纵隔病变切除费（复杂）</t>
  </si>
  <si>
    <t>通过手术切除复杂情况纵隔病变。</t>
  </si>
  <si>
    <t>本项目中的“复杂”指：含颈部入路手术、术中进行血管成形的情况。</t>
  </si>
  <si>
    <t>013307000350001</t>
  </si>
  <si>
    <t>纵隔病变切除费（复杂）-儿童（加收）</t>
  </si>
  <si>
    <t>013307000360000</t>
  </si>
  <si>
    <t>纵隔气肿切开减压费</t>
  </si>
  <si>
    <t>通过手术切开纵隔气肿进行减压。</t>
  </si>
  <si>
    <t>013307000360001</t>
  </si>
  <si>
    <t>纵隔气肿切开减压费-儿童（加收）</t>
  </si>
  <si>
    <t>013307000370000</t>
  </si>
  <si>
    <t>纵隔感染清创引流费</t>
  </si>
  <si>
    <t>通过手术清除纵隔内感染或坏死组织并进行引流。</t>
  </si>
  <si>
    <t>所定价格涵盖手术计划、术区准备、消毒、切开、清创、引流、缝合、处理用物等步骤所需的人力资源和基本物质资源消耗。</t>
  </si>
  <si>
    <t>不与“胸腔粘连松解费”同时收取。</t>
  </si>
  <si>
    <t>013307000370001</t>
  </si>
  <si>
    <t>纵隔感染清创引流费-儿童（加收）</t>
  </si>
  <si>
    <t>013307000380000</t>
  </si>
  <si>
    <t>膈肌修补费</t>
  </si>
  <si>
    <t>通过手术修补膈肌。</t>
  </si>
  <si>
    <t>013307000380001</t>
  </si>
  <si>
    <t>膈肌修补费-儿童（加收）</t>
  </si>
  <si>
    <t>013307000390000</t>
  </si>
  <si>
    <t>膈肌折叠费</t>
  </si>
  <si>
    <t>通过手术折叠膈肌。</t>
  </si>
  <si>
    <t>所定价格涵盖手术计划、术区准备、消毒、切开、膈肌折叠、缝合、处理用物等步骤所需的人力资源和基本物质资源消耗。</t>
  </si>
  <si>
    <t>013307000390001</t>
  </si>
  <si>
    <t>膈肌折叠费-儿童（加收）</t>
  </si>
  <si>
    <t>013307000400000</t>
  </si>
  <si>
    <t>气管异物取出费</t>
  </si>
  <si>
    <t>通过手术取出气管异物。</t>
  </si>
  <si>
    <t>所定价格涵盖手术计划、术区准备、消毒、切开、异物取出、缝合、处理用物等步骤所需的人力资源和基本物质资源消耗。</t>
  </si>
  <si>
    <t>013307000400001</t>
  </si>
  <si>
    <t>气管异物取出费-儿童（加收）</t>
  </si>
  <si>
    <t>013307000410000</t>
  </si>
  <si>
    <t>肺空洞药物填充费</t>
  </si>
  <si>
    <t>通过手术对肺空洞填充药物。</t>
  </si>
  <si>
    <t>所定价格涵盖手术计划、术区准备、消毒、切开、药物填充、缝合、处理用物等步骤所需的人力资源和基本物质资源消耗。</t>
  </si>
  <si>
    <t>013307000410001</t>
  </si>
  <si>
    <t>肺空洞药物填充费-儿童（加收）</t>
  </si>
  <si>
    <t>013307000420000</t>
  </si>
  <si>
    <t>胸腔淋巴清扫费</t>
  </si>
  <si>
    <t>通过手术清扫胸腔淋巴结。</t>
  </si>
  <si>
    <t>本项目中的“胸腔淋巴结”指：纵隔、肺门、肺内淋巴结。</t>
  </si>
  <si>
    <t>013307000420001</t>
  </si>
  <si>
    <t>胸腔淋巴清扫费-儿童（加收）</t>
  </si>
  <si>
    <t>013307000420100</t>
  </si>
  <si>
    <t>胸腔淋巴清扫费-胸腔淋巴结采样（扩展）</t>
  </si>
  <si>
    <t>013307000430000</t>
  </si>
  <si>
    <t>胸腔粘连松解费</t>
  </si>
  <si>
    <t>通过手术分离胸腔粘连组织。</t>
  </si>
  <si>
    <t>所定价格涵盖手术计划、术区准备、消毒、探查、分离松解、缝合、处理用物等步骤所需的人力资源和基本物质资源消耗。</t>
  </si>
  <si>
    <t>013307000430001</t>
  </si>
  <si>
    <t>胸腔粘连松解费-儿童（加收）</t>
  </si>
  <si>
    <t>013307000440000</t>
  </si>
  <si>
    <t>胸交感神经链切除费</t>
  </si>
  <si>
    <t>通过手术切断胸交感神经链。</t>
  </si>
  <si>
    <t>013307000440001</t>
  </si>
  <si>
    <t>胸交感神经链切除费-儿童（加收）</t>
  </si>
  <si>
    <t>使用说明：
1.本表以呼吸系统为重点，按照呼吸相关主要环节的服务产出设立医疗服务价格项目。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除基本物质资源消耗以外的其他耗材，按照实际采购价格零差率销售。
7.本表中的“无创”指：无需切开皮肤或其他组织，经过自然腔道，利用无创方式进行的操作，包括但不限于喉镜、支气管镜、上消化道内镜等各类内镜。不包括取出过程中因异物形状、位置或质地等因素导致的损伤、擦伤等情况。
8.本表中非手术治疗类项目，如需使用相关内镜可收取内镜检查费用，如行“气管病变切除”时使用“支气管镜”，可收取“无创气管病变切除费+支气管镜检查费”。
9.本表中的各类内镜下手术项目的价格构成，已包含手术涉及的各类内镜使用成本。医疗机构在开展相关操作时，开放手术与经内镜手术执行相同的价格标准，内镜辅助操作不再另行收费。
10.本表中手术类项目服务对象为儿童时，统一落实儿童加收政策；其他非手术类项目实行儿童加收范围，以本表加收项为准。“儿童”指6周岁及以下，周岁的计算方法以法律的相关规定为准。
11.本表中其他学科开展相应项目时，可据实收费。
12.本表中涉及“包括……”“…… 等”的，属于开放型表述，所指对象不仅局限于表述中列明的事项，也包括未列明的同类事项。
13.双侧器官同时实行相同手术，另一侧器官手术按80%计费。</t>
  </si>
  <si>
    <t>附件10</t>
  </si>
  <si>
    <t>淄博市耳鼻喉类医疗服务价格项目表</t>
  </si>
  <si>
    <t>耳科医疗服务价格项目</t>
  </si>
  <si>
    <t>012404000010000</t>
  </si>
  <si>
    <t>耳内镜检查费</t>
  </si>
  <si>
    <t>通过耳内镜检查耳道、鼓膜及鼓室内形态、组织结构等。</t>
  </si>
  <si>
    <t>所定价格涵盖消毒、置镜、观察、记录、出具报告、处理用物等步骤所需的人力资源和基本物质资源消耗。</t>
  </si>
  <si>
    <t>012404000020000</t>
  </si>
  <si>
    <t>电耳镜检查费</t>
  </si>
  <si>
    <t>通过电耳镜检查耳道、鼓膜形态、组织结构等。</t>
  </si>
  <si>
    <t>本项目中的“加压检查”指：用电耳镜镜下加压进行“瘘管试验、鼓膜按摩”。</t>
  </si>
  <si>
    <t>012404000020001</t>
  </si>
  <si>
    <t>电耳镜检查费-加压检查（加收）</t>
  </si>
  <si>
    <t>012404000030000</t>
  </si>
  <si>
    <t>耳显微镜检查费</t>
  </si>
  <si>
    <t>通过耳显微镜检查耳道、鼓膜形态、组织结构等。</t>
  </si>
  <si>
    <t>012404000040000</t>
  </si>
  <si>
    <t>听阈检查费</t>
  </si>
  <si>
    <t>通过各种常规方式对听力进行检查。</t>
  </si>
  <si>
    <t>所定价格涵盖准备、信号给予、测试、记录、出具报告、处理用物等步骤所需的人力资源和基本物质资源消耗。</t>
  </si>
  <si>
    <t>不同听阈检查项目可叠加收费。</t>
  </si>
  <si>
    <t>012404000040001</t>
  </si>
  <si>
    <t>听阈检查费-纯音短增量敏感指数试验（加收）</t>
  </si>
  <si>
    <t>012404000040011</t>
  </si>
  <si>
    <t>听阈检查费-双耳交替响度平衡试验（加收）</t>
  </si>
  <si>
    <t>012404000040021</t>
  </si>
  <si>
    <t>听阈检查费-响度不适与舒适阈检测（加收）</t>
  </si>
  <si>
    <t>012404000050000</t>
  </si>
  <si>
    <t>听觉检查费（电生理）</t>
  </si>
  <si>
    <t>通过电生理方式检查耳蜗、听神经和大脑皮层的功能。</t>
  </si>
  <si>
    <t>所定价格涵盖准备、消毒、放置电极、信号刺激、记录、出具报告、处理用物等步骤所需的人力资源和基本物质资源消耗。</t>
  </si>
  <si>
    <t>单侧·项</t>
  </si>
  <si>
    <t>不同听觉检查（电生理）项目可叠加收费。</t>
  </si>
  <si>
    <t>012404000060000</t>
  </si>
  <si>
    <t>声导抗测听检查费</t>
  </si>
  <si>
    <t>通过各种方式评估中耳对声波的传导能力、阻抗特性及共振频率，判断中耳功能。</t>
  </si>
  <si>
    <t>所定价格涵盖准备、检查、封闭外耳道、探头置入、测试、记录、出具报告、处理用物等步骤所需的人力资源和基本物质资源消耗。</t>
  </si>
  <si>
    <t>012404000060100</t>
  </si>
  <si>
    <t>声导抗测听检查费-声导抗测听检查（宽频）（扩展）</t>
  </si>
  <si>
    <t>012404000061100</t>
  </si>
  <si>
    <t>声导抗测听检查费-镫骨肌反射衰减试验检查（扩展）</t>
  </si>
  <si>
    <t>012404000070000</t>
  </si>
  <si>
    <t>听骨链活动度检查费</t>
  </si>
  <si>
    <t>通过各种方式对锤骨、砧骨、镫骨活动度进行检查。</t>
  </si>
  <si>
    <t>所定价格涵盖准备、检查、给声、封闭外耳道、改变耳道压力、记录、出具报告、处理用物等步骤所需的人力资源和基本物质资源消耗。</t>
  </si>
  <si>
    <t>012404000080000</t>
  </si>
  <si>
    <t>咽鼓管压力测定检查费</t>
  </si>
  <si>
    <t>通过各种方式测量耳道和中耳腔的压力变化，评估咽鼓管的功能。</t>
  </si>
  <si>
    <t>所定价格涵盖准备、观察、模拟压力变化、记录、出具报告、处理用物等步骤所需的人力资源和基本物质资源消耗。</t>
  </si>
  <si>
    <t>012404000090000</t>
  </si>
  <si>
    <t>耳声发射检查费</t>
  </si>
  <si>
    <t>通过各种方式检测耳蜗外毛细胞对声刺激的反应所产生的微弱声波，评估内耳功能。</t>
  </si>
  <si>
    <t>所定价格涵盖准备、检查、封闭外耳道、信号刺激、采集、记录、分析、出具报告、处理用物等步骤所需的人力资源和基本物质资源消耗。</t>
  </si>
  <si>
    <t>012404000100000</t>
  </si>
  <si>
    <t>耳鸣检查费</t>
  </si>
  <si>
    <t>通过各种方式引导患者对耳鸣进行主观判断，选择最接近其耳鸣的音调和音量。</t>
  </si>
  <si>
    <t>所定价格涵盖准备、信号给予、测试、匹配、记录、出具报告、处理用物，必要时行耳鸣掩蔽试验、残余抑制试验等步骤所需的人力资源和基本物质资源消耗。</t>
  </si>
  <si>
    <t>012404000110000</t>
  </si>
  <si>
    <t>前庭功能检查费（常规）</t>
  </si>
  <si>
    <t>通过各种常规方式检查前庭功能。</t>
  </si>
  <si>
    <t>所定价格涵盖准备、评估、实施试验、检查、记录、出具报告、处理用物等步骤所需的人力资源和基本物质资源消耗。</t>
  </si>
  <si>
    <t>不同前庭功能检查（常规）项目可叠加收费。</t>
  </si>
  <si>
    <t>012404000120000</t>
  </si>
  <si>
    <t>前庭功能检查费（特殊）</t>
  </si>
  <si>
    <t>通过各种特殊方式检查前庭功能。</t>
  </si>
  <si>
    <t>1.本项目中的“特殊”指：颈性前庭诱发肌源性电位、眼性前庭诱发肌源性电位。
2.不同前庭功能检查（特殊）项目可叠加收费。</t>
  </si>
  <si>
    <t>013104010010000</t>
  </si>
  <si>
    <t>助听装置适配费</t>
  </si>
  <si>
    <t>通过程序调试，将助听装置频率与患者听力相匹配。</t>
  </si>
  <si>
    <t>所定价格涵盖准备、连接、编程、验配、处理用物，必要时行真耳分析等步骤所需的人力资源和基本物质资源消耗。</t>
  </si>
  <si>
    <t>013104010020000</t>
  </si>
  <si>
    <t>人工耳蜗适配费</t>
  </si>
  <si>
    <t>通过调整人工耳蜗植入装置的各项参数，优化其功能。</t>
  </si>
  <si>
    <t>所定价格涵盖准备、连接、编程、测试、调整、处理用物等步骤所需的人力资源和基本物质资源消耗。</t>
  </si>
  <si>
    <t>013104010030000</t>
  </si>
  <si>
    <t>婴幼儿耳形态畸形矫正治疗费</t>
  </si>
  <si>
    <t>通过非手术方法矫正婴幼儿耳形态畸形。</t>
  </si>
  <si>
    <t>所定价格涵盖评估、矫正、调整、处理用物等步骤所需的人力资源和基本物质资源消耗。</t>
  </si>
  <si>
    <t>013104010040000</t>
  </si>
  <si>
    <t>无创外耳道异物取出费</t>
  </si>
  <si>
    <t>通过各种方式取出外耳道异物或置入物。</t>
  </si>
  <si>
    <t>所定价格涵盖评估、取出异物、处理用物等步骤所需的人力资源和基本物质资源消耗。（不含内镜检查）</t>
  </si>
  <si>
    <t>本项目中的“无创”指：无需切开皮肤或其他组织，经过自然腔道，利用无创方式进行的操作。不包括取出过程中因异物形状、位置或质地等因素导致的损伤、擦伤等情况。</t>
  </si>
  <si>
    <t>013104010040001</t>
  </si>
  <si>
    <t>无创外耳道异物取出费-儿童（加收）</t>
  </si>
  <si>
    <t>013305000010000</t>
  </si>
  <si>
    <t>外耳道异物取出费</t>
  </si>
  <si>
    <t>通过手术取出外耳道内的异物。</t>
  </si>
  <si>
    <t>所定价格涵盖手术计划、术区准备、消毒、切开、异物取出、缝合、填塞、处理用物等步骤所需的人力资源和基本物质资源消耗。</t>
  </si>
  <si>
    <t>013305000010001</t>
  </si>
  <si>
    <t>外耳道异物取出费-儿童（加收）</t>
  </si>
  <si>
    <t>013104010050000</t>
  </si>
  <si>
    <t>耳部治疗费（常规）</t>
  </si>
  <si>
    <t>通过各种方式对耳部进行上药、囊性病变穿刺、注射、止血、贴补等常规治疗。</t>
  </si>
  <si>
    <t>所定价格涵盖消毒、治疗、观察、记录、处理用物等步骤所需的人力资源和基本物质资源消耗。（不含内镜检查）</t>
  </si>
  <si>
    <t>1.本项目中的“囊性病变”指：囊肿、血肿及脓肿。
2.同一治疗位置只可收费一次。</t>
  </si>
  <si>
    <t>013104010050001</t>
  </si>
  <si>
    <t>耳部治疗费（常规）-儿童（加收）</t>
  </si>
  <si>
    <t>013104010060000</t>
  </si>
  <si>
    <t>耳部治疗费（特殊）</t>
  </si>
  <si>
    <t>通过激光、射频、微波等各种方式对耳部进行特殊治疗。</t>
  </si>
  <si>
    <t>1.同一治疗位置只可收费一次。
2.常规治疗转特殊治疗按照“耳部治疗费（特殊）”收取。</t>
  </si>
  <si>
    <t>013104010060001</t>
  </si>
  <si>
    <t>耳部治疗费（特殊）-儿童（加收）</t>
  </si>
  <si>
    <t>013104010070000</t>
  </si>
  <si>
    <t>穿刺费（鼓膜）</t>
  </si>
  <si>
    <t>通过对鼓膜实施穿刺，达到诊断和治疗疾病的目的。</t>
  </si>
  <si>
    <t>所定价格涵盖准备、消毒、穿刺、抽吸、冲洗、处理用物，必要时注药等步骤所需的人力资源和基本物质资源消耗。（不含内镜检查）</t>
  </si>
  <si>
    <t>013104010070001</t>
  </si>
  <si>
    <t>穿刺费（鼓膜）-儿童（加收）</t>
  </si>
  <si>
    <t>013104010080000</t>
  </si>
  <si>
    <t>耳道冲洗费</t>
  </si>
  <si>
    <t>对耳道进行清洁冲洗。</t>
  </si>
  <si>
    <t>所定价格涵盖准备、冲洗、处理用物等步骤所需的人力资源和基本物质资源消耗。（不含内镜检查）</t>
  </si>
  <si>
    <t>013104010090000</t>
  </si>
  <si>
    <t>中耳冲洗费</t>
  </si>
  <si>
    <t>对中耳区域进行清洗治疗。</t>
  </si>
  <si>
    <t>013104010100000</t>
  </si>
  <si>
    <t>咽鼓管吹张治疗费</t>
  </si>
  <si>
    <t>通过不同方法（如波氏法和导管法）进行咽鼓管吹张。</t>
  </si>
  <si>
    <t>所定价格涵盖准备、检查、咽鼓管吹张、处理用物等步骤所需的人力资源和基本物质资源消耗。（不含内镜检查）</t>
  </si>
  <si>
    <t>013104010110000</t>
  </si>
  <si>
    <t>耳石复位治疗费</t>
  </si>
  <si>
    <t>通过体位变换对脱落的耳石进行治疗。</t>
  </si>
  <si>
    <t>所定价格涵盖准备、体位变换、耳石复位、处理用物等步骤所需的人力资源和基本物质资源消耗。</t>
  </si>
  <si>
    <t>013104010120000</t>
  </si>
  <si>
    <t>耳鸣声治疗费</t>
  </si>
  <si>
    <t>通过各种声治疗方式治疗耳鸣。</t>
  </si>
  <si>
    <t>所定价格涵盖准备、消毒、声治疗、观察、记录、处理用物等步骤所需的人力资源和基本物质资源消耗。</t>
  </si>
  <si>
    <t>013305000020000</t>
  </si>
  <si>
    <t>耳部囊性病变切开引流费</t>
  </si>
  <si>
    <t>通过手术切开引流耳部囊性病变。</t>
  </si>
  <si>
    <t>所定价格涵盖手术计划、术区准备、消毒、切开、清理、止血、冲洗、引流、包扎、处理用物等步骤所需的人力资源和基本物质资源消耗。</t>
  </si>
  <si>
    <t>本项目中的“囊性病变”指：囊肿、血肿及脓肿。</t>
  </si>
  <si>
    <t>013305000020001</t>
  </si>
  <si>
    <t>耳部囊性病变切开引流费-儿童（加收）</t>
  </si>
  <si>
    <t>013305000030000</t>
  </si>
  <si>
    <t>耳廓部分切除费</t>
  </si>
  <si>
    <t>通过手术切除部分耳廓。</t>
  </si>
  <si>
    <t>所定价格涵盖手术计划、术区准备、消毒、切开、切除、缝合、止血、包扎、处理用物等步骤所需的人力资源和基本物质资源消耗。</t>
  </si>
  <si>
    <t>013305000030001</t>
  </si>
  <si>
    <t>耳廓部分切除费-儿童（加收）</t>
  </si>
  <si>
    <t>013305000040000</t>
  </si>
  <si>
    <t>耳廓再造费</t>
  </si>
  <si>
    <t>通过手术再造缺失的耳廓。</t>
  </si>
  <si>
    <t>所定价格涵盖手术计划、术区准备、消毒、切开、再造、修整、止血、缝合、包扎、固定、处理用物等步骤所需的人力资源和基本物质资源消耗。</t>
  </si>
  <si>
    <t>013305000040001</t>
  </si>
  <si>
    <t>耳廓再造费-儿童（加收）</t>
  </si>
  <si>
    <t>013305000050000</t>
  </si>
  <si>
    <t>耳屏成形费</t>
  </si>
  <si>
    <t>通过手术成形耳屏。</t>
  </si>
  <si>
    <t>所定价格涵盖手术计划、术区准备、消毒、切开、切除、扩张、成形、缝合、加压、包扎止血、处理用物等步骤所需的人力资源和基本物质资源消耗。</t>
  </si>
  <si>
    <t>013305000050001</t>
  </si>
  <si>
    <t>耳屏成形费-儿童（加收）</t>
  </si>
  <si>
    <t>013305000060000</t>
  </si>
  <si>
    <t>断耳再植费（部分）</t>
  </si>
  <si>
    <t>通过手术实现部分离断的耳廓再植。</t>
  </si>
  <si>
    <t>所定价格涵盖手术计划、术区准备、消毒、清创、分离、吻合、止血、缝合、包扎、固定、处理用物等步骤所需的人力资源和基本物质资源消耗。</t>
  </si>
  <si>
    <t>013305000060001</t>
  </si>
  <si>
    <t>断耳再植费（部分）-儿童（加收）</t>
  </si>
  <si>
    <t>013305000070000</t>
  </si>
  <si>
    <t>断耳再植费（完全）</t>
  </si>
  <si>
    <t>通过手术实现完全离断（或仅有少许皮肤相连）耳廓再植。</t>
  </si>
  <si>
    <t>013305000070001</t>
  </si>
  <si>
    <t>断耳再植费（完全）-儿童（加收）</t>
  </si>
  <si>
    <t>013305000080000</t>
  </si>
  <si>
    <t>耳廓畸形矫正费</t>
  </si>
  <si>
    <t>通过手术矫正招风耳、隐匿耳、巨耳、扁平耳等畸形耳廓。</t>
  </si>
  <si>
    <t>所定价格涵盖手术计划、术区准备、消毒、切开、畸形矫正、止血、缝合、包扎、固定、处理用物等步骤所需的人力资源和基本物质资源消耗。</t>
  </si>
  <si>
    <t>013305000080001</t>
  </si>
  <si>
    <t>耳廓畸形矫正费-儿童（加收）</t>
  </si>
  <si>
    <t>013305000090000</t>
  </si>
  <si>
    <t>耳周瘘管切除费</t>
  </si>
  <si>
    <t>通过手术切除耳周瘘管及相关组织。</t>
  </si>
  <si>
    <t>所定价格涵盖手术计划、术区准备、消毒、示踪剂注入、切开、切除、缝合、止血、包扎、处理用物等步骤所需的人力资源和基本物质资源消耗。</t>
  </si>
  <si>
    <t>013305000090001</t>
  </si>
  <si>
    <t>耳周瘘管切除费-儿童（加收）</t>
  </si>
  <si>
    <t>013305000100000</t>
  </si>
  <si>
    <t>腮裂病变切除费</t>
  </si>
  <si>
    <t>通过手术切除腮裂瘘管、囊肿、窦道等病变。</t>
  </si>
  <si>
    <t>013305000100001</t>
  </si>
  <si>
    <t>腮裂病变切除费-儿童（加收）</t>
  </si>
  <si>
    <t>013305000110000</t>
  </si>
  <si>
    <t>耳颞部病变切除费</t>
  </si>
  <si>
    <t>通过手术切除耳颞部肿物、瘢痕、赘生物等病变。</t>
  </si>
  <si>
    <t>所定价格涵盖手术计划、术区准备、消毒、切开、切除、缝合止血、处理用物等步骤所需的人力资源和基本物质资源消耗。</t>
  </si>
  <si>
    <t>013305000110001</t>
  </si>
  <si>
    <t>耳颞部病变切除费-儿童（加收）</t>
  </si>
  <si>
    <t>013305000120000</t>
  </si>
  <si>
    <t>外耳道成形费</t>
  </si>
  <si>
    <t>通过手术重建或修复外耳道。</t>
  </si>
  <si>
    <t>所定价格涵盖手术计划、术区准备、消毒、切开、切除、磨骨、成形、止血、缝合、包扎、处理用物等步骤所需的人力资源和基本物质资源消耗。</t>
  </si>
  <si>
    <t>013305000120001</t>
  </si>
  <si>
    <t>外耳道成形费-儿童（加收）</t>
  </si>
  <si>
    <t>013305000130000</t>
  </si>
  <si>
    <t>耳甲腔成形费</t>
  </si>
  <si>
    <t>通过手术成形耳甲腔。</t>
  </si>
  <si>
    <t>所定价格涵盖手术计划、术区准备、消毒、切开、切除、扩张、缝合、加压、包扎止血、处理用物等步骤所需的人力资源和基本物质资源消耗。</t>
  </si>
  <si>
    <t>013305000130001</t>
  </si>
  <si>
    <t>耳甲腔成形费-儿童（加收）</t>
  </si>
  <si>
    <t>013305000140000</t>
  </si>
  <si>
    <t>鼓膜切开费</t>
  </si>
  <si>
    <t>通过手术切开鼓膜。</t>
  </si>
  <si>
    <t>所定价格涵盖手术计划、术区准备、消毒、切开、清理、处理用物等步骤所需的人力资源和基本物质资源消耗。</t>
  </si>
  <si>
    <t>013305000140001</t>
  </si>
  <si>
    <t>鼓膜切开费-儿童（加收）</t>
  </si>
  <si>
    <t>013305000150000</t>
  </si>
  <si>
    <t>鼓膜修补费</t>
  </si>
  <si>
    <t>通过手术修补鼓膜。</t>
  </si>
  <si>
    <t>013305000150001</t>
  </si>
  <si>
    <t>鼓膜修补费-儿童（加收）</t>
  </si>
  <si>
    <t>013305000160000</t>
  </si>
  <si>
    <t>鼓膜通气管置入费</t>
  </si>
  <si>
    <t>通过手术切开鼓膜，置入通气管。</t>
  </si>
  <si>
    <t>所定价格涵盖手术计划、术区准备、消毒、切开、清理、置管、处理用物等步骤所需的人力资源和基本物质资源消耗。</t>
  </si>
  <si>
    <t>不能与“鼓膜切开费”同时收取。</t>
  </si>
  <si>
    <t>013305000160001</t>
  </si>
  <si>
    <t>鼓膜通气管置入费-儿童（加收）</t>
  </si>
  <si>
    <t>013305000170000</t>
  </si>
  <si>
    <t>鼓膜通气管取出费</t>
  </si>
  <si>
    <t>通过手术取出鼓膜通气管。</t>
  </si>
  <si>
    <t>所定价格涵盖手术计划、术区准备、消毒、清理、取出、处理用物等步骤所需的人力资源和基本物质资源消耗。</t>
  </si>
  <si>
    <t>非手术方式取出按“无创外耳道异物取出费”收取。</t>
  </si>
  <si>
    <t>013305000170001</t>
  </si>
  <si>
    <t>鼓膜通气管取出费-儿童（加收）</t>
  </si>
  <si>
    <t>013305000180000</t>
  </si>
  <si>
    <t>鼓室探查费</t>
  </si>
  <si>
    <t>通过手术探查鼓室。</t>
  </si>
  <si>
    <t>所定价格涵盖手术计划、术区准备、消毒、切开、探查、填塞、缝合、处理用物，必要时取样等步骤所需的人力资源和基本物质资源消耗。</t>
  </si>
  <si>
    <t>013305000180001</t>
  </si>
  <si>
    <t>鼓室探查费-儿童（加收）</t>
  </si>
  <si>
    <t>013305000190000</t>
  </si>
  <si>
    <t>中耳病变切除费</t>
  </si>
  <si>
    <t>通过手术切除中耳肿物、增生等病变。</t>
  </si>
  <si>
    <t>所定价格涵盖手术计划、术区准备、消毒、切开、分离、切除、填塞、处理用物等步骤所需的人力资源和基本物质资源消耗。</t>
  </si>
  <si>
    <t>013305000190001</t>
  </si>
  <si>
    <t>中耳病变切除费-儿童（加收）</t>
  </si>
  <si>
    <t>013305000200000</t>
  </si>
  <si>
    <t>中耳肌切断费</t>
  </si>
  <si>
    <t>通过手术切断中镫骨肌或鼓膜张肌。</t>
  </si>
  <si>
    <t>所定价格涵盖手术计划、术区准备、消毒、掀开、切断、复位、填塞、处理用物等步骤所需的人力资源和基本物质资源消耗。</t>
  </si>
  <si>
    <t>013305000200001</t>
  </si>
  <si>
    <t>中耳肌切断费-儿童（加收）</t>
  </si>
  <si>
    <t>013305000210000</t>
  </si>
  <si>
    <t>鼓室神经丛切除费</t>
  </si>
  <si>
    <t>通过手术切除鼓室神经丛。</t>
  </si>
  <si>
    <t>所定价格涵盖手术计划、术区准备、消毒、切开、分离、切除、缝合、止血、包扎、处理用物等步骤所需的人力资源和基本物质资源消耗。</t>
  </si>
  <si>
    <t>013305000210001</t>
  </si>
  <si>
    <t>鼓室神经丛切除费-儿童（加收）</t>
  </si>
  <si>
    <t>013305000220000</t>
  </si>
  <si>
    <t>听骨链重建费</t>
  </si>
  <si>
    <t>通过手术重建或替代受损的听骨。</t>
  </si>
  <si>
    <t>所定价格涵盖手术计划、术区准备、消毒、切开、切除、植入、重建、修复、填塞、处理用物等步骤所需的人力资源和基本物质资源消耗。</t>
  </si>
  <si>
    <t>013305000220001</t>
  </si>
  <si>
    <t>听骨链重建费-儿童（加收）</t>
  </si>
  <si>
    <t>013305000230000</t>
  </si>
  <si>
    <t>镫骨部分切除费</t>
  </si>
  <si>
    <t>通过手术切除或移除部分镫骨。</t>
  </si>
  <si>
    <t>所定价格涵盖手术计划、术区准备、消毒、切开、分离、切除、打孔、复位、填塞、处理用物等步骤所需的人力资源和基本物质资源消耗。</t>
  </si>
  <si>
    <t>013305000230001</t>
  </si>
  <si>
    <t>镫骨部分切除费-儿童（加收）</t>
  </si>
  <si>
    <t>013305000240000</t>
  </si>
  <si>
    <t>听骨链松解费</t>
  </si>
  <si>
    <t>通过手术松解包绕听骨链粘连组织。</t>
  </si>
  <si>
    <t>所定价格涵盖手术计划、术区准备、消毒、切开、松解、止血、填塞、处理用物等步骤所需的人力资源和基本物质资源消耗。</t>
  </si>
  <si>
    <t>013305000240001</t>
  </si>
  <si>
    <t>听骨链松解费-儿童（加收）</t>
  </si>
  <si>
    <t>013305000240011</t>
  </si>
  <si>
    <t>听骨链松解费-听骨取出（加收）</t>
  </si>
  <si>
    <t>013305000250000</t>
  </si>
  <si>
    <t>咽鼓管扩张费</t>
  </si>
  <si>
    <t>通过手术扩张咽鼓管。</t>
  </si>
  <si>
    <t>所定价格涵盖手术计划、术区准备、消毒、切开、探查、置入、扩张、取出、复位、处理用物等步骤所需的人力资源和基本物质资源消耗。</t>
  </si>
  <si>
    <t>013305000250001</t>
  </si>
  <si>
    <t>咽鼓管扩张费-儿童（加收）</t>
  </si>
  <si>
    <t>013305000260000</t>
  </si>
  <si>
    <t>咽鼓管再造费</t>
  </si>
  <si>
    <t>通过手术再造咽鼓管。</t>
  </si>
  <si>
    <t>所定价格涵盖手术计划、术区准备、消毒、切开、探查、再造、复位、处理用物等步骤所需的人力资源和基本物质资源消耗。</t>
  </si>
  <si>
    <t>013305000260001</t>
  </si>
  <si>
    <t>咽鼓管再造费-儿童（加收）</t>
  </si>
  <si>
    <t>013305000270000</t>
  </si>
  <si>
    <t>咽鼓管黏膜下筋膜脂肪注射费</t>
  </si>
  <si>
    <t>通过手术治疗咽鼓管异常开放症。</t>
  </si>
  <si>
    <t>所定价格涵盖手术计划、术区准备、消毒、注射、处理用物等步骤所需的人力资源和基本物质资源消耗。（不含筋膜脂肪取材）</t>
  </si>
  <si>
    <t>013305000270001</t>
  </si>
  <si>
    <t>咽鼓管黏膜下筋膜脂肪注射费-儿童（加收）</t>
  </si>
  <si>
    <t>013305000280000</t>
  </si>
  <si>
    <t>上鼓室鼓窦开放费</t>
  </si>
  <si>
    <t>通过手术开放上鼓室及鼓窦，清理病变。</t>
  </si>
  <si>
    <t>所定价格涵盖手术计划、术区准备、消毒、切开、开放、清理、缝合、包扎止血、处理用物等步骤所需的人力资源和基本物质资源消耗。</t>
  </si>
  <si>
    <t>013305000280001</t>
  </si>
  <si>
    <t>上鼓室鼓窦开放费-儿童（加收）</t>
  </si>
  <si>
    <t>013305000290000</t>
  </si>
  <si>
    <t>乳突切开费</t>
  </si>
  <si>
    <t>通过手术切开乳突。</t>
  </si>
  <si>
    <t>所定价格涵盖手术计划、术区准备、消毒、切开、乳突凿开、清理、冲洗、引流、止血、处理用物等步骤所需的人力资源和基本物质资源消耗。</t>
  </si>
  <si>
    <t>013305000290001</t>
  </si>
  <si>
    <t>乳突切开费-儿童（加收）</t>
  </si>
  <si>
    <t>013305000300000</t>
  </si>
  <si>
    <t>乳突切除费</t>
  </si>
  <si>
    <t>通过手术切除乳突，根据条件保留部分中耳乳突结构。</t>
  </si>
  <si>
    <t>所定价格涵盖手术计划、术区准备、消毒、切开、切除、清理、冲洗、引流、止血、处理用物，必要时封闭咽鼓管等步骤所需的人力资源和基本物质资源消耗。</t>
  </si>
  <si>
    <t>013305000300001</t>
  </si>
  <si>
    <t>乳突切除费-儿童（加收）</t>
  </si>
  <si>
    <t>013305000310000</t>
  </si>
  <si>
    <t>骨导式助听装置植入费</t>
  </si>
  <si>
    <t>通过手术植入骨导式助听装置。</t>
  </si>
  <si>
    <t>所定价格涵盖手术计划、术区准备、消毒、切开、植入、固定、缝合、包扎止血、处理用物等步骤所需的人力资源和基本物质资源消耗。</t>
  </si>
  <si>
    <t>013305000310001</t>
  </si>
  <si>
    <t>骨导式助听装置植入费-儿童（加收）</t>
  </si>
  <si>
    <t>013305000320000</t>
  </si>
  <si>
    <t>中耳助听装置植入费</t>
  </si>
  <si>
    <t>通过手术植入中耳助听装置。</t>
  </si>
  <si>
    <t>013305000320001</t>
  </si>
  <si>
    <t>中耳助听装置植入费-儿童（加收）</t>
  </si>
  <si>
    <t>013305000330000</t>
  </si>
  <si>
    <t>助听植入装置取出费</t>
  </si>
  <si>
    <t>通过手术取出助听装置。</t>
  </si>
  <si>
    <t>所定价格涵盖手术计划、术区准备、消毒、切开、取出、缝合、填塞、包扎止血、处理用物等步骤所需的人力资源和基本物质资源消耗。</t>
  </si>
  <si>
    <t>013305000330001</t>
  </si>
  <si>
    <t>助听植入装置取出费-儿童（加收）</t>
  </si>
  <si>
    <t>013305000340000</t>
  </si>
  <si>
    <t>人工耳蜗植入费</t>
  </si>
  <si>
    <t>通过手术植入人工耳蜗。</t>
  </si>
  <si>
    <t>所定价格涵盖手术计划、术区准备、消毒、切开、耳蜗植入、电极植入、固定、缝合、包扎止血、处理用物等步骤所需的人力资源和基本物质资源消耗。</t>
  </si>
  <si>
    <t>013305000340001</t>
  </si>
  <si>
    <t>人工耳蜗植入费-儿童（加收）</t>
  </si>
  <si>
    <t>013305000340011</t>
  </si>
  <si>
    <t>人工耳蜗植入费-耳蜗畸形（加收）</t>
  </si>
  <si>
    <t>013305000350000</t>
  </si>
  <si>
    <t>人工耳蜗取出费</t>
  </si>
  <si>
    <t>通过手术取出人工耳蜗植入装置。</t>
  </si>
  <si>
    <t>所定价格涵盖手术计划、术区准备、消毒、切开、取出、缝合、包扎止血、处理用物等步骤所需的人力资源和基本物质资源消耗。</t>
  </si>
  <si>
    <t>013305000350001</t>
  </si>
  <si>
    <t>人工耳蜗取出费-儿童（加收）</t>
  </si>
  <si>
    <t>013305000360000</t>
  </si>
  <si>
    <t>脑脊液耳漏修补费</t>
  </si>
  <si>
    <t>通过手术修补脑脊液耳漏。</t>
  </si>
  <si>
    <t>所定价格涵盖手术计划、术区准备、消毒、切开、探查、填充、固定、缝合、包扎止血、处理用物等步骤所需的人力资源和基本物质资源消耗。</t>
  </si>
  <si>
    <t>013305000360001</t>
  </si>
  <si>
    <t>脑脊液耳漏修补费-儿童（加收）</t>
  </si>
  <si>
    <t>013305000370000</t>
  </si>
  <si>
    <t>内耳窗修补费</t>
  </si>
  <si>
    <t>通过手术修补损坏的内耳窗。</t>
  </si>
  <si>
    <t>所定价格涵盖手术计划、术区准备、消毒、切开、分离、修补、缝合、止血、处理用物等步骤所需的人力资源和基本物质资源消耗。</t>
  </si>
  <si>
    <t>013305000370001</t>
  </si>
  <si>
    <t>内耳窗修补费-儿童（加收）</t>
  </si>
  <si>
    <t>013305000380000</t>
  </si>
  <si>
    <t>内淋巴囊减压费</t>
  </si>
  <si>
    <t>通过手术对内淋巴囊进行减压。</t>
  </si>
  <si>
    <t>所定价格涵盖手术计划、术区准备、消毒、切开、分离、阻断、切除、引流、缝合、包扎止血、处理用物等步骤所需的人力资源和基本物质资源消耗。</t>
  </si>
  <si>
    <t>013305000380001</t>
  </si>
  <si>
    <t>内淋巴囊减压费-儿童（加收）</t>
  </si>
  <si>
    <t>013305000390000</t>
  </si>
  <si>
    <t>半规管填塞费</t>
  </si>
  <si>
    <t>通过手术填塞半规管。</t>
  </si>
  <si>
    <t>所定价格涵盖手术计划、术区准备、消毒、切开、磨除、填塞、缝合、止血、包扎、处理用物等步骤所需的人力资源和基本物质资源消耗。</t>
  </si>
  <si>
    <t>013305000390001</t>
  </si>
  <si>
    <t>半规管填塞费-儿童（加收）</t>
  </si>
  <si>
    <t>013305000400000</t>
  </si>
  <si>
    <t>内耳开窗费</t>
  </si>
  <si>
    <t>通过手术对内耳结构进行开窗。</t>
  </si>
  <si>
    <t>所定价格涵盖手术计划、术区准备、消毒、切开、切除、复位、缝合、止血、包扎、处理用物等步骤所需的人力资源和基本物质资源消耗。</t>
  </si>
  <si>
    <t>013305000400001</t>
  </si>
  <si>
    <t>内耳开窗费-儿童（加收）</t>
  </si>
  <si>
    <t>013305000410000</t>
  </si>
  <si>
    <t>半规管缺损修补费</t>
  </si>
  <si>
    <t>通过手术修补受损的半规管。</t>
  </si>
  <si>
    <t>所定价格涵盖手术计划、术区准备、消毒、切开、修补、缝合、止血、包扎、处理用物等步骤所需的人力资源和基本物质资源消耗。</t>
  </si>
  <si>
    <t>013305000410001</t>
  </si>
  <si>
    <t>半规管缺损修补费-儿童（加收）</t>
  </si>
  <si>
    <t>013305000420000</t>
  </si>
  <si>
    <t>迷路切除费</t>
  </si>
  <si>
    <t>通过手术切除迷路。</t>
  </si>
  <si>
    <t>013305000420001</t>
  </si>
  <si>
    <t>迷路切除费-儿童（加收）</t>
  </si>
  <si>
    <t>013305000430000</t>
  </si>
  <si>
    <t>内听道病变切除费</t>
  </si>
  <si>
    <t>通过手术切除内听道肿物、瘢痕等病变。</t>
  </si>
  <si>
    <t>所定价格涵盖手术计划、术区准备、消毒、切开、切除、缝合、止血、处理用物等步骤所需的人力资源和基本物质资源消耗。</t>
  </si>
  <si>
    <t>013305000430001</t>
  </si>
  <si>
    <t>内听道病变切除费-儿童（加收）</t>
  </si>
  <si>
    <t>013305000440000</t>
  </si>
  <si>
    <t>乙状窦憩室封闭费</t>
  </si>
  <si>
    <t>通过手术封闭乙状窦憩室。</t>
  </si>
  <si>
    <t>所定价格涵盖手术计划、术区准备、消毒、切开、憩室封闭、缝合、止血、处理用物等步骤所需的人力资源和基本物质资源消耗。</t>
  </si>
  <si>
    <t>013305000440001</t>
  </si>
  <si>
    <t>乙状窦憩室封闭费-儿童（加收）</t>
  </si>
  <si>
    <t>013305000450000</t>
  </si>
  <si>
    <t>颞骨切除费（部分切除）</t>
  </si>
  <si>
    <t>通过手术切除部分颞骨。</t>
  </si>
  <si>
    <t>013305000450001</t>
  </si>
  <si>
    <t>颞骨切除费（部分切除）-儿童（加收）</t>
  </si>
  <si>
    <t>013305000450011</t>
  </si>
  <si>
    <t>颞骨切除费（部分切除）-岩骨部分切除（加收）</t>
  </si>
  <si>
    <t>013305000460000</t>
  </si>
  <si>
    <t>颞骨切除费（次全切除）</t>
  </si>
  <si>
    <t>通过手术切除部分颞骨及受累结构。</t>
  </si>
  <si>
    <t>013305000460001</t>
  </si>
  <si>
    <t>颞骨切除费（次全切除）-儿童（加收）</t>
  </si>
  <si>
    <t>013305000460011</t>
  </si>
  <si>
    <t>颞骨切除费（次全切除）-岩骨部分切除（加收）</t>
  </si>
  <si>
    <t>013305000470000</t>
  </si>
  <si>
    <t>颞骨切除费（全部切除）</t>
  </si>
  <si>
    <t>通过手术切除全部颞骨及受累结构。</t>
  </si>
  <si>
    <t>013305000470001</t>
  </si>
  <si>
    <t>颞骨切除费（全部切除）-儿童（加收）</t>
  </si>
  <si>
    <t>013305000480000</t>
  </si>
  <si>
    <t>岩骨病变切除费</t>
  </si>
  <si>
    <t>通过手术切除岩骨肿物、瘢痕等病变。</t>
  </si>
  <si>
    <t>所定价格涵盖手术计划、术区准备、消毒、切开、切除、引流、缝合、止血、处理用物等步骤所需的人力资源和基本物质资源消耗。</t>
  </si>
  <si>
    <t>013305000480001</t>
  </si>
  <si>
    <t>岩骨病变切除费-儿童（加收）</t>
  </si>
  <si>
    <t>013305000490000</t>
  </si>
  <si>
    <t>颈静脉孔区病变切除费</t>
  </si>
  <si>
    <t>通过手术切除颈静脉孔区域肿物、血栓等病变。</t>
  </si>
  <si>
    <t>所定价格涵盖手术计划、术区准备、消毒、切开、钻孔、切除、止血、引流、缝合、复位、包扎、处理用物等步骤所需的人力资源和基本物质资源消耗。</t>
  </si>
  <si>
    <t>013305000490001</t>
  </si>
  <si>
    <t>颈静脉孔区病变切除费-儿童（加收）</t>
  </si>
  <si>
    <t>鼻科医疗服务价格项目</t>
  </si>
  <si>
    <t>012405000010000</t>
  </si>
  <si>
    <t>前鼻镜检查费</t>
  </si>
  <si>
    <t>通过前鼻镜检查鼻腔形态、组织结构等。</t>
  </si>
  <si>
    <t>所定价格涵盖消毒、收缩黏膜、置镜、观察、记录、出具报告、处理用物等步骤所需的人力资源和基本物质资源消耗。</t>
  </si>
  <si>
    <t>012405000020000</t>
  </si>
  <si>
    <t>鼻内镜检查费</t>
  </si>
  <si>
    <t>通过鼻内镜检查鼻腔深部形态、组织结构等。</t>
  </si>
  <si>
    <t>012405000030000</t>
  </si>
  <si>
    <t>鼻阻力检查费</t>
  </si>
  <si>
    <t>通过各种方式测定鼻呼吸阻力。</t>
  </si>
  <si>
    <t>所定价格涵盖患者准备、测量、观察、记录、出具报告、处理用物等步骤所需的人力资源和基本物质资源消耗。</t>
  </si>
  <si>
    <t>012405000040000</t>
  </si>
  <si>
    <t>鼻声反射检查费</t>
  </si>
  <si>
    <t>通过各种方式进行鼻腔不同位置横断面面积测定。</t>
  </si>
  <si>
    <t>所定价格涵盖患者准备、测量、给药、再次测量、观察、记录、出具报告、处理用物等步骤所需的人力资源和基本物质资源消耗。</t>
  </si>
  <si>
    <t>012405000050000</t>
  </si>
  <si>
    <t>主观嗅觉功能检查费</t>
  </si>
  <si>
    <t>通过标准嗅素进行嗅觉功能检测。</t>
  </si>
  <si>
    <t>所定价格涵盖试剂准备、闻嗅、检测、观察、记录并分析、出具报告、处理用物等步骤所需的人力资源和基本物质资源消耗。</t>
  </si>
  <si>
    <t>012405000060000</t>
  </si>
  <si>
    <t>糖精试验费</t>
  </si>
  <si>
    <t>通过糖精颗粒到达口腔时间反映鼻黏膜纤毛运动情况。</t>
  </si>
  <si>
    <t>所定价格涵盖准备、记录并分析、出具报告、处理用物等步骤所需的人力资源和基本物质资源消耗。</t>
  </si>
  <si>
    <t>012405000070000</t>
  </si>
  <si>
    <t>鼻黏膜激发试验费</t>
  </si>
  <si>
    <t>通过比较变应原激发前后的体征、主客观指标变化判断患者是否对该变应原存在过敏反应。</t>
  </si>
  <si>
    <t>所定价格涵盖过敏原准备与放置、观察、记录、分析、出具报告、处理用物等步骤所需的人力资源和基本物质资源消耗。</t>
  </si>
  <si>
    <t>013104020010000</t>
  </si>
  <si>
    <t>鼻腔异物取出费</t>
  </si>
  <si>
    <t>通过各种方式取出鼻腔异物或填塞物。</t>
  </si>
  <si>
    <t>所定价格涵盖初步评估、取出异物或填塞物、冲洗、处理用物等步骤所需的人力资源和基本物质资源消耗。（不含内镜检查）</t>
  </si>
  <si>
    <t>不能与“鼻腔清理费”同时收取。</t>
  </si>
  <si>
    <t>013104020010001</t>
  </si>
  <si>
    <t>鼻腔异物取出费-儿童（加收）</t>
  </si>
  <si>
    <t>013306010010000</t>
  </si>
  <si>
    <t>鼻窦异物取出费</t>
  </si>
  <si>
    <t>通过手术实现鼻窦异物取出。</t>
  </si>
  <si>
    <t>所定价格涵盖手术计划、术区准备、消毒、切开、取异物、止血、冲洗，必要时缝合、处理用物等步骤所需的人力资源和基本物质资源消耗。</t>
  </si>
  <si>
    <t>013306010010001</t>
  </si>
  <si>
    <t>鼻窦异物取出费-儿童（加收）</t>
  </si>
  <si>
    <t>013104020020000</t>
  </si>
  <si>
    <t>鼻腔清理费</t>
  </si>
  <si>
    <t>通过各种方式对鼻腔、鼻窦感染进行清理。</t>
  </si>
  <si>
    <t>所定价格涵盖收缩黏膜、检查、清理、冲洗、处理用物等步骤所需的人力资源和基本物质资源消耗。（不含内镜检查）</t>
  </si>
  <si>
    <t>1.不能与“鼻负压置换治疗费”同时收取。
2.鼻腔冲洗收12元/次。</t>
  </si>
  <si>
    <t>013104020030000</t>
  </si>
  <si>
    <t>鼻负压置换治疗费</t>
  </si>
  <si>
    <t>通过各种方式清除鼻腔、鼻咽、鼻窦内分泌物，利用负压将药物置换入鼻窦，达到治疗目的。</t>
  </si>
  <si>
    <t>所定价格涵盖准备、设备连接、收缩黏膜、吸引、冲洗、药物置换、处理用物等步骤所需的人力资源和基本物质资源消耗。（不含内镜检查）</t>
  </si>
  <si>
    <t>013104020040000</t>
  </si>
  <si>
    <t>穿刺费（上颌窦）</t>
  </si>
  <si>
    <t>通过对上颌窦部位实施穿刺，达到诊断和治疗疾病的目的。</t>
  </si>
  <si>
    <t>013104020040001</t>
  </si>
  <si>
    <t>穿刺费（上颌窦）-儿童（加收）</t>
  </si>
  <si>
    <t>013104020050000</t>
  </si>
  <si>
    <t>鼻部治疗费（常规）</t>
  </si>
  <si>
    <t>通过各种方式对鼻部进行囊性病变穿刺、注射、鼻腔止血等常规治疗。</t>
  </si>
  <si>
    <t>所定价格涵盖准备、消毒、治疗、观察、记录、处理用物等步骤所需的人力资源和基本物质资源消耗。（不含内镜检查）</t>
  </si>
  <si>
    <t>013104020050001</t>
  </si>
  <si>
    <t>鼻部治疗费（常规）-儿童（加收）</t>
  </si>
  <si>
    <t>013104020050011</t>
  </si>
  <si>
    <t>鼻部治疗费（常规）-后鼻腔止血（加收）</t>
  </si>
  <si>
    <t>013104020060000</t>
  </si>
  <si>
    <t>鼻部治疗费（特殊）</t>
  </si>
  <si>
    <t>通过等离子、激光、射频、微波等各种方式对鼻部进行特殊治疗。</t>
  </si>
  <si>
    <t>1.同一治疗位置只可收费一次。
2.常规治疗转特殊治疗按照“鼻部治疗费（特殊）”收取。</t>
  </si>
  <si>
    <t>013104020060001</t>
  </si>
  <si>
    <t>鼻部治疗费（特殊）-儿童（加收）</t>
  </si>
  <si>
    <t>013306010020000</t>
  </si>
  <si>
    <t>鼻部神经切断费</t>
  </si>
  <si>
    <t>通过手术对鼻部神经分离和切断。</t>
  </si>
  <si>
    <t>所定价格涵盖手术计划、术区准备、消毒、切开、分离、切断、冲洗、缝合、处理用物等步骤所需的人力资源和基本物质资源消耗。</t>
  </si>
  <si>
    <t>每根神经</t>
  </si>
  <si>
    <t>013306010020001</t>
  </si>
  <si>
    <t>鼻部神经切断费-儿童（加收）</t>
  </si>
  <si>
    <t>013306010030000</t>
  </si>
  <si>
    <t>鼻部分缺损修复费</t>
  </si>
  <si>
    <t>通过手术修复鼻部缺损。</t>
  </si>
  <si>
    <t>所定价格涵盖手术计划、术区准备、消毒、清创、修复、冲洗、必要时放置引流物、缝合、处理用物等步骤所需的人力资源和基本物质资源消耗。</t>
  </si>
  <si>
    <t>“鼻部分缺损修复费”不包括“鼻矫形费”。</t>
  </si>
  <si>
    <t>013306010030001</t>
  </si>
  <si>
    <t>鼻部分缺损修复费-儿童（加收）</t>
  </si>
  <si>
    <t>013306010040000</t>
  </si>
  <si>
    <t>断鼻再接费</t>
  </si>
  <si>
    <t>通过手术连接断鼻。</t>
  </si>
  <si>
    <t>所定价格涵盖手术计划、术区准备、消毒、切开、断鼻再接、冲洗、止血、缝合、处理用物等步骤所需的人力资源和基本物质资源消耗。</t>
  </si>
  <si>
    <t>013306010040001</t>
  </si>
  <si>
    <t>断鼻再接费-儿童（加收）</t>
  </si>
  <si>
    <t>013306010050000</t>
  </si>
  <si>
    <t>前鼻孔成形费</t>
  </si>
  <si>
    <t>通过手术对前鼻孔狭窄或闭锁进行修复。</t>
  </si>
  <si>
    <t>所定价格涵盖手术计划、术区准备、消毒、切开、松解、扩张、填塞、冲洗、缝合、处理用物等步骤所需的人力资源和基本物质资源消耗。</t>
  </si>
  <si>
    <t>013306010050001</t>
  </si>
  <si>
    <t>前鼻孔成形费-儿童（加收）</t>
  </si>
  <si>
    <t>013306010050011</t>
  </si>
  <si>
    <t>前鼻孔成形费-鼻孔完全闭锁（加收）</t>
  </si>
  <si>
    <t>013306010060000</t>
  </si>
  <si>
    <t>后鼻孔成形费</t>
  </si>
  <si>
    <t>通过手术对后鼻孔狭窄或闭锁进行修复。</t>
  </si>
  <si>
    <t>所定价格涵盖手术计划、术区准备、消毒、探查、切开、松解、冲洗、扩张、填压、缝合、处理用物等步骤所需的人力资源和基本物质资源消耗。</t>
  </si>
  <si>
    <t>013306010060001</t>
  </si>
  <si>
    <t>后鼻孔成形费-儿童（加收）</t>
  </si>
  <si>
    <t>013306010060011</t>
  </si>
  <si>
    <t>后鼻孔成形费-鼻孔完全闭锁（加收）</t>
  </si>
  <si>
    <t>013306010070000</t>
  </si>
  <si>
    <t>外鼻病变切除费</t>
  </si>
  <si>
    <t>通过手术切除外鼻（鼻背、鼻翼、鼻小柱等部位）的囊肿、血肿、脓肿等病变。</t>
  </si>
  <si>
    <t>所定价格涵盖手术计划、术区准备、消毒、切开、切除、冲洗、成形、缝合、包扎固定、处理用物等步骤所需的人力资源和基本物质资源消耗。</t>
  </si>
  <si>
    <t>013306010070001</t>
  </si>
  <si>
    <t>外鼻病变切除费-儿童（加收）</t>
  </si>
  <si>
    <t>013306010080000</t>
  </si>
  <si>
    <t>外鼻肿瘤切除费</t>
  </si>
  <si>
    <t>通过手术切除外鼻（包括鼻背、鼻翼、鼻小柱等部位）的肿瘤。</t>
  </si>
  <si>
    <t>所定价格涵盖手术计划、术区准备、消毒、切开、切除、冲洗、缝合、包扎固定、处理用物等步骤所需的人力资源和基本物质资源消耗。</t>
  </si>
  <si>
    <t>013306010080001</t>
  </si>
  <si>
    <t>外鼻肿瘤切除费-儿童（加收）</t>
  </si>
  <si>
    <t>013306010080011</t>
  </si>
  <si>
    <t>外鼻肿瘤切除费-恶性肿瘤（加收）</t>
  </si>
  <si>
    <t>013306010090000</t>
  </si>
  <si>
    <t>鼻中隔血/脓肿切开引流费</t>
  </si>
  <si>
    <t>通过手术切开引流鼻中隔血/脓肿。</t>
  </si>
  <si>
    <t>所定价格涵盖手术计划、术区准备、消毒、切开、清理、止血、冲洗、填压、缝合、处理用物等步骤所需的人力资源和基本物质资源消耗。</t>
  </si>
  <si>
    <t>013306010090001</t>
  </si>
  <si>
    <t>鼻中隔血/脓肿切开引流费-儿童（加收）</t>
  </si>
  <si>
    <t>013306010100000</t>
  </si>
  <si>
    <t>鼻中隔修补费</t>
  </si>
  <si>
    <t>通过手术对鼻中隔穿孔处进行修补。</t>
  </si>
  <si>
    <t>所定价格涵盖手术计划、术区准备、消毒、分离、植入、止血、冲洗、缝合、处理用物等步骤所需的人力资源和基本物质资源消耗。</t>
  </si>
  <si>
    <t>013306010100001</t>
  </si>
  <si>
    <t>鼻中隔修补费-儿童（加收）</t>
  </si>
  <si>
    <t>013306010110000</t>
  </si>
  <si>
    <t>鼻甲部分切除费</t>
  </si>
  <si>
    <t>通过手术对鼻甲黏膜或骨质的部分进行切除。</t>
  </si>
  <si>
    <t>所定价格涵盖手术计划、术区准备、消毒、切除、冲洗、填塞、必要时缝合、处理用物等步骤所需的人力资源和基本物质资源消耗。</t>
  </si>
  <si>
    <t>本项目中的“部位”指：上鼻甲、中鼻甲、下鼻甲，不同部位可分别计价收费。</t>
  </si>
  <si>
    <t>013306010110001</t>
  </si>
  <si>
    <t>鼻甲部分切除费-儿童（加收）</t>
  </si>
  <si>
    <t>013306010120000</t>
  </si>
  <si>
    <t>鼻矫形费</t>
  </si>
  <si>
    <t>通过手术对外鼻畸形进行矫治。</t>
  </si>
  <si>
    <t>所定价格涵盖手术计划、术区准备、消毒、切开、分离、切除、矫形、止血缝合、填塞、处理用物等步骤所需的人力资源和基本物质资源消耗。</t>
  </si>
  <si>
    <t>013306010120001</t>
  </si>
  <si>
    <t>鼻矫形费-儿童（加收）</t>
  </si>
  <si>
    <t>013306010130000</t>
  </si>
  <si>
    <t>鼻腔病变切除费</t>
  </si>
  <si>
    <t>通过手术切除鼻腔（鼻前庭、鼻中隔、鼻甲等部位）的囊肿、血肿、脓肿、息肉等病变。</t>
  </si>
  <si>
    <t>所定价格涵盖手术计划、术区准备、消毒、收缩黏膜、切开、探查、切除、冲洗、缝合、填塞、包扎固定、处理用物等步骤所需的人力资源和基本物质资源消耗。</t>
  </si>
  <si>
    <t>013306010130001</t>
  </si>
  <si>
    <t>鼻腔病变切除费-儿童（加收）</t>
  </si>
  <si>
    <t>013306010140000</t>
  </si>
  <si>
    <t>鼻腔肿瘤切除费</t>
  </si>
  <si>
    <t>通过手术切除鼻腔（鼻前庭、鼻中隔、鼻甲等部位）的肿瘤。</t>
  </si>
  <si>
    <t>013306010140001</t>
  </si>
  <si>
    <t>鼻腔肿瘤切除费-儿童（加收）</t>
  </si>
  <si>
    <t>013306010140011</t>
  </si>
  <si>
    <t>鼻腔肿瘤切除费-恶性肿瘤（加收）</t>
  </si>
  <si>
    <t>013306010150000</t>
  </si>
  <si>
    <t>鼻窦病变切除费</t>
  </si>
  <si>
    <t>通过手术切除鼻窦（同时累及鼻腔鼻窦）的囊肿、血肿、脓肿、息肉等病变。</t>
  </si>
  <si>
    <t>不同鼻窦病变切除可分别计价收费。</t>
  </si>
  <si>
    <t>013306010150001</t>
  </si>
  <si>
    <t>鼻窦病变切除费-儿童（加收）</t>
  </si>
  <si>
    <t>013306010160000</t>
  </si>
  <si>
    <t>鼻窦肿瘤切除费（常规）</t>
  </si>
  <si>
    <t>通过手术切除鼻窦（同时累及鼻腔鼻窦）的肿瘤。</t>
  </si>
  <si>
    <t>所定价格涵盖手术计划、术区准备、消毒、收缩黏膜、切开、探查、切除、鼻窦开放、清理、冲洗、缝合、填塞、包扎固定、处理用物等步骤所需的人力资源和基本物质资源消耗。</t>
  </si>
  <si>
    <t>不同鼻窦肿瘤切除可分别计价收费。</t>
  </si>
  <si>
    <t>013306010160001</t>
  </si>
  <si>
    <t>鼻窦肿瘤切除费（常规）-儿童（加收）</t>
  </si>
  <si>
    <t>013306010160011</t>
  </si>
  <si>
    <t>鼻窦肿瘤切除费（常规）-恶性肿瘤（加收）</t>
  </si>
  <si>
    <t>013306010170000</t>
  </si>
  <si>
    <t>鼻窦肿瘤切除费（复杂）</t>
  </si>
  <si>
    <t>通过手术切除鼻窦（同时累及鼻腔鼻窦）的复杂肿瘤。</t>
  </si>
  <si>
    <t>所定价格涵盖手术计划、术区准备、消毒、切开、探查、切除、冲洗、缝合、填塞、包扎固定、处理用物等步骤所需的人力资源和基本物质资源消耗。</t>
  </si>
  <si>
    <t>1.本项目中的“复杂”指：累及双侧的肿瘤、累及眶壁的肿瘤、需要联合手术径路的肿瘤。
2.不同鼻窦肿瘤切除可分别计价收费。</t>
  </si>
  <si>
    <t>013306010170001</t>
  </si>
  <si>
    <t>鼻窦肿瘤切除费（复杂）-儿童（加收）</t>
  </si>
  <si>
    <t>013306010170011</t>
  </si>
  <si>
    <t>鼻窦肿瘤切除费（复杂）-恶性肿瘤（加收）</t>
  </si>
  <si>
    <t>013306010180000</t>
  </si>
  <si>
    <t>鼻咽部病变切除费</t>
  </si>
  <si>
    <t>通过手术切除鼻咽部的囊肿、血肿、脓肿、息肉等病变。</t>
  </si>
  <si>
    <t>013306010180001</t>
  </si>
  <si>
    <t>鼻咽部病变切除费-儿童（加收）</t>
  </si>
  <si>
    <t>013306010190000</t>
  </si>
  <si>
    <t>鼻咽部肿瘤切除费（常规）</t>
  </si>
  <si>
    <t>通过手术切除鼻咽部的肿瘤。</t>
  </si>
  <si>
    <t>013306010190001</t>
  </si>
  <si>
    <t>鼻咽部肿瘤切除费（常规）-儿童（加收）</t>
  </si>
  <si>
    <t>013306010190011</t>
  </si>
  <si>
    <t>鼻咽部肿瘤切除费（常规）-恶性肿瘤（加收）</t>
  </si>
  <si>
    <t>013306010200000</t>
  </si>
  <si>
    <t>鼻咽部肿瘤切除费（复杂）</t>
  </si>
  <si>
    <t>通过手术切除鼻咽部的复杂肿瘤。</t>
  </si>
  <si>
    <t>本项目中的“复杂”指：鼻咽纤维血管瘤、累及对侧的肿瘤、累及眶壁的肿瘤、需要联合手术径路的肿瘤。</t>
  </si>
  <si>
    <t>013306010200001</t>
  </si>
  <si>
    <t>鼻咽部肿瘤切除费（复杂）-儿童（加收）</t>
  </si>
  <si>
    <t>013306010200011</t>
  </si>
  <si>
    <t>鼻咽部肿瘤切除费（复杂）-恶性肿瘤（加收）</t>
  </si>
  <si>
    <t>013306010210000</t>
  </si>
  <si>
    <t>鼻窦开放费（常规）</t>
  </si>
  <si>
    <t>通过手术实现患者鼻窦开放。</t>
  </si>
  <si>
    <t>所定价格涵盖手术计划、术区准备、消毒、切开、探查、开放并扩大鼻窦、清理、冲洗、缝合、填塞、包扎固定、处理用物等步骤所需的人力资源和基本物质资源消耗。</t>
  </si>
  <si>
    <t>鼻窦</t>
  </si>
  <si>
    <t>1.“鼻窦”指上颌窦、筛窦、蝶窦、额窦。
2.超过4个鼻窦按4个鼻窦计费。</t>
  </si>
  <si>
    <t>013306010210001</t>
  </si>
  <si>
    <t>鼻窦开放费（常规）-儿童（加收）</t>
  </si>
  <si>
    <t>013306010220000</t>
  </si>
  <si>
    <t>鼻窦开放费（复杂）</t>
  </si>
  <si>
    <t>通过手术实现患者复杂鼻窦开放。</t>
  </si>
  <si>
    <t>1.“鼻窦”指上颌窦、筛窦、蝶窦、额窦。
2.本项目中的“复杂”指：额窦Draf-2b型及以上、全筛窦开放、上颌窦下鼻道开窗、泪前引窝入路开窗。
3.超过4个鼻窦按4个鼻窦计费。</t>
  </si>
  <si>
    <t>013306010220001</t>
  </si>
  <si>
    <t>鼻窦开放费（复杂）-儿童（加收）</t>
  </si>
  <si>
    <t>013306010230000</t>
  </si>
  <si>
    <t>鼻骨骨折复位费（切开）</t>
  </si>
  <si>
    <t>通过手术实现鼻骨骨折复位。</t>
  </si>
  <si>
    <t>所定价格涵盖手术计划、术区准备、消毒、切开、分离、复位、固定、冲洗、缝合、填塞、包扎固定、处理用物等步骤所需的人力资源和基本物质资源消耗。</t>
  </si>
  <si>
    <t>013306010230001</t>
  </si>
  <si>
    <t>鼻骨骨折复位费（切开）-儿童（加收）</t>
  </si>
  <si>
    <t>013306010240000</t>
  </si>
  <si>
    <t>鼻骨骨折复位费（闭合）</t>
  </si>
  <si>
    <t>通过手术实现鼻骨骨折闭合复位。</t>
  </si>
  <si>
    <t>所定价格涵盖消毒、收缩黏膜、鼻骨整复、填塞、包扎固定、处理用物等步骤所需的人力资源和基本物质资源消耗。</t>
  </si>
  <si>
    <t>013306010240001</t>
  </si>
  <si>
    <t>鼻骨骨折复位费（闭合）-儿童（加收）</t>
  </si>
  <si>
    <t>013306010250000</t>
  </si>
  <si>
    <t>鼻部血管结扎费</t>
  </si>
  <si>
    <t>通过手术对鼻部血管结扎或切断。</t>
  </si>
  <si>
    <t>所定价格涵盖手术计划、术区准备、消毒、切开、分离、结扎或切断、冲洗、缝合、包扎固定、处理用物等步骤所需的人力资源和基本物质资源消耗。</t>
  </si>
  <si>
    <t>作为其他手术的必要步骤时不得同时收费。</t>
  </si>
  <si>
    <t>013306010250001</t>
  </si>
  <si>
    <t>鼻部血管结扎费-儿童（加收）</t>
  </si>
  <si>
    <t>013306010260000</t>
  </si>
  <si>
    <t>鼻中隔偏曲矫正费</t>
  </si>
  <si>
    <t>通过手术对正鼻中隔偏曲进行矫正。</t>
  </si>
  <si>
    <t>所定价格涵盖手术计划、术区准备、消毒、切开、偏曲骨取出、黏膜复位、冲洗、缝合、填塞、包扎固定、处理用物等步骤所需的人力资源和基本物质资源消耗。</t>
  </si>
  <si>
    <t>013306010260001</t>
  </si>
  <si>
    <t>鼻中隔偏曲矫正费-儿童（加收）</t>
  </si>
  <si>
    <t>013306010270000</t>
  </si>
  <si>
    <t>鼻甲移位费</t>
  </si>
  <si>
    <t>通过手术对鼻甲位置进行调整。</t>
  </si>
  <si>
    <t>所定价格涵盖手术计划、术区准备、消毒、断骨、移位、固定、冲洗、填塞、处理用物等步骤所需的人力资源和基本物质资源消耗。</t>
  </si>
  <si>
    <t>本项目中的“部位”指：上鼻甲、中鼻甲、下鼻甲，不同部位可分别计价。</t>
  </si>
  <si>
    <t>013306010270001</t>
  </si>
  <si>
    <t>鼻甲移位费-儿童（加收）</t>
  </si>
  <si>
    <t>013306010280000</t>
  </si>
  <si>
    <t>鼻腔缩窄费</t>
  </si>
  <si>
    <t>通过手术对鼻腔进行缩窄。</t>
  </si>
  <si>
    <t>所定价格涵盖手术计划、术区准备、消毒、切开黏膜、充填、缩窄、冲洗、填塞、必要时缝合、处理用物等步骤所需的人力资源和基本物质资源消耗。</t>
  </si>
  <si>
    <t>013306010280001</t>
  </si>
  <si>
    <t>鼻腔缩窄费-儿童（加收）</t>
  </si>
  <si>
    <t>013306010290000</t>
  </si>
  <si>
    <t>鼻部支架植入费</t>
  </si>
  <si>
    <t>通过手术植入支架支撑鼻腔或鼻部结构。</t>
  </si>
  <si>
    <t>所定价格涵盖手术计划、术区准备、消毒、切除、支架植入、冲洗、处理用物等步骤所需的人力资源和基本物质资源消耗。</t>
  </si>
  <si>
    <t xml:space="preserve">
</t>
  </si>
  <si>
    <t>013306010290001</t>
  </si>
  <si>
    <t>鼻部支架植入费-儿童（加收）</t>
  </si>
  <si>
    <t>013306010300000</t>
  </si>
  <si>
    <t>鼻部球囊扩张费</t>
  </si>
  <si>
    <t>通过手术利用球囊对鼻腔、鼻窦进行扩张。</t>
  </si>
  <si>
    <t>所定价格涵盖手术计划、术区准备、消毒、球囊导管置入、扩张、撤除、冲洗、处理用物等步骤所需的人力资源和基本物质资源消耗。</t>
  </si>
  <si>
    <t>013306010300001</t>
  </si>
  <si>
    <t>鼻部球囊扩张费-儿童（加收）</t>
  </si>
  <si>
    <t>013306010310000</t>
  </si>
  <si>
    <t>口鼻腔前庭瘘修补费</t>
  </si>
  <si>
    <t>通过手术对口鼻瘘进行修补。</t>
  </si>
  <si>
    <t>所定价格涵盖手术计划、术区准备、消毒、切开、分离、修补、冲洗、缝合、处理用物等步骤所需的人力资源和基本物质资源消耗。</t>
  </si>
  <si>
    <t>013306010310001</t>
  </si>
  <si>
    <t>口鼻腔前庭瘘修补费-儿童（加收）</t>
  </si>
  <si>
    <t>013306010320000</t>
  </si>
  <si>
    <t>鼻窦瘘修补费</t>
  </si>
  <si>
    <t>通过手术对鼻窦瘘进行修补。</t>
  </si>
  <si>
    <t>所定价格涵盖手术计划、术区准备、消毒、清理瘘口、修补、冲洗、止血、缝合、加压包扎、处理用物等步骤所需的人力资源和基本物质资源消耗。</t>
  </si>
  <si>
    <t>“鼻窦瘘修补”不包含“口腔上颌窦瘘修补”。</t>
  </si>
  <si>
    <t>013306010320001</t>
  </si>
  <si>
    <t>鼻窦瘘修补费-儿童（加收）</t>
  </si>
  <si>
    <t>013306010330000</t>
  </si>
  <si>
    <t>鼻腔粘连分离费</t>
  </si>
  <si>
    <t>通过手术分离鼻腔粘连。</t>
  </si>
  <si>
    <t>所定价格涵盖手术计划、术区准备、消毒、切开、分离、冲洗、止血、处理用物等步骤所需的人力资源和基本物质资源消耗。</t>
  </si>
  <si>
    <t>013306010330001</t>
  </si>
  <si>
    <t>鼻腔粘连分离费-儿童（加收）</t>
  </si>
  <si>
    <t>喉科医疗服务价格项目</t>
  </si>
  <si>
    <t>012405000080000</t>
  </si>
  <si>
    <t>间接鼻咽喉镜检查费</t>
  </si>
  <si>
    <t>通过间接鼻咽喉镜检查鼻咽喉部形态、组织结构等。</t>
  </si>
  <si>
    <t>012405000090000</t>
  </si>
  <si>
    <t>硬性鼻咽喉镜检查费</t>
  </si>
  <si>
    <t>通过硬性鼻咽喉镜检查鼻咽喉部形态、组织结构等。</t>
  </si>
  <si>
    <t>012405000100000</t>
  </si>
  <si>
    <t>软性鼻咽喉镜检查费</t>
  </si>
  <si>
    <t>通过纤维/电子鼻咽喉镜检查鼻咽喉部形态、组织结构等。</t>
  </si>
  <si>
    <t>本项目中的“软性鼻咽喉镜”指：纤维鼻咽喉镜与电子鼻咽喉镜。</t>
  </si>
  <si>
    <t>012405000110000</t>
  </si>
  <si>
    <t>频闪喉镜检查费</t>
  </si>
  <si>
    <t>通过频闪喉镜检查动态观察喉部形态、声带振动特性和组织结构等。</t>
  </si>
  <si>
    <t>012405000120000</t>
  </si>
  <si>
    <t>支撑喉镜检查费</t>
  </si>
  <si>
    <t>通过支撑喉镜检查喉部形态、组织结构等。</t>
  </si>
  <si>
    <t>所定价格涵盖消毒、置镜、观察、记录出具报告、处理用物等步骤所需的人力资源和基本物质资源消耗。</t>
  </si>
  <si>
    <t>012405000120100</t>
  </si>
  <si>
    <t>支撑喉镜检查费-直达喉镜检查（扩展）</t>
  </si>
  <si>
    <t>012405000130000</t>
  </si>
  <si>
    <t>喉声门图检查费</t>
  </si>
  <si>
    <t>通过各种方式评估喉部发声功能。</t>
  </si>
  <si>
    <t>所定价格涵盖消毒、放置电极、信号采集处理、测量、观察、记录、出具报告、处理用物等步骤所需的人力资源和基本物质资源消耗。</t>
  </si>
  <si>
    <t>012405000140000</t>
  </si>
  <si>
    <t>嗓音分析费</t>
  </si>
  <si>
    <t>通过各种方式评估嗓音质量及相关声学特性。</t>
  </si>
  <si>
    <t>所定价格涵盖准备、声音采集、分析、出具报告、处理用物等步骤所需的人力资源和基本物质资源消耗。</t>
  </si>
  <si>
    <t>012405000150000</t>
  </si>
  <si>
    <t>咽喉肌电生理检查费</t>
  </si>
  <si>
    <t>通过电生理设备检查喉部肌肉神经功能状态。</t>
  </si>
  <si>
    <t>所定价格涵盖消毒、放置电极、刺激、采集数据、分析、出具报告、处理用物等步骤所需的人力资源和基本物质资源消耗。</t>
  </si>
  <si>
    <t>013104020070000</t>
  </si>
  <si>
    <t>异物取出费（口咽部）</t>
  </si>
  <si>
    <t>通过各种方式取出会厌以上的异物。</t>
  </si>
  <si>
    <t>013104020070001</t>
  </si>
  <si>
    <t>异物取出费（口咽部）-儿童（加收）</t>
  </si>
  <si>
    <t>013306010340000</t>
  </si>
  <si>
    <t>异物取出费（喉/下咽）</t>
  </si>
  <si>
    <t>通过手术取出会厌以下异物。</t>
  </si>
  <si>
    <t>所定价格涵盖手术计划、术区准备、消毒、取出异物、冲洗、处理用物等步骤所需的人力资源和基本物质资源消耗。</t>
  </si>
  <si>
    <t>013306010340001</t>
  </si>
  <si>
    <t>异物取出费（喉/下咽）-儿童（加收）</t>
  </si>
  <si>
    <t>013104020080000</t>
  </si>
  <si>
    <t>咽喉部治疗费（常规）</t>
  </si>
  <si>
    <t>通过各种方式对咽喉部进行上药、穿刺、注射、止血等常规治疗。</t>
  </si>
  <si>
    <t>同一治疗位置只可收费一次。</t>
  </si>
  <si>
    <t>013104020080001</t>
  </si>
  <si>
    <t>咽喉部治疗费（常规）-儿童（加收）</t>
  </si>
  <si>
    <t>013104020090000</t>
  </si>
  <si>
    <t>咽喉部治疗费（特殊）</t>
  </si>
  <si>
    <t>通过激光、射频、微波等各种方式对咽喉部进行特殊治疗。</t>
  </si>
  <si>
    <t>1.同一治疗位置只可收费一次。
2.常规治疗转特殊治疗按照“咽喉部治疗费（特殊）”收取。</t>
  </si>
  <si>
    <t>013104020090001</t>
  </si>
  <si>
    <t>咽喉部治疗费（特殊）-儿童（加收）</t>
  </si>
  <si>
    <t>013104020100000</t>
  </si>
  <si>
    <t>环咽肌扩张费</t>
  </si>
  <si>
    <t>通过各种方式扩张环咽肌。</t>
  </si>
  <si>
    <t>所定价格涵盖置管、注液或充气、扩张、牵拉、观察、记录、处理用物等步骤所需的人力资源和基本物质资源消耗。（不含内镜检查）</t>
  </si>
  <si>
    <t>013104020100001</t>
  </si>
  <si>
    <t>环咽肌扩张费-儿童（加收）</t>
  </si>
  <si>
    <t>013306010350000</t>
  </si>
  <si>
    <t>口咽部病变切除费</t>
  </si>
  <si>
    <t>通过手术切除口咽部肿物、瘢痕等病变。</t>
  </si>
  <si>
    <t>所定价格涵盖手术计划、术区准备、消毒、切开、切除、止血、引流、缝合、处理用物等步骤所需的人力资源和基本物质资源消耗。</t>
  </si>
  <si>
    <t>013306010350001</t>
  </si>
  <si>
    <t>口咽部病变切除费-儿童（加收）</t>
  </si>
  <si>
    <t>013306010360000</t>
  </si>
  <si>
    <t>口咽部分切除费</t>
  </si>
  <si>
    <t>通过手术切除口咽部部分组织。</t>
  </si>
  <si>
    <t>013306010360001</t>
  </si>
  <si>
    <t>口咽部分切除费-儿童（加收）</t>
  </si>
  <si>
    <t>013306010370000</t>
  </si>
  <si>
    <t>咽旁间隙病变切除费</t>
  </si>
  <si>
    <t>通过手术切除咽旁间隙肿物、瘢痕等病变。</t>
  </si>
  <si>
    <t>013306010370001</t>
  </si>
  <si>
    <t>咽旁间隙病变切除费-儿童（加收）</t>
  </si>
  <si>
    <t>013306010380000</t>
  </si>
  <si>
    <t>咽旁间隙肿瘤切除费</t>
  </si>
  <si>
    <t>通过手术切除咽旁间隙肿瘤。</t>
  </si>
  <si>
    <t>013306010380001</t>
  </si>
  <si>
    <t>咽旁间隙肿瘤切除费-儿童（加收）</t>
  </si>
  <si>
    <t>013306010380011</t>
  </si>
  <si>
    <t>咽旁间隙肿瘤切除费-恶性肿瘤（加收）</t>
  </si>
  <si>
    <t>013306010390000</t>
  </si>
  <si>
    <t>下咽部病变切除费</t>
  </si>
  <si>
    <t>通过手术切除下咽部肿物、瘢痕等病变。</t>
  </si>
  <si>
    <t>所定价格涵盖手术计划、术区准备、消毒、切开、切除、缝合、引流、止血、处理用物等步骤所需的人力资源和基本物质资源消耗。</t>
  </si>
  <si>
    <t>013306010390001</t>
  </si>
  <si>
    <t>下咽部病变切除费-儿童（加收）</t>
  </si>
  <si>
    <t>013306010400000</t>
  </si>
  <si>
    <t>下咽部分切除费</t>
  </si>
  <si>
    <t>通过手术切除下咽部部分组织。</t>
  </si>
  <si>
    <t>所定价格涵盖手术计划、术区准备、消毒、切开、分离、切除、缝合、止血、处理用物等步骤所需的人力资源和基本物质资源消耗。</t>
  </si>
  <si>
    <t>013306010400001</t>
  </si>
  <si>
    <t>下咽部分切除费-儿童（加收）</t>
  </si>
  <si>
    <t>013306010410000</t>
  </si>
  <si>
    <t>下咽全切除费</t>
  </si>
  <si>
    <t>通过手术切除全部下咽（梨状窝、下咽后壁、环后区）。</t>
  </si>
  <si>
    <t>013306010410001</t>
  </si>
  <si>
    <t>下咽全切除费-儿童（加收）</t>
  </si>
  <si>
    <t>013306010420000</t>
  </si>
  <si>
    <t>咽功能重建费</t>
  </si>
  <si>
    <t>通过手术修复大面积缺损，重建咽部功能。</t>
  </si>
  <si>
    <t>所定价格涵盖手术计划、术区准备、消毒、切开、成形、重建、缝合、包扎止血、处理用物等步骤所需的人力资源和基本物质资源消耗。</t>
  </si>
  <si>
    <t>013306010420001</t>
  </si>
  <si>
    <t>咽功能重建费-儿童（加收）</t>
  </si>
  <si>
    <t>013306010430000</t>
  </si>
  <si>
    <t>悬雍垂缩短费</t>
  </si>
  <si>
    <t>通过手术缩短悬雍垂。</t>
  </si>
  <si>
    <t>所定价格涵盖手术计划、术区准备、消毒、切除、缝合、止血、处理用物等步骤所需的人力资源和基本物质资源消耗。</t>
  </si>
  <si>
    <t>013306010430001</t>
  </si>
  <si>
    <t>悬雍垂缩短费-儿童（加收）</t>
  </si>
  <si>
    <t>013306010440000</t>
  </si>
  <si>
    <t>腭咽成形费</t>
  </si>
  <si>
    <t>通过手术成形重塑软腭、咽部及其周围结构。</t>
  </si>
  <si>
    <t>所定价格涵盖手术计划、术区准备、消毒、切开、切除、成形、缝合、止血、处理用物等步骤所需的人力资源和基本物质资源消耗。</t>
  </si>
  <si>
    <t>013306010440001</t>
  </si>
  <si>
    <t>腭咽成形费-儿童（加收）</t>
  </si>
  <si>
    <t>013306010450000</t>
  </si>
  <si>
    <t>腭帆缩短费</t>
  </si>
  <si>
    <t>通过手术缩短腭帆长度。</t>
  </si>
  <si>
    <t>所定价格涵盖手术计划、术区准备、消毒、切开、分离、成形、缝合、止血、处理用物等步骤所需的人力资源和基本物质资源消耗。</t>
  </si>
  <si>
    <t>013306010450001</t>
  </si>
  <si>
    <t>腭帆缩短费-儿童（加收）</t>
  </si>
  <si>
    <t>013306010460000</t>
  </si>
  <si>
    <t>腭扁桃体切除费</t>
  </si>
  <si>
    <t>通过手术切除腭扁桃体。</t>
  </si>
  <si>
    <t>013306010460001</t>
  </si>
  <si>
    <t>腭扁桃体切除费-儿童（加收）</t>
  </si>
  <si>
    <t>013306010470000</t>
  </si>
  <si>
    <t>腺样体切除费</t>
  </si>
  <si>
    <t>通过手术切除腺样体。</t>
  </si>
  <si>
    <t>013306010470001</t>
  </si>
  <si>
    <t>腺样体切除费-儿童（加收）</t>
  </si>
  <si>
    <t>013306010480000</t>
  </si>
  <si>
    <t>舌扁桃体切除费</t>
  </si>
  <si>
    <t>通过手术切除舌扁桃体。</t>
  </si>
  <si>
    <t>013306010480001</t>
  </si>
  <si>
    <t>舌扁桃体切除费-儿童（加收）</t>
  </si>
  <si>
    <t>013306010490000</t>
  </si>
  <si>
    <t>会厌病变切除费</t>
  </si>
  <si>
    <t>通过手术切除会厌部肿物、瘢痕等病变。</t>
  </si>
  <si>
    <t>所定价格涵盖手术计划、术区准备、消毒、切开、切除、缝合、引流、包扎止血、处理用物等步骤所需的人力资源和基本物质资源消耗。</t>
  </si>
  <si>
    <t>013306010490001</t>
  </si>
  <si>
    <t>会厌病变切除费-儿童（加收）</t>
  </si>
  <si>
    <t>013306010500000</t>
  </si>
  <si>
    <t>喉部病变切除费</t>
  </si>
  <si>
    <t>通过手术切除喉部肿物、瘢痕等病变。</t>
  </si>
  <si>
    <t>所定价格涵盖手术计划、术区准备、消毒、切开、分离、切除、缝合、引流、包扎止血、处理用物等步骤所需的人力资源和基本物质资源消耗。</t>
  </si>
  <si>
    <t>013306010500001</t>
  </si>
  <si>
    <t>喉部病变切除费-儿童（加收）</t>
  </si>
  <si>
    <t>013306010510000</t>
  </si>
  <si>
    <t>喉部分切除费</t>
  </si>
  <si>
    <t>通过手术切除喉部部分组织。</t>
  </si>
  <si>
    <t>013306010510001</t>
  </si>
  <si>
    <t>喉部分切除费-儿童（加收）</t>
  </si>
  <si>
    <t>013306010520000</t>
  </si>
  <si>
    <t>喉全切除费</t>
  </si>
  <si>
    <t>通过手术切除整个喉部。</t>
  </si>
  <si>
    <t>所定价格涵盖手术计划、术区准备、消毒、切开、分离、切除、吻合、缝合、包扎止血、处理用物等步骤所需的人力资源和基本物质资源消耗。</t>
  </si>
  <si>
    <t>013306010520001</t>
  </si>
  <si>
    <t>喉全切除费-儿童（加收）</t>
  </si>
  <si>
    <t>013306010530000</t>
  </si>
  <si>
    <t>喉功能重建费（常规）</t>
  </si>
  <si>
    <t>通过手术重建喉功能。</t>
  </si>
  <si>
    <t>所定价格涵盖手术计划、术区准备、消毒、切开、成形、重建、缝合、包扎止血、处理用物等步骤所需的人力资源和基本物质资源消耗。（不含喉切除）</t>
  </si>
  <si>
    <t>013306010530001</t>
  </si>
  <si>
    <t>喉功能重建费（常规）-儿童（加收）</t>
  </si>
  <si>
    <t>013306010540000</t>
  </si>
  <si>
    <t>喉功能重建费（复杂）</t>
  </si>
  <si>
    <t>通过手术重建复杂情况喉功能。</t>
  </si>
  <si>
    <t>本项目中的“复杂”指：声带外移、声带内移、声带填充、甲状软骨成形、杓状软骨切除、环杓关节拨动。</t>
  </si>
  <si>
    <t>013306010540001</t>
  </si>
  <si>
    <t>喉功能重建费（复杂）-儿童（加收）</t>
  </si>
  <si>
    <t>013306010550000</t>
  </si>
  <si>
    <t>淋巴结清扫费（颈部）</t>
  </si>
  <si>
    <t>通过手术清扫颈部淋巴结。</t>
  </si>
  <si>
    <t>本项目中的“次”指：小于等于3区，每增加1区三级、二级、一级医院分别加收273、245、220元，超过6区按6区计费。如涉及邻近其他部位淋巴结清扫，视同增加1区。</t>
  </si>
  <si>
    <t>013306010550001</t>
  </si>
  <si>
    <t>淋巴结清扫费（颈部）-儿童（加收）</t>
  </si>
  <si>
    <t>013306010560000</t>
  </si>
  <si>
    <t>喉狭窄扩张费</t>
  </si>
  <si>
    <t>通过手术扩张狭窄的喉腔。</t>
  </si>
  <si>
    <t>所定价格涵盖手术计划、术区准备、消毒、切开、切除、扩张、包扎止血、处理用物等步骤所需的人力资源和基本物质资源消耗。</t>
  </si>
  <si>
    <t>013306010560001</t>
  </si>
  <si>
    <t>喉狭窄扩张费-儿童（加收）</t>
  </si>
  <si>
    <t>013306010570000</t>
  </si>
  <si>
    <t>喉气道支撑物置入费</t>
  </si>
  <si>
    <t>通过手术置入支撑物支撑气道。</t>
  </si>
  <si>
    <t>所定价格涵盖手术计划、术区准备、消毒、切开、分离 、松解、支撑物置入、包扎缝合、处理用物等步骤所需的人力资源和基本物质资源消耗。</t>
  </si>
  <si>
    <t>013306010570001</t>
  </si>
  <si>
    <t>喉气道支撑物置入费-儿童（加收）</t>
  </si>
  <si>
    <t>013306010580000</t>
  </si>
  <si>
    <t>喉气道支撑物取出费</t>
  </si>
  <si>
    <t>通过手术取出气道支撑物。</t>
  </si>
  <si>
    <t>所定价格涵盖手术计划、术区准备、消毒、支撑物取出、观察喉腔、处理用物等步骤所需的人力资源和基本物质资源消耗。</t>
  </si>
  <si>
    <t>013306010580001</t>
  </si>
  <si>
    <t>喉气道支撑物取出费-儿童（加收）</t>
  </si>
  <si>
    <t>013306010590000</t>
  </si>
  <si>
    <t>梨状窝瘘内瘘口封闭费</t>
  </si>
  <si>
    <t>通过手术修复梨状窝区域的瘘口。</t>
  </si>
  <si>
    <t>所定价格涵盖手术计划、术区准备、消毒、切开、瘘口封闭、缝合、止血、处理用物等步骤所需的人力资源和基本物质资源消耗。</t>
  </si>
  <si>
    <t>013306010590001</t>
  </si>
  <si>
    <t>梨状窝瘘内瘘口封闭费-儿童（加收）</t>
  </si>
  <si>
    <t>013306010600000</t>
  </si>
  <si>
    <t>颈部气管瘘闭合费</t>
  </si>
  <si>
    <t>通过手术关闭颈部气管瘘口。</t>
  </si>
  <si>
    <t>013306010600001</t>
  </si>
  <si>
    <t>颈部气管瘘闭合费-儿童（加收）</t>
  </si>
  <si>
    <t>013306010610000</t>
  </si>
  <si>
    <t>咽瘘修复费</t>
  </si>
  <si>
    <t>通过手术修复咽瘘。</t>
  </si>
  <si>
    <t>所定价格涵盖手术计划、术区准备、消毒、修复、缝合、止血、处理用物等步骤所需的人力资源和基本物质资源消耗。</t>
  </si>
  <si>
    <t>013306010610001</t>
  </si>
  <si>
    <t>咽瘘修复费-儿童（加收）</t>
  </si>
  <si>
    <t>013306010620000</t>
  </si>
  <si>
    <t>咽喉部血/脓肿切开引流费</t>
  </si>
  <si>
    <t>通过手术切开引流咽喉部血/脓肿。</t>
  </si>
  <si>
    <t>所定价格涵盖手术计划、术区准备、消毒、切开、引流、冲洗、止血、处理用物等步骤所需的人力资源和基本物质资源消耗。</t>
  </si>
  <si>
    <t>本项目中的“2个及以上区域”指：包括但不限于咽旁、咽后、上纵膈等解剖区域。</t>
  </si>
  <si>
    <t>013306010620001</t>
  </si>
  <si>
    <t>咽喉部血/脓肿切开引流费-儿童（加收）</t>
  </si>
  <si>
    <t>013306010620011</t>
  </si>
  <si>
    <t>咽喉部血/脓肿切开引流费-2个及以上区域（加收）</t>
  </si>
  <si>
    <t>013306010630000</t>
  </si>
  <si>
    <t>环甲膜切开费</t>
  </si>
  <si>
    <t>通过手术切开环甲膜。</t>
  </si>
  <si>
    <t>所定价格涵盖手术计划、术区准备、消毒、切开、分离、置管、固定、处理用物等步骤所需的人力资源和基本物质资源消耗。</t>
  </si>
  <si>
    <t>013306010630001</t>
  </si>
  <si>
    <t>环甲膜切开费-儿童（加收）</t>
  </si>
  <si>
    <t>013306010640000</t>
  </si>
  <si>
    <t>气管切开费</t>
  </si>
  <si>
    <t>通过手术切开气管。</t>
  </si>
  <si>
    <t>所定价格涵盖手术计划、术区准备、消毒、切开、置管、缝合、处理用物等步骤所需的人力资源和基本物质资源消耗。</t>
  </si>
  <si>
    <t>013306010640001</t>
  </si>
  <si>
    <t>气管切开费-儿童（加收）</t>
  </si>
  <si>
    <t>013306010650000</t>
  </si>
  <si>
    <t>发音装置安装费</t>
  </si>
  <si>
    <t>通过手术置入发音装置。</t>
  </si>
  <si>
    <t>所定价格涵盖手术计划、术区准备、消毒、探查、穿刺、装置置入、固定、处理用物等步骤所需的人力资源和基本物质资源消耗。</t>
  </si>
  <si>
    <t>013306010650001</t>
  </si>
  <si>
    <t>发音装置安装费-儿童（加收）</t>
  </si>
  <si>
    <t>013306010660000</t>
  </si>
  <si>
    <t>发音装置取出/更换费</t>
  </si>
  <si>
    <t>通过手术取出/更换发音装置。</t>
  </si>
  <si>
    <t>所定价格涵盖手术计划、术区准备、消毒、探查、发音装置取出/更换、处理用物等步骤所需的人力资源和基本物质资源消耗。</t>
  </si>
  <si>
    <t>取出与更换不可同时收费。</t>
  </si>
  <si>
    <t>013306010660001</t>
  </si>
  <si>
    <t>发音装置取出/更换费-儿童（加收）</t>
  </si>
  <si>
    <t>使用说明：
1.本表以耳鼻喉类为重点，按照耳鼻喉治疗方式的服务产出设立医疗服务价格项目。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
7.价格构成中所称的“穿刺”为主项操作涉及的必要穿刺技术，价格构成中的穿刺操作不可收取相关费用；独立穿刺项目可按相应治疗价格项目收取。
8.涉及“包括……”“……等”的，属于开放型表述，所指对象不仅局限于表述中列明的事项，也包括未列明的同类事项。
9.本表中其他学科开展相应项目时，可据实收费。
10.本表中非手术治疗类项目，如需使用相关内镜可收取内镜检查费用，如行“鼻腔异物取出”时使用“鼻内镜”，可收取“鼻腔异物取出费+鼻内镜检查费”。
11.本表中的各类内镜下手术项目的价格构成，已包含手术涉及的各类内镜使用成本。医疗机构在开展相关操作时，开放手术与经内镜手术执行相同的价格标准，内镜辅助操作不再另行收费。
12.本表中手术类项目服务对象为儿童时，统一落实儿童加收政策；其他非手术类项目实行儿童加收范围，以本表加收项为准。“儿童”指6周岁及以下，周岁的计算方法以法律的相关规定为准。
13.双侧器官同时实行相同手术，另一侧器官手术按80%计费。</t>
  </si>
  <si>
    <t>附件11</t>
  </si>
  <si>
    <t>淄博市心血管系统类医疗服务价格项目表</t>
  </si>
  <si>
    <t>012408000020000</t>
  </si>
  <si>
    <t>心电监测费</t>
  </si>
  <si>
    <t>实时监测患者心率、心律、心电波形等，必要时监测呼吸频率、呼吸波形、血压、血氧饱和度等参数。</t>
  </si>
  <si>
    <t>所定价格涵盖皮肤清洁、安放电极、连接设备、设定参数、实时监测等步骤所需的人力资源、设备运转成本与基本物质资源消耗。</t>
  </si>
  <si>
    <t>012408000020100</t>
  </si>
  <si>
    <t>心电监测费-遥测心电监测（扩展）</t>
  </si>
  <si>
    <t>012408000030000</t>
  </si>
  <si>
    <t>常规心电图检查费</t>
  </si>
  <si>
    <t>通过心电图机体表采集十二导联及以下心电数据。</t>
  </si>
  <si>
    <t>所定价格涵盖皮肤清洁、安放电极、连接设备、采集信号、数据分析、出具报告等步骤所需的人力资源、设备运转成本与基本物质资源消耗。</t>
  </si>
  <si>
    <t>012408000030001</t>
  </si>
  <si>
    <t>常规心电图检查费-十二导联以上（加收）</t>
  </si>
  <si>
    <t>012408000030011</t>
  </si>
  <si>
    <t>常规心电图检查费-心脏晚电位检查（加收）</t>
  </si>
  <si>
    <t>012408000030100</t>
  </si>
  <si>
    <t>常规心电图检查费-心电向量图（扩展）</t>
  </si>
  <si>
    <t>012408000031100</t>
  </si>
  <si>
    <t>常规心电图检查费-频谱心电图（扩展）</t>
  </si>
  <si>
    <t>012408000040000</t>
  </si>
  <si>
    <t>心率变异性分析检查费</t>
  </si>
  <si>
    <t>通过连续记录心电图数据分析心率变化情况。</t>
  </si>
  <si>
    <t>012408000050000</t>
  </si>
  <si>
    <t>心电图负荷检查费</t>
  </si>
  <si>
    <t>通过各类运动负荷或药物诱导试验等方式，对比监测心电和血压变化，协助诊断疾病。</t>
  </si>
  <si>
    <t>所定价格涵盖皮肤清洁、安放电极、记录静息心电图、增加负荷、监测心电和血压变化、数据分析、出具报告等步骤所需的人力资源、设备运转成本与基本物质资源消耗。</t>
  </si>
  <si>
    <t>012408000060000</t>
  </si>
  <si>
    <t>动态心电图检查费</t>
  </si>
  <si>
    <t>通过获取连续的心电图监测数据，协助诊断疾病。</t>
  </si>
  <si>
    <t>单次检查收取不超过3天，个别患者确有必要的最多可收取5天费用。</t>
  </si>
  <si>
    <t>012408000070000</t>
  </si>
  <si>
    <t>心腔内超声心动图检查费</t>
  </si>
  <si>
    <t>通过将超声探头置于心腔内部，观察心脏各个腔室情况。</t>
  </si>
  <si>
    <t>所定价格涵盖皮肤清洁、静脉穿刺、置入导管、成像检查、撤除导管、数据分析、出具报告等步骤所需的人力资源、设备运转成本与基本物质资源消耗。</t>
  </si>
  <si>
    <t>013107000010000</t>
  </si>
  <si>
    <t>经食管心脏调搏费</t>
  </si>
  <si>
    <t>通过食管电极对左心房或邻近心脏组织进行电刺激，进行电生理评估或终止室上速。</t>
  </si>
  <si>
    <t>所定价格涵盖皮肤清洁、安置导管和电极、连接设备、电刺激、采集信号、数据分析、出具报告等步骤所需的人力资源、设备运转成本与基本物质资源消耗。</t>
  </si>
  <si>
    <t>013107000020000</t>
  </si>
  <si>
    <t>经食管心脏起搏费</t>
  </si>
  <si>
    <t>通过食管电极对左心房或邻近心脏组织进行电刺激，进行临时起搏。</t>
  </si>
  <si>
    <t>所定价格涵盖皮肤清洁、安置导管和电极、连接设备、电刺激、调整起搏参数等步骤所需的人力资源、设备运转成本与基本物质资源消耗。</t>
  </si>
  <si>
    <t>012408000080000</t>
  </si>
  <si>
    <t>心腔三维标测费</t>
  </si>
  <si>
    <t>通过动脉、静脉或心包置入三维标测电极，利用三维重建技术获取心腔三维结构。</t>
  </si>
  <si>
    <t>所定价格涵盖应用各种三维标测技术构建心腔三维图像所需的人力资源与基本物质资源消耗。</t>
  </si>
  <si>
    <t>012408000090000</t>
  </si>
  <si>
    <t>直立倾斜检查费</t>
  </si>
  <si>
    <t>通过改变体位，监测患者心率、血压和神智的变化，协助诊断疾病。</t>
  </si>
  <si>
    <t>所定价格涵盖皮肤清洁、安放电极、患者固定、改变体位、监测心电和血压变化、观察患者表现、数据分析、出具报告等步骤所需的人力资源与基本物质资源消耗。</t>
  </si>
  <si>
    <t>不与“心电监测费”同时收取。</t>
  </si>
  <si>
    <t>012408000100000</t>
  </si>
  <si>
    <t>6分钟步行检查费</t>
  </si>
  <si>
    <t>通过步行速度评估患者心脏功能及运动耐力。</t>
  </si>
  <si>
    <t>所定价格涵盖设备准备、测试过程中生命体征监测、撤除设备、出具报告等步骤所需的人力资源和基本物质资源消耗。</t>
  </si>
  <si>
    <t>012408000110000</t>
  </si>
  <si>
    <t>无创动态血压监测费</t>
  </si>
  <si>
    <t>通过无创的方式连续监测患者血压，获取24小时中多次血压监测数据。</t>
  </si>
  <si>
    <t>所定价格涵盖固定袖带、动态监测血压、采集数据、撤除袖带、分析、出具报告等步骤所需的人力资源与基本物质资源消耗。</t>
  </si>
  <si>
    <t>012408000120000</t>
  </si>
  <si>
    <t>无创肢体动脉检查费</t>
  </si>
  <si>
    <t>通过无创的方式评估外周动脉病变情况。</t>
  </si>
  <si>
    <t>所定价格涵盖皮肤清洁、节段性测压或安置传感器、采集数据、撤除传感器、分析、出具报告等步骤所需的人力资源与基本物质资源消耗。</t>
  </si>
  <si>
    <t>013107000030000</t>
  </si>
  <si>
    <t>心脏电除颤/电复律费</t>
  </si>
  <si>
    <t>通过体外直流电除颤/电复律以改变心律。</t>
  </si>
  <si>
    <t>所定价格涵盖设备安装、除颤或复律、撤除设备等步骤所需的人力资源和基本物质资源消耗。</t>
  </si>
  <si>
    <t>012408000130000</t>
  </si>
  <si>
    <t>连续无创容积变异指数监测费</t>
  </si>
  <si>
    <t>通过无创方式连续监测评估患者的血容量状态和液体反应性。</t>
  </si>
  <si>
    <t>所定价格涵盖连接设备，连续测量无创容积变异指数、记录数据、撤除设备等步骤所需的人力资源和基本物质资源消耗。</t>
  </si>
  <si>
    <t>012408000140000</t>
  </si>
  <si>
    <t>有创血流动力学监测费</t>
  </si>
  <si>
    <t>通过侵入性的方式测量血流动力学参数指标。</t>
  </si>
  <si>
    <t>所定价格涵盖连接设备、监测血流动力学相关数据、撤除设备等步骤所需的人力资源和基本物质资源消耗。</t>
  </si>
  <si>
    <t>012408000150000</t>
  </si>
  <si>
    <t>无创血流动力学检查费</t>
  </si>
  <si>
    <t>通过非侵入性的各种检查方法测量血流动力学参数指标。</t>
  </si>
  <si>
    <t>本项目中的“各种检查方法”指：心血流图、心尖搏动图、心音图、心阻抗图、心排出量检查。</t>
  </si>
  <si>
    <t>013107000040000</t>
  </si>
  <si>
    <t>体外反搏治疗费</t>
  </si>
  <si>
    <t>通过球囊使主动脉内收缩期血压降低和舒张期血压增高。</t>
  </si>
  <si>
    <t>所定价格涵盖皮肤清洁、连接体外反搏设备行体外反搏治疗、撤除设备等所需步骤的人力资源和基本物质资源消耗。</t>
  </si>
  <si>
    <t>012408000010000</t>
  </si>
  <si>
    <t>心脏植入式装置适配费</t>
  </si>
  <si>
    <t>对已置入的心脏植入式电子装置进行程控测试。</t>
  </si>
  <si>
    <t>所定价格涵盖心脏植入式电子装置连接、数据读取分析、参数调整、功能优化、安全性检查等步骤所需的人力资源和基本物资消耗。</t>
  </si>
  <si>
    <t>1.需在检查或手术治疗前后分别调整的按一次费用收取。
2.植入手术后的初次调试不得收取费用。</t>
  </si>
  <si>
    <t>012408000010100</t>
  </si>
  <si>
    <t>心脏植入式装置适配费-远程适配（扩展）</t>
  </si>
  <si>
    <t>012408000190000</t>
  </si>
  <si>
    <t>冠状动脉造影费</t>
  </si>
  <si>
    <t>通过介入的方式对冠状动脉进行检查。</t>
  </si>
  <si>
    <t>所定价格涵盖手术计划、术区准备、消毒铺巾、建立通路、冠状动脉造影、撤除、闭合血管通路等手术步骤所需的人力资源和基本物质资源消耗。</t>
  </si>
  <si>
    <t>012408000190001</t>
  </si>
  <si>
    <t>冠状动脉造影费-儿童（加收）</t>
  </si>
  <si>
    <t>012408000190011</t>
  </si>
  <si>
    <t>冠状动脉造影费-桥血管造影（加收）</t>
  </si>
  <si>
    <t>012408000190021</t>
  </si>
  <si>
    <t>冠状动脉造影费-左心室造影（加收）</t>
  </si>
  <si>
    <t>012408000200000</t>
  </si>
  <si>
    <t>冠状动脉腔内影像学检查费</t>
  </si>
  <si>
    <t>在冠状动脉造影基础上进行腔内影像学检查。</t>
  </si>
  <si>
    <t>所定价格涵盖连接设备、观察心腔内影像情况、撤除设备等步骤所需的人力资源和基本物质资源消耗。不含冠状动脉造影。</t>
  </si>
  <si>
    <t>本项目中的“冠状动脉腔内影像学检查费”指：冠状动脉血管内超声检查、冠状动脉光学相干断层成像。</t>
  </si>
  <si>
    <t>012408000210000</t>
  </si>
  <si>
    <t>冠状动脉血流储备功能检查费</t>
  </si>
  <si>
    <t>在冠状动脉造影基础上进行血流储备功能检查。</t>
  </si>
  <si>
    <t>所定价格涵盖连接设备、测量冠状动脉血流储备功能、撤除设备等步骤所需的人力资源和基本物质资源消耗。不含冠状动脉造影。</t>
  </si>
  <si>
    <t>本项目中的“冠状动脉血流储备功能检查费”指：冠状动脉造影检查中通过压力导丝、传感器、造影图像等方式获取的血流储备功能情况，包括但不限于FFR、CFR、QFR、caFFR、iFR等不同测定方法。</t>
  </si>
  <si>
    <t>012408000220000</t>
  </si>
  <si>
    <t>冠状动脉微循环阻力检查费</t>
  </si>
  <si>
    <t>在冠状动脉造影基础上进行微循环阻力检查。</t>
  </si>
  <si>
    <t>所定价格涵盖连接设备、测量冠状动脉微循环阻力、撤除设备等步骤所需的人力资源和基本物质资源消耗。不含冠状动脉造影。</t>
  </si>
  <si>
    <t>本项目中的“冠状动脉微循环阻力检查费”指：冠状动脉造影检查中通过压力导丝、传感器、造影图像等方式获取的冠脉微循环阻力情况，包括但不限于IMR、caIMR等不同测定方法。</t>
  </si>
  <si>
    <t>013308000030000</t>
  </si>
  <si>
    <t>冠状动脉支架置入费</t>
  </si>
  <si>
    <t>通过支架扩张冠状动脉。</t>
  </si>
  <si>
    <t>所定价格涵盖手术计划、术区准备、消毒铺巾、建立通路、支架置入、确认治疗效果、撤除、闭合通路，必要时球囊扩张等手术步骤所需的人力资源和基本物质资源消耗。不含冠状动脉造影。</t>
  </si>
  <si>
    <t>血管</t>
  </si>
  <si>
    <t>1.本项目中的“血管”指：左主干、左前降支、左回旋支、右冠状动脉及每支桥血管。
2.同一血管不与“冠状动脉球囊扩张费”同时收取。</t>
  </si>
  <si>
    <t>013308000030001</t>
  </si>
  <si>
    <t>冠状动脉支架置入费-儿童（加收）</t>
  </si>
  <si>
    <t>013308000040000</t>
  </si>
  <si>
    <t>冠状动脉球囊扩张费</t>
  </si>
  <si>
    <t>通过球囊扩张冠状动脉。</t>
  </si>
  <si>
    <t>所定价格涵盖手术计划、术区准备、消毒铺巾、建立通路、球囊扩张、确认治疗效果、撤除、闭合通路等手术步骤所需的人力资源和基本物质资源消耗。不含冠状动脉造影。</t>
  </si>
  <si>
    <t>1.本项目中的“血管”指：左主干、左前降支、左回旋支、右冠状动脉及每支桥血管。
2.同一血管不与“冠状动脉支架置入费”同时收取。</t>
  </si>
  <si>
    <t>013308000040001</t>
  </si>
  <si>
    <t>冠状动脉球囊扩张费-儿童（加收）</t>
  </si>
  <si>
    <t>013308000050000</t>
  </si>
  <si>
    <t>冠状动脉慢性完全闭塞血管逆向再通治疗费</t>
  </si>
  <si>
    <t>通过血管闭塞端近段及远端两端操作疏通血管。</t>
  </si>
  <si>
    <t>所定价格涵盖手术计划、术区准备、消毒铺巾、建立通路、连通闭塞段两端、确认治疗效果、撤除、闭合血管通路等所需手术步骤的人力资源和基本物质资源消耗。不含冠状动脉造影。</t>
  </si>
  <si>
    <t>本项目中的“血管”指：左主干、左前降支、左回旋支、右冠状动脉及每支桥血管。</t>
  </si>
  <si>
    <t>013308000050001</t>
  </si>
  <si>
    <t>冠状动脉慢性完全闭塞血管逆向再通治疗费-儿童（加收）</t>
  </si>
  <si>
    <t>013308000060000</t>
  </si>
  <si>
    <t>冠状动脉腔内减容费</t>
  </si>
  <si>
    <t>通过激光、旋切、旋磨、振波、血栓抽吸等各种物理或机械方式消除斑块或血栓。</t>
  </si>
  <si>
    <t>所定价格涵盖手术计划、术区准备、消毒铺巾、建立通路、消除斑块、确认治疗效果、撤除、闭合通路等手术步骤所需的人力资源和基本物质资源消耗。不含冠状动脉造影。</t>
  </si>
  <si>
    <t>013308000060001</t>
  </si>
  <si>
    <t>冠状动脉腔内减容费-儿童（加收）</t>
  </si>
  <si>
    <t>013308000070000</t>
  </si>
  <si>
    <t>冠状动脉溶栓费</t>
  </si>
  <si>
    <t>通过介入方式对冠状动脉进行溶栓治疗。</t>
  </si>
  <si>
    <t>所定价格涵盖手术计划、术区准备、消毒铺巾、建立通路、溶栓、确认治疗效果、撤除、闭合通路等手术步骤所需的人力资源和基本物质资源消耗。不含冠状动脉造影。</t>
  </si>
  <si>
    <t>013308000070001</t>
  </si>
  <si>
    <t>冠状动脉溶栓费-儿童（加收）</t>
  </si>
  <si>
    <t>013107000050000</t>
  </si>
  <si>
    <t>主动脉内球囊反搏安装费</t>
  </si>
  <si>
    <t>安装并运行球囊反搏设备。</t>
  </si>
  <si>
    <t>所定价格涵盖经皮穿刺或切开、球囊导管送至降主动脉、固定导管、连接机器、启动反搏等手术步骤所需的人力资源和基本物质资源消耗。</t>
  </si>
  <si>
    <t>013107000060000</t>
  </si>
  <si>
    <t>主动脉内球囊反搏取出费</t>
  </si>
  <si>
    <t>停止并撤除球囊反搏设备。</t>
  </si>
  <si>
    <t>所定价格涵盖停止设备、球囊排气、撤除导管、缝合或压迫止血等手术步骤所需的人力资源和基本物质资源消耗。</t>
  </si>
  <si>
    <t>012408000160000</t>
  </si>
  <si>
    <t>主动脉内球囊反搏运行监测费</t>
  </si>
  <si>
    <t>持续监测患者的反搏压及心功能，根据情况进行实时调整。</t>
  </si>
  <si>
    <t>所定价格涵盖监测患者的反搏压及心功能、调整机器工作模式及参数、记录参数及患者相关指标等步骤所需的人力资源和基本物质资源消耗。</t>
  </si>
  <si>
    <t>012408000230000</t>
  </si>
  <si>
    <t>右心导管检查费</t>
  </si>
  <si>
    <t>通过导管检查测量中心静脉压、右心室压、心输出量、肺动脉压等指标。</t>
  </si>
  <si>
    <t>所定价格涵盖手术计划、术区准备、消毒铺巾、置入鞘管、测定压力、撤除、闭合通路等手术步骤所需的人力资源和基本物质资源消耗。</t>
  </si>
  <si>
    <t>012408000230001</t>
  </si>
  <si>
    <t>右心导管检查费-儿童（加收）</t>
  </si>
  <si>
    <t>012408000240000</t>
  </si>
  <si>
    <t>左心导管检查费</t>
  </si>
  <si>
    <t>通过导管检查测量主动脉压、左心室压等指标。</t>
  </si>
  <si>
    <t>012408000240001</t>
  </si>
  <si>
    <t>左心导管检查费-儿童（加收）</t>
  </si>
  <si>
    <t>013308000080000</t>
  </si>
  <si>
    <t>主动脉瓣成形费（介入）</t>
  </si>
  <si>
    <t>通过介入的方式治疗主动脉瓣瓣膜狭窄或关闭不全。</t>
  </si>
  <si>
    <t>所定价格涵盖手术计划、术区准备、消毒铺巾、建立通路、病变瓣膜成形、撤除、闭合血管通路等手术步骤所需的人力资源和基本物质资源消耗。</t>
  </si>
  <si>
    <t>013308000080001</t>
  </si>
  <si>
    <t>主动脉瓣成形费（介入）-儿童（加收）</t>
  </si>
  <si>
    <t>013308000080011</t>
  </si>
  <si>
    <t>主动脉瓣成形费（介入）-瓣中瓣/环中瓣修复（加收）</t>
  </si>
  <si>
    <t>013308000080100</t>
  </si>
  <si>
    <t>主动脉瓣成形费（介入）-肺动脉瓣成形（介入）（扩展）</t>
  </si>
  <si>
    <t>013308000090000</t>
  </si>
  <si>
    <t>二尖瓣成形费（介入）</t>
  </si>
  <si>
    <t>通过介入的方式治疗二尖瓣瓣膜狭窄或关闭不全。</t>
  </si>
  <si>
    <t>013308000090001</t>
  </si>
  <si>
    <t>二尖瓣成形费（介入）-儿童（加收）</t>
  </si>
  <si>
    <t>013308000090011</t>
  </si>
  <si>
    <t>二尖瓣成形费（介入）-瓣中瓣/环中瓣修复（加收）</t>
  </si>
  <si>
    <t>013308000090100</t>
  </si>
  <si>
    <t>二尖瓣成形费（介入）-三尖瓣成形（介入）（扩展）</t>
  </si>
  <si>
    <t>013308000091100</t>
  </si>
  <si>
    <t>二尖瓣成形费（介入）-缘对缘修复（扩展）</t>
  </si>
  <si>
    <t>013308000100000</t>
  </si>
  <si>
    <t>主动脉瓣置换费（介入）</t>
  </si>
  <si>
    <t>通过介入的方式用人工瓣膜替换病变瓣膜。</t>
  </si>
  <si>
    <t>所定价格涵盖手术计划、术区准备、消毒铺巾、建立通路、人工瓣膜输送、撤除、闭合血管通路等手术步骤所需的人力资源和基本物质治疗消耗。</t>
  </si>
  <si>
    <t>013308000100001</t>
  </si>
  <si>
    <t>主动脉瓣置换费（介入）-儿童（加收）</t>
  </si>
  <si>
    <t>013308000100011</t>
  </si>
  <si>
    <t>主动脉瓣置换费（介入）-瓣中瓣/环中瓣修复（加收）</t>
  </si>
  <si>
    <t>013308000100100</t>
  </si>
  <si>
    <t>主动脉瓣置换费（介入）-肺动脉瓣置换（介入）（扩展）</t>
  </si>
  <si>
    <t>013308000110000</t>
  </si>
  <si>
    <t>二尖瓣置换费（介入）</t>
  </si>
  <si>
    <t>013308000110001</t>
  </si>
  <si>
    <t>二尖瓣置换费（介入）-儿童（加收）</t>
  </si>
  <si>
    <t>013308000110011</t>
  </si>
  <si>
    <t>二尖瓣置换费（介入）-瓣中瓣/环中瓣修复（加收）</t>
  </si>
  <si>
    <t>013308000110100</t>
  </si>
  <si>
    <t>二尖瓣置换费（介入）-三尖瓣置换（介入）（扩展）</t>
  </si>
  <si>
    <t>013308000120000</t>
  </si>
  <si>
    <t>结构性心脏病封堵费（常规）</t>
  </si>
  <si>
    <t>通过介入的方式治疗结构性心脏病。</t>
  </si>
  <si>
    <t>所定价格涵盖手术计划、术区准备、消毒铺巾、建立通路、释放封堵装置、撤除、闭合血管通路等手术步骤所需的人力资源和基本物质资源消耗。</t>
  </si>
  <si>
    <t>1.本项目中的“常规”指：包括但不限于动脉导管未闭、房间隔缺损、室间隔缺损、卵圆孔未闭以及左心耳封堵等情况。
2.同时涉及多个疾病的可分别计费。</t>
  </si>
  <si>
    <t>013308000120001</t>
  </si>
  <si>
    <t>结构性心脏病封堵费（常规）-儿童（加收）</t>
  </si>
  <si>
    <t>013308000130000</t>
  </si>
  <si>
    <t>结构性心脏病封堵费（复杂）</t>
  </si>
  <si>
    <t>通过介入的方式治疗复杂结构性心脏病。</t>
  </si>
  <si>
    <t>1.本项目中的“复杂”指：肺动静脉瘘、冠状动脉瘘、主动脉窦瘤、瓣周漏、吻合口漏。
2.同时涉及多个疾病的可分别计费。</t>
  </si>
  <si>
    <t>013308000130001</t>
  </si>
  <si>
    <t>结构性心脏病封堵费（复杂）-儿童（加收）</t>
  </si>
  <si>
    <t>013308000140000</t>
  </si>
  <si>
    <t>房间隔分流费</t>
  </si>
  <si>
    <t>通过穿刺、消融、介入等方式制造房间隔交通。</t>
  </si>
  <si>
    <t>所定价格涵盖手术计划、术区准备、消毒铺巾、建立通路、制造房间隔交通、闭合血管通路等手术步骤所需的人力资源和基本物质资源消耗。</t>
  </si>
  <si>
    <t>013308000140001</t>
  </si>
  <si>
    <t>房间隔分流费-儿童（加收）</t>
  </si>
  <si>
    <t>013308000150000</t>
  </si>
  <si>
    <t>肥厚型心肌病消融费</t>
  </si>
  <si>
    <t>通过介入的方式消融肥厚的室间隔。</t>
  </si>
  <si>
    <t>所定价格涵盖手术计划、术区准备、消毒铺巾、建立通路、采用不同的消融能量或介质进行消融、撤除、闭合血管通路等手术步骤所需的人力资源和基本物质资源消耗。不含冠状动脉造影。</t>
  </si>
  <si>
    <t>本项目中的“消融能量或介质”指：包括但不限于化学、射频、冷冻、脉冲等方式。</t>
  </si>
  <si>
    <t>013308000150001</t>
  </si>
  <si>
    <t>肥厚型心肌病消融费-儿童（加收）</t>
  </si>
  <si>
    <t>013308000160000</t>
  </si>
  <si>
    <t>心律失常消融费（常规）</t>
  </si>
  <si>
    <t>通过介入的方式消融心律失常病灶。</t>
  </si>
  <si>
    <t>所定价格涵盖手术计划、术区准备、消毒铺巾、建立通路、穿刺、采用不同的消融能量或介质进行消融、撤除、闭合血管通路等手术步骤所需的人力资源和基本物质资源消耗。</t>
  </si>
  <si>
    <t>1.本项目中的“心率失常病灶”指：包括但不限于阵发性室上性心动过速、预激综合症、I型心房扑动、房性早搏、室性早搏、房性心动过速、非器质性心脏病的室性心动过速。
2.消融能量或介质包括但不限于化学、射频、冷冻、脉冲等方式。</t>
  </si>
  <si>
    <t>013308000160001</t>
  </si>
  <si>
    <t>心律失常消融费（常规）-儿童（加收）</t>
  </si>
  <si>
    <t>013308000170000</t>
  </si>
  <si>
    <t>心律失常消融费（复杂）</t>
  </si>
  <si>
    <t>通过介入的方式消融复杂心律失常病灶。</t>
  </si>
  <si>
    <t>1.本项目中的“心率失常病灶”指：心房颤动、II型心房扑动、器质性心脏病的室性心动过速。
2.消融能量或介质包括但不限于化学、射频、冷冻、脉冲等方式。</t>
  </si>
  <si>
    <t>013308000170001</t>
  </si>
  <si>
    <t>心律失常消融费（复杂）-儿童（加收）</t>
  </si>
  <si>
    <t>013308000180000</t>
  </si>
  <si>
    <t>肾动脉去神经费</t>
  </si>
  <si>
    <t>通过介入的方式消融肾交感神经。</t>
  </si>
  <si>
    <t>所定价格涵盖手术计划、术区准备、消毒铺巾、穿刺、放置鞘管、消融治疗，撤除、闭合通路等手术步骤所需的人力资源和基本物质资源消耗。</t>
  </si>
  <si>
    <t>013308000180001</t>
  </si>
  <si>
    <t>肾动脉去神经费-儿童（加收）</t>
  </si>
  <si>
    <t>013308000190000</t>
  </si>
  <si>
    <t>肺动脉去神经费</t>
  </si>
  <si>
    <t>通过介入的方式消融肺交感神经。</t>
  </si>
  <si>
    <t>013308000190001</t>
  </si>
  <si>
    <t>肺动脉去神经费-儿童（加收）</t>
  </si>
  <si>
    <t>012408000250000</t>
  </si>
  <si>
    <t>有创心内电生理检查费</t>
  </si>
  <si>
    <t>通过介入的方式诱发和诊断心律失常以及验证导管消融有效性。</t>
  </si>
  <si>
    <t>所定价格涵盖介入手术计划、术区准备、消毒铺巾、建立通路、放置导管、电生理检查和分析、药物激发、撤出导管、闭合通路等手术步骤所需的人力资源和基本物质资源消耗。</t>
  </si>
  <si>
    <t>012408000250001</t>
  </si>
  <si>
    <t>有创心内电生理检查费-儿童（加收）</t>
  </si>
  <si>
    <t>013308000200000</t>
  </si>
  <si>
    <t>植入式心电监测器安装费</t>
  </si>
  <si>
    <t>通过皮下植入心电监测器，监测患者心电活动。</t>
  </si>
  <si>
    <t>所定价格涵盖手术计划、术区准备、消毒铺巾、皮下植入、缝合，心电事件记录及存储等步骤所需的人力资源和基本物质资源消耗。</t>
  </si>
  <si>
    <t>013308000200001</t>
  </si>
  <si>
    <t>植入式心电监测器安装费-儿童（加收）</t>
  </si>
  <si>
    <t>013308000210000</t>
  </si>
  <si>
    <t>植入式心电监测器取出费</t>
  </si>
  <si>
    <t>通过手术取出植入式心电监测器。</t>
  </si>
  <si>
    <t>所定价格涵盖手术计划、术区准备、消毒铺巾、取出、缝合等步骤所需的人力资源和基本物质资源消耗。</t>
  </si>
  <si>
    <t>013308000210001</t>
  </si>
  <si>
    <t>植入式心电监测器取出费-儿童（加收）</t>
  </si>
  <si>
    <t>013308000220000</t>
  </si>
  <si>
    <t>永久起搏器安装费</t>
  </si>
  <si>
    <t>通过介入的方式安装单腔、双腔或无导线永久起搏器。</t>
  </si>
  <si>
    <t>所定价格涵盖手术计划、术区准备、消毒铺巾、皮下囊袋制备、心房或心室起搏电极植入、参数调试、起搏器安置、缝合、程控测试等诊疗步骤的人力资源和基本物质资源消耗。</t>
  </si>
  <si>
    <t>013308000220001</t>
  </si>
  <si>
    <t>永久起搏器安装费-儿童（加收）</t>
  </si>
  <si>
    <t>013308000220011</t>
  </si>
  <si>
    <t>永久起搏器安装费-三腔起搏器/除颤器安装（加收）</t>
  </si>
  <si>
    <t>013308000220100</t>
  </si>
  <si>
    <t>永久起搏器安装费-植入式心脏复律除颤器安装（扩展）</t>
  </si>
  <si>
    <t>013308000221100</t>
  </si>
  <si>
    <t>永久起搏器安装费-植入式心脏收缩力调节器安装（扩展）</t>
  </si>
  <si>
    <t>013308000230000</t>
  </si>
  <si>
    <t>永久起搏器电极取出费</t>
  </si>
  <si>
    <t>通过介入的方式取出原永久起搏器起搏电极导线。</t>
  </si>
  <si>
    <t>所定价格涵盖手术计划、术区准备、消毒铺巾、取出原永久起搏器起搏电极导线、缝合等手术步骤所需的人力资源和基本物质资源消耗。</t>
  </si>
  <si>
    <t>013308000230001</t>
  </si>
  <si>
    <t>永久起搏器电极取出费-儿童（加收）</t>
  </si>
  <si>
    <t>013308000230011</t>
  </si>
  <si>
    <t>永久起搏器电极取出费-结扎包埋（加收）</t>
  </si>
  <si>
    <t>013308000230021</t>
  </si>
  <si>
    <t>永久起搏器电极取出费-导线调整（减收）</t>
  </si>
  <si>
    <t>013308000230100</t>
  </si>
  <si>
    <t>永久起搏器电极取出费-植入式心脏复律除颤器电极取出（扩展）</t>
  </si>
  <si>
    <t>013308000231100</t>
  </si>
  <si>
    <t>永久起搏器电极取出费-植入式心脏收缩力调节器电极取出（扩展）</t>
  </si>
  <si>
    <t>013308000240000</t>
  </si>
  <si>
    <t>永久起搏器更换费</t>
  </si>
  <si>
    <t>通过介入的方式取出原起搏器，更换新的起搏器。</t>
  </si>
  <si>
    <t>所定价格涵盖手术计划、术区准备、消毒铺巾、切口囊袋，取出原起搏器、调整起搏器囊袋大小、原导线测试，导线与新起搏器连接、缝合等手术步骤所需的人力资源和基本物资消耗。</t>
  </si>
  <si>
    <t>若为器械升级手术应按照相应器械的安装费收取。</t>
  </si>
  <si>
    <t>013308000240001</t>
  </si>
  <si>
    <t>永久起搏器更换费-儿童（加收）</t>
  </si>
  <si>
    <t>013308000240100</t>
  </si>
  <si>
    <t>永久起搏器更换费-植入式心脏复律除颤器更换（扩展）</t>
  </si>
  <si>
    <t>013308000241100</t>
  </si>
  <si>
    <t>永久起搏器更换费-植入式心脏收缩力调节器更换（扩展）</t>
  </si>
  <si>
    <t>013308000250000</t>
  </si>
  <si>
    <t>永久起搏器取出费</t>
  </si>
  <si>
    <t>通过介入的方式取出原起搏器及导线。</t>
  </si>
  <si>
    <t>所定价格涵盖手术计划、术区准备、消毒铺巾、切口囊袋、取出起搏器、处理包埋原导线、缝合等手术步骤所需的人力资源和基本物资消耗。</t>
  </si>
  <si>
    <t>013308000250001</t>
  </si>
  <si>
    <t>永久起搏器取出费-儿童（加收）</t>
  </si>
  <si>
    <t>013308000250011</t>
  </si>
  <si>
    <t>永久起搏器取出费-囊袋清创（加收）</t>
  </si>
  <si>
    <t>013308000250100</t>
  </si>
  <si>
    <t>永久起搏器取出费-植入式心脏复律除颤器取出（扩展）</t>
  </si>
  <si>
    <t>013308000251100</t>
  </si>
  <si>
    <t>永久起搏器取出费-植入式心脏收缩力调节器取出（扩展）</t>
  </si>
  <si>
    <t>013308000260000</t>
  </si>
  <si>
    <t>心外膜永久起搏器植入费</t>
  </si>
  <si>
    <t>通过手术的方式安装心外膜永久起搏器</t>
  </si>
  <si>
    <t>所定价格涵盖手术计划、术区准备、消毒铺巾、心外膜电极植入、囊袋制备、参数调试、起搏器安置、缝合、程控测试等步骤所需的人力资源和基本物质资源消耗。</t>
  </si>
  <si>
    <t>013308000260001</t>
  </si>
  <si>
    <t>心外膜永久起搏器植入费-儿童（加收）</t>
  </si>
  <si>
    <t>013308000270000</t>
  </si>
  <si>
    <t>临时起搏器安装费</t>
  </si>
  <si>
    <t>通过介入方式安装并运行临时起搏器。</t>
  </si>
  <si>
    <t>所定价格涵盖手术计划、术区准备、消毒铺巾、介入方式放置电极导线，连接临时起搏器、测试参数等手术步骤所需的人力资源和基本物资消耗。</t>
  </si>
  <si>
    <t>013308000270001</t>
  </si>
  <si>
    <t>临时起搏器安装费-儿童（加收）</t>
  </si>
  <si>
    <t>013308000280000</t>
  </si>
  <si>
    <t>临时起搏器取出费</t>
  </si>
  <si>
    <t>停止并撤除临时起搏器。</t>
  </si>
  <si>
    <t>所定价格涵盖手术计划、术区准备、消毒铺巾、停止起搏、完全移除电极导线、闭合通路等手术步骤所需的人力资源和基本物资消耗。</t>
  </si>
  <si>
    <t>导线未完全移除的不计价收费。</t>
  </si>
  <si>
    <t>013308000280001</t>
  </si>
  <si>
    <t>临时起搏器取出费-儿童（加收）</t>
  </si>
  <si>
    <t>013107000070000</t>
  </si>
  <si>
    <t>临时起搏器运行监测费</t>
  </si>
  <si>
    <t>对临时起搏器参数的调整，持续提供临时性心脏起搏。</t>
  </si>
  <si>
    <t>所定价格涵盖临时起搏器参数、位置调整，功能状态的评估等步骤所需的人力资源和基本物资消耗。</t>
  </si>
  <si>
    <t>013308000290000</t>
  </si>
  <si>
    <t>体外循环转流费</t>
  </si>
  <si>
    <t>通过设备在手术中建立替代循环的体外系统，维持血液循环。</t>
  </si>
  <si>
    <t>所定价格涵盖患者评估、切开、穿刺、插管、管路连接、预充、转流、调试、控制、监测、撤除等步骤所需的人力资源、设备运转成本和基本物质资源消耗。</t>
  </si>
  <si>
    <t>本项目中的“微创体外循环转流”指：因手术需要开展的负压辅助静脉引流技术。</t>
  </si>
  <si>
    <t>013308000290001</t>
  </si>
  <si>
    <t>体外循环转流费-儿童（加收）</t>
  </si>
  <si>
    <t>013308000290011</t>
  </si>
  <si>
    <t>体外循环转流费-微创体外循环转流（加收）</t>
  </si>
  <si>
    <t>013308000300000</t>
  </si>
  <si>
    <t>备体外循环费</t>
  </si>
  <si>
    <t>在具有风险的非体外循环手术期间，备齐紧急体外循环所需用品，做好启动体外循环的准备。</t>
  </si>
  <si>
    <t>所定价格涵盖设备准备、管路连接、预充、调试等步骤所需的人力资源、设备运转成本和基本物质资源消耗。</t>
  </si>
  <si>
    <t>不可与“体外循环转流费”在同台手术同时收取。</t>
  </si>
  <si>
    <t>013308000300001</t>
  </si>
  <si>
    <t>备体外循环费-儿童（加收）</t>
  </si>
  <si>
    <t>013107000080000</t>
  </si>
  <si>
    <t>体外人工膜肺安装费</t>
  </si>
  <si>
    <t>通过安装人工体外膜肺，替代或辅助肺循环，实现气体交换。</t>
  </si>
  <si>
    <t>所定价格涵盖患者评估、切开、穿刺、插管、预充、血泵及膜肺连接、启动、调试、控制等步骤所需的人力资源、设备运转成本和基本物质资源消耗。</t>
  </si>
  <si>
    <t>本项目中的“体外循环辅助装置”指：通过各种原理进行短期心室循环的装置。</t>
  </si>
  <si>
    <t>013107000080001</t>
  </si>
  <si>
    <t>体外人工膜肺安装费-儿童（加收）</t>
  </si>
  <si>
    <t>013107000080100</t>
  </si>
  <si>
    <t>体外人工膜肺安装费-体外循环辅助装置安装（扩展）</t>
  </si>
  <si>
    <t>013107000090000</t>
  </si>
  <si>
    <t>体外人工膜肺撤除费</t>
  </si>
  <si>
    <t>撤除体外膜肺。</t>
  </si>
  <si>
    <t>所定价格涵盖患者评估、减流、停机、撤除等步骤所需的人力资源、设备运转成本和基本物质资源消耗。</t>
  </si>
  <si>
    <t>013107000090001</t>
  </si>
  <si>
    <t>体外人工膜肺撤除费-儿童（加收）</t>
  </si>
  <si>
    <t>013107000090100</t>
  </si>
  <si>
    <t>体外人工膜肺撤除费-体外循环辅助装置撤除（扩展）</t>
  </si>
  <si>
    <t>012408000170000</t>
  </si>
  <si>
    <t>体外人工膜肺运行监测费</t>
  </si>
  <si>
    <t>在体外人工膜肺运行过程中进行人工膜肺设备运行监测</t>
  </si>
  <si>
    <t>所定价格涵盖观察、调试、监测等步骤所需的人力资源、设备运转成本和基本物质资源消耗。不含患者基础生命体征监测。</t>
  </si>
  <si>
    <t>012408000170100</t>
  </si>
  <si>
    <t>体外人工膜肺运行监测费-体外循环辅助装置运行监测（扩展）</t>
  </si>
  <si>
    <t>013107000100000</t>
  </si>
  <si>
    <t>体外人工膜肺置换费</t>
  </si>
  <si>
    <t>通过对膜肺、血泵等组件进行更换。</t>
  </si>
  <si>
    <t>所定价格涵盖降低血泵流量、暂停辅助、置换组件、连接、启动、调试等步骤所需的人力资源和基本物质资源消耗。</t>
  </si>
  <si>
    <t>013107000100001</t>
  </si>
  <si>
    <t>体外人工膜肺置换费-儿童（加收）</t>
  </si>
  <si>
    <t>013107000100100</t>
  </si>
  <si>
    <t>体外人工膜肺置换费-体外循环辅助装置置换（扩展）</t>
  </si>
  <si>
    <t>013308000010000</t>
  </si>
  <si>
    <t>心室辅助装置植入费</t>
  </si>
  <si>
    <t>通过手术植入心室辅助装置，进行过渡性或长期机械循环支持。</t>
  </si>
  <si>
    <t>所定价格涵盖手术计划、术区准备、消毒、切开、血泵植入、人工血管吻合、缝合、处理用物等步骤所需的人力资源和基本物质资源消耗。</t>
  </si>
  <si>
    <t>013308000010001</t>
  </si>
  <si>
    <t>心室辅助装置植入费-儿童（加收）</t>
  </si>
  <si>
    <t>013308000010011</t>
  </si>
  <si>
    <t>心室辅助装置植入费-再次手术（加收）</t>
  </si>
  <si>
    <t>013308000020000</t>
  </si>
  <si>
    <t>心室辅助装置取出费</t>
  </si>
  <si>
    <t>通过手术取出心室辅助装置。</t>
  </si>
  <si>
    <t>所定价格涵盖手术计划、术区准备、消毒、切开、停止并撤除设备、缝合、处理用物等步骤所需的人力资源和基本物质资源消耗。</t>
  </si>
  <si>
    <t>心室辅助装置置换按“心室辅助装置植入费”及“心室辅助装置撤除费”收取。</t>
  </si>
  <si>
    <t>013308000020001</t>
  </si>
  <si>
    <t>心室辅助装置取出费-儿童（加收）</t>
  </si>
  <si>
    <t>012408000180000</t>
  </si>
  <si>
    <t>术中血管桥流量测定费</t>
  </si>
  <si>
    <t>通过测量手术中桥血管的血流量，评估血管堵塞程度。</t>
  </si>
  <si>
    <t>所定价格涵盖探头置入、持续监测、撤除等步骤所需的人力资源和基本物质资源消耗。</t>
  </si>
  <si>
    <t>013308000310000</t>
  </si>
  <si>
    <t>冠状动脉旁路移植费</t>
  </si>
  <si>
    <t>通过人工血管或生物血管，连接狭窄冠状动脉的远端和主动脉。</t>
  </si>
  <si>
    <t>所定价格涵盖手术计划、术区准备、消毒、切开、吻合血管、缝合、处理用物等步骤所需的人力资源和基本物质资源消耗。</t>
  </si>
  <si>
    <t>013308000310001</t>
  </si>
  <si>
    <t>冠状动脉旁路移植费-儿童（加收）</t>
  </si>
  <si>
    <t>013308000310011</t>
  </si>
  <si>
    <t>冠状动脉旁路移植费-微创手术（加收）</t>
  </si>
  <si>
    <t>013308000310021</t>
  </si>
  <si>
    <t>冠状动脉旁路移植费-再次手术（加收）</t>
  </si>
  <si>
    <t>013308000310031</t>
  </si>
  <si>
    <t>冠状动脉旁路移植费-每使用一支动脉桥（加收）</t>
  </si>
  <si>
    <t>013308000310041</t>
  </si>
  <si>
    <t>冠状动脉旁路移植费-冠状动脉内膜剥脱（加收）</t>
  </si>
  <si>
    <t>013308000320000</t>
  </si>
  <si>
    <t>腔静脉右心房搭桥费</t>
  </si>
  <si>
    <t>通过手术建立上腔静脉/下腔静脉与右心房之间的血流通路。</t>
  </si>
  <si>
    <t>013308000320001</t>
  </si>
  <si>
    <t>腔静脉右心房搭桥费-儿童（加收）</t>
  </si>
  <si>
    <t>013308000330000</t>
  </si>
  <si>
    <t>冠状动脉肌桥松解费</t>
  </si>
  <si>
    <t>通过切除部分心肌组织，减少对冠状动脉的压迫。</t>
  </si>
  <si>
    <t>不与“冠状动脉旁路移植费”同时收取。</t>
  </si>
  <si>
    <t>013308000330001</t>
  </si>
  <si>
    <t>冠状动脉肌桥松解费-儿童（加收）</t>
  </si>
  <si>
    <t>013308000340000</t>
  </si>
  <si>
    <t>室壁瘤手术费</t>
  </si>
  <si>
    <t>通过各种手术方式修复室壁瘤体。</t>
  </si>
  <si>
    <t>所定价格涵盖手术计划、术区准备、消毒、切开、折叠或切除室壁瘤、缝合、处理用物等步骤所需的人力资源和基本物质资源消耗。</t>
  </si>
  <si>
    <t>013308000340001</t>
  </si>
  <si>
    <t>室壁瘤手术费-儿童（加收）</t>
  </si>
  <si>
    <t>013308000340011</t>
  </si>
  <si>
    <t>室壁瘤手术费-室间隔穿孔修补（加收）</t>
  </si>
  <si>
    <t>013308000340021</t>
  </si>
  <si>
    <t>室壁瘤手术费-左室成形（加收）</t>
  </si>
  <si>
    <t>013308000350000</t>
  </si>
  <si>
    <t>心包剥脱费</t>
  </si>
  <si>
    <t>通过手术对缩窄性心包炎进行心包剥脱。</t>
  </si>
  <si>
    <t>所定价格涵盖手术计划、术区准备、消毒、切开、剥离心包、缝合、处理用物等步骤所需的人力资源和基本物质资源消耗。</t>
  </si>
  <si>
    <t>013308000350001</t>
  </si>
  <si>
    <t>心包剥脱费-儿童（加收）</t>
  </si>
  <si>
    <t>013308000360000</t>
  </si>
  <si>
    <t>心脏血栓清除费</t>
  </si>
  <si>
    <t>通过手术对心房/心室血栓进行清除治疗。</t>
  </si>
  <si>
    <t>所定价格涵盖手术计划、术区准备、消毒、切开、清除血栓、缝合、处理用物等步骤所需的人力资源和基本物质资源消耗。</t>
  </si>
  <si>
    <t>013308000360001</t>
  </si>
  <si>
    <t>心脏血栓清除费-儿童（加收）</t>
  </si>
  <si>
    <t>013308000370000</t>
  </si>
  <si>
    <t>心包开窗引流费</t>
  </si>
  <si>
    <t>通过手术对心包进行开窗及引流。</t>
  </si>
  <si>
    <t>所定价格涵盖手术计划、术区准备、消毒、切开、引出心包腔内积液、缝合、处理用物等步骤所需的人力资源和基本物质资源消耗。不含心包穿刺。</t>
  </si>
  <si>
    <t>013308000370001</t>
  </si>
  <si>
    <t>心包开窗引流费-儿童（加收）</t>
  </si>
  <si>
    <t>013308000380000</t>
  </si>
  <si>
    <t>心包肿瘤切除费</t>
  </si>
  <si>
    <t>通过手术对心包的肿瘤进行切除。</t>
  </si>
  <si>
    <t>013308000380001</t>
  </si>
  <si>
    <t>心包肿瘤切除费-儿童（加收）</t>
  </si>
  <si>
    <t>013308000380011</t>
  </si>
  <si>
    <t>心包肿瘤切除费-恶性肿瘤（加收）</t>
  </si>
  <si>
    <t>013308000390000</t>
  </si>
  <si>
    <t>心脏肿瘤切除费</t>
  </si>
  <si>
    <t>通过手术对心脏的肿瘤进行切除。</t>
  </si>
  <si>
    <t>所定价格涵盖手术计划、术区准备、消毒、切开、切除、缝合、处理用物，必要时补片修补等步骤所需的人力资源和基本物质资源消耗。</t>
  </si>
  <si>
    <t>013308000390001</t>
  </si>
  <si>
    <t>心脏肿瘤切除费-儿童（加收）</t>
  </si>
  <si>
    <t>013308000390011</t>
  </si>
  <si>
    <t>心脏肿瘤切除费-恶性肿瘤（加收）</t>
  </si>
  <si>
    <t>013308000400000</t>
  </si>
  <si>
    <t>心内异物取出费</t>
  </si>
  <si>
    <t>通过手术取出心脏内的异物或植入物。</t>
  </si>
  <si>
    <t>所定价格涵盖手术计划、术区准备、消毒、切开、取出、缝合、处理用物，必要时补片修补等步骤所需的人力资源和基本物质资源消耗。</t>
  </si>
  <si>
    <t>013308000400001</t>
  </si>
  <si>
    <t>心内异物取出费-儿童（加收）</t>
  </si>
  <si>
    <t>013308000410000</t>
  </si>
  <si>
    <t>心脏破损修补费</t>
  </si>
  <si>
    <t>通过手术对破损心脏进行修补。</t>
  </si>
  <si>
    <t>所定价格涵盖手术计划、术区准备、消毒、切开、修补、缝合、处理用物，必要时补片修补等步骤所需的人力资源和基本物质资源消耗。</t>
  </si>
  <si>
    <t>013308000410001</t>
  </si>
  <si>
    <t>心脏破损修补费-儿童（加收）</t>
  </si>
  <si>
    <t>013308000420000</t>
  </si>
  <si>
    <t>开胸心脏挤压费</t>
  </si>
  <si>
    <t>通过手术对心脏进行挤压。</t>
  </si>
  <si>
    <t>所定价格涵盖手术计划、术区准备、消毒、切开、直视心脏按压、缝合、处理用物等步骤所需的人力资源和基本物质资源消耗。</t>
  </si>
  <si>
    <t>不与体外循环各类手术费同时收费。</t>
  </si>
  <si>
    <t>013308000420001</t>
  </si>
  <si>
    <t>开胸心脏挤压费-儿童（加收）</t>
  </si>
  <si>
    <t>013308000430000</t>
  </si>
  <si>
    <t>室间隔部分心肌切除费</t>
  </si>
  <si>
    <t>通过手术对原发性或继发性肥厚室间隔进行切除。</t>
  </si>
  <si>
    <t>013308000430001</t>
  </si>
  <si>
    <t>室间隔部分心肌切除费-儿童（加收）</t>
  </si>
  <si>
    <t>013308000440000</t>
  </si>
  <si>
    <t>心耳闭合费</t>
  </si>
  <si>
    <t>通过手术对左心耳进行闭合。</t>
  </si>
  <si>
    <t>所定价格涵盖手术计划、术区准备、消毒、切开、心内缝合或心耳闭合系统等方式闭合左心耳、缝合、处理用物，必要时补片修补等步骤所需的人力资源和基本物质资源消耗。</t>
  </si>
  <si>
    <t>013308000440001</t>
  </si>
  <si>
    <t>心耳闭合费-儿童（加收）</t>
  </si>
  <si>
    <t>013308000440011</t>
  </si>
  <si>
    <t>心耳闭合费-微创手术（加收）</t>
  </si>
  <si>
    <t>013308000450000</t>
  </si>
  <si>
    <t>心脏直视消融费</t>
  </si>
  <si>
    <t>通过手术的方式消融心律失常病灶。</t>
  </si>
  <si>
    <t>所定价格涵盖手术计划、术区准备、消毒、切开、消融治疗、缝合、处理用物等步骤所需的人力资源和基本物质资源消耗。</t>
  </si>
  <si>
    <t>013308000450001</t>
  </si>
  <si>
    <t>心脏直视消融费-儿童（加收）</t>
  </si>
  <si>
    <t>013308000450011</t>
  </si>
  <si>
    <t>心脏直视消融费-微创手术（加收）</t>
  </si>
  <si>
    <t>013308000460000</t>
  </si>
  <si>
    <t>法洛四联症矫治费</t>
  </si>
  <si>
    <t>通过手术对法洛四联症患者进行治疗。</t>
  </si>
  <si>
    <t>所定价格涵盖手术计划、术区准备、消毒、切开、室间隔缺损修补、右心室流出道疏通、缝合、处理用物等步骤所需的人力资源和基本物质资源消耗。</t>
  </si>
  <si>
    <t>不与“右室流出道疏通费”及“肺动脉成形费”同时收取。</t>
  </si>
  <si>
    <t>013308000460001</t>
  </si>
  <si>
    <t>法洛四联症矫治费-儿童（加收）</t>
  </si>
  <si>
    <t>013308000470000</t>
  </si>
  <si>
    <t>房间隔缺损修补费</t>
  </si>
  <si>
    <t>通过手术对缺损房间隔进行修补。</t>
  </si>
  <si>
    <t>013308000470001</t>
  </si>
  <si>
    <t>房间隔缺损修补费-儿童（加收）</t>
  </si>
  <si>
    <t>013308000470011</t>
  </si>
  <si>
    <t>房间隔缺损修补费-微创手术（加收）</t>
  </si>
  <si>
    <t>013308000480000</t>
  </si>
  <si>
    <t>房间隔造口/房间隔缺损扩大费</t>
  </si>
  <si>
    <t>通过手术建立或扩大左心房与右心房之间的通道。</t>
  </si>
  <si>
    <t>所定价格涵盖手术计划、术区准备、消毒、切开、房间隔造口或房间隔缺损扩大、缝合、处理用物等步骤所需的人力资源和基本物质资源消耗。</t>
  </si>
  <si>
    <t>013308000480001</t>
  </si>
  <si>
    <t>房间隔造口/房间隔缺损扩大费-儿童（加收）</t>
  </si>
  <si>
    <t>013308000490000</t>
  </si>
  <si>
    <t>室间隔缺损修补费</t>
  </si>
  <si>
    <t>通过手术对缺损室间隔进行修补。</t>
  </si>
  <si>
    <t>013308000490001</t>
  </si>
  <si>
    <t>室间隔缺损修补费-儿童（加收）</t>
  </si>
  <si>
    <t>013308000490011</t>
  </si>
  <si>
    <t>室间隔缺损修补费-微创手术（加收）</t>
  </si>
  <si>
    <t>013308000500000</t>
  </si>
  <si>
    <t>部分型心内膜垫缺损矫治费</t>
  </si>
  <si>
    <t>通过手术对部分缺损的心内膜垫进行修补。</t>
  </si>
  <si>
    <t>所定价格涵盖手术计划、术区准备、消毒、切开、修补、处理瓣膜裂、缝合、处理用物，必要时补片修补等步骤所需的人力资源和基本物质资源消耗。</t>
  </si>
  <si>
    <t>013308000500001</t>
  </si>
  <si>
    <t>部分型心内膜垫缺损矫治费-儿童（加收）</t>
  </si>
  <si>
    <t>013308000500100</t>
  </si>
  <si>
    <t>部分型心内膜垫缺损矫治费-过渡性心内膜垫缺损矫治（扩展）</t>
  </si>
  <si>
    <t>013308000510000</t>
  </si>
  <si>
    <t>完全型心内膜垫缺损矫治费</t>
  </si>
  <si>
    <t>通过手术对完全缺损的心内膜垫进行修补。</t>
  </si>
  <si>
    <t>所定价格涵盖手术计划、术区准备、消毒、切开、修补、处理房室畸形、缝合、处理用物，必要时补片修补等步骤所需的人力资源和基本物质资源消耗。</t>
  </si>
  <si>
    <t>013308000510001</t>
  </si>
  <si>
    <t>完全型心内膜垫缺损矫治费-儿童（加收）</t>
  </si>
  <si>
    <t>013308000520000</t>
  </si>
  <si>
    <t>动脉导管闭合费</t>
  </si>
  <si>
    <t>通过手术闭合动脉导管开口。</t>
  </si>
  <si>
    <t>所定价格涵盖手术计划、术区准备、消毒、切开、闭合、缝合、处理用物等步骤所需的人力资源和基本物质资源消耗。</t>
  </si>
  <si>
    <t>013308000520001</t>
  </si>
  <si>
    <t>动脉导管闭合费-儿童（加收）</t>
  </si>
  <si>
    <t>013308000530000</t>
  </si>
  <si>
    <t>左心发育不良综合征分期手术费</t>
  </si>
  <si>
    <t>通过手术对存在左心发育不良综合征的患者进行分期手术。</t>
  </si>
  <si>
    <t>所定价格涵盖手术计划、术区准备、消毒、切开、重建左心流出通道、缝合、处理用物，必要时补片修补等步骤所需的人力资源和基本物质资源消耗。</t>
  </si>
  <si>
    <t>013308000530001</t>
  </si>
  <si>
    <t>左心发育不良综合征分期手术费-儿童（加收）</t>
  </si>
  <si>
    <t>013308000540000</t>
  </si>
  <si>
    <t>左心发育不良综合征双心室修复费</t>
  </si>
  <si>
    <t>通过手术对存在左心发育不良综合征的患者进行双侧心室修复。</t>
  </si>
  <si>
    <t>所定价格涵盖手术计划、术区准备、消毒、切开、二尖瓣成形、主动脉瓣成形、主动脉成形、缝合、处理用物等步骤所需的人力资源和基本物质资源消耗。</t>
  </si>
  <si>
    <t>013308000540001</t>
  </si>
  <si>
    <t>左心发育不良综合征双心室修复费-儿童（加收）</t>
  </si>
  <si>
    <t>013308000550000</t>
  </si>
  <si>
    <t>右室流出道疏通费</t>
  </si>
  <si>
    <t>通过手术对右心室流出道梗阻进行疏通。</t>
  </si>
  <si>
    <t>所定价格涵盖手术计划、术区准备、消毒、切开、疏通、缝合、处理用物等步骤所需的人力资源和基本物质资源消耗。</t>
  </si>
  <si>
    <t>013308000550001</t>
  </si>
  <si>
    <t>右室流出道疏通费-儿童（加收）</t>
  </si>
  <si>
    <t>013308000550100</t>
  </si>
  <si>
    <t>右室流出道疏通费-右室双腔心矫治术（扩展）</t>
  </si>
  <si>
    <t>013308000560000</t>
  </si>
  <si>
    <t>右心室双出口矫治费</t>
  </si>
  <si>
    <t>通过手术对存在双出口畸形的右心室进行治疗。</t>
  </si>
  <si>
    <t>所定价格涵盖手术计划、术区准备、消毒、切开、建立内隧道、修补、主动脉隔至左室、缝合、处理用物等步骤所需的人力资源和基本物质资源消耗。</t>
  </si>
  <si>
    <t>013308000560001</t>
  </si>
  <si>
    <t>右心室双出口矫治费-儿童（加收）</t>
  </si>
  <si>
    <t>013308000570000</t>
  </si>
  <si>
    <t>心房调转费</t>
  </si>
  <si>
    <t>通过手术对大动脉转位畸形进行矫正。</t>
  </si>
  <si>
    <t>所定价格涵盖手术计划、术区准备、消毒、切开、自体或异体组织构建调转通道、缝合、处理用物等步骤所需的人力资源和基本物质资源消耗。</t>
  </si>
  <si>
    <t>013308000570001</t>
  </si>
  <si>
    <t>心房调转费-儿童（加收）</t>
  </si>
  <si>
    <t>013308000580000</t>
  </si>
  <si>
    <t>三房心矫治费</t>
  </si>
  <si>
    <t>通过手术对三房心畸形进行矫正。</t>
  </si>
  <si>
    <t>所定价格涵盖手术计划、术区准备、消毒、切开、切除、修补、主动脉成形、缝合、处理用物等步骤所需的人力资源和基本物质资源消耗。</t>
  </si>
  <si>
    <t>013308000580001</t>
  </si>
  <si>
    <t>三房心矫治费-儿童（加收）</t>
  </si>
  <si>
    <t>013308000590000</t>
  </si>
  <si>
    <t>主动脉瓣成形费</t>
  </si>
  <si>
    <t>通过手术对主动脉瓣瓣膜进行修补。</t>
  </si>
  <si>
    <t>所定价格涵盖手术计划、术区准备、消毒、切开、成形、缝合、处理用物，必要时补片修补等步骤所需的人力资源和基本物质资源消耗。</t>
  </si>
  <si>
    <t>013308000590001</t>
  </si>
  <si>
    <t>主动脉瓣成形费-儿童（加收）</t>
  </si>
  <si>
    <t>013308000600000</t>
  </si>
  <si>
    <t>二尖瓣成形费</t>
  </si>
  <si>
    <t>通过手术对二尖瓣瓣膜进行修补。</t>
  </si>
  <si>
    <t>013308000600001</t>
  </si>
  <si>
    <t>二尖瓣成形费-儿童（加收）</t>
  </si>
  <si>
    <t>013308000600011</t>
  </si>
  <si>
    <t>二尖瓣成形费-微创手术（加收）</t>
  </si>
  <si>
    <t>013308000610000</t>
  </si>
  <si>
    <t>三尖瓣成形费</t>
  </si>
  <si>
    <t>通过手术对三尖瓣瓣膜进行修补。</t>
  </si>
  <si>
    <t>013308000610001</t>
  </si>
  <si>
    <t>三尖瓣成形费-儿童（加收）</t>
  </si>
  <si>
    <t>013308000610011</t>
  </si>
  <si>
    <t>三尖瓣成形费-微创手术（加收）</t>
  </si>
  <si>
    <t>013308000620000</t>
  </si>
  <si>
    <t>肺动脉瓣成形费</t>
  </si>
  <si>
    <t>通过手术对肺动脉瓣瓣膜进行修补。</t>
  </si>
  <si>
    <t>013308000620001</t>
  </si>
  <si>
    <t>肺动脉瓣成形费-儿童（加收）</t>
  </si>
  <si>
    <t>013308000630000</t>
  </si>
  <si>
    <t>主动脉瓣置换费</t>
  </si>
  <si>
    <t>通过手术对主动脉瓣瓣膜进行替换。</t>
  </si>
  <si>
    <t>所定价格涵盖手术计划、术区准备、消毒、切开、置换、缝合、处理用物，必要时补片修补等步骤所需的人力资源和基本物质资源消耗。</t>
  </si>
  <si>
    <t>013308000630001</t>
  </si>
  <si>
    <t>主动脉瓣置换费-儿童（加收）</t>
  </si>
  <si>
    <t>013308000630011</t>
  </si>
  <si>
    <t>主动脉瓣置换费-微创手术（加收）</t>
  </si>
  <si>
    <t>013308000630021</t>
  </si>
  <si>
    <t>主动脉瓣置换费-根部加宽（加收）</t>
  </si>
  <si>
    <t>013308000640000</t>
  </si>
  <si>
    <t>左室流出道扩大费</t>
  </si>
  <si>
    <t>通过手术对主动脉瓣瓣膜进行替换，同时通过补片扩大瓣环和流出道。</t>
  </si>
  <si>
    <t>所定价格涵盖手术计划、术区准备、消毒、切开、置换、补片扩大瓣环和流出道、缝合、处理用物等步骤所需的人力资源和基本物质资源消耗。</t>
  </si>
  <si>
    <t>013308000640001</t>
  </si>
  <si>
    <t>左室流出道扩大费-儿童（加收）</t>
  </si>
  <si>
    <t>013308000650000</t>
  </si>
  <si>
    <t>二尖瓣置换费</t>
  </si>
  <si>
    <t>通过手术对二尖瓣瓣膜进行替换。</t>
  </si>
  <si>
    <t>013308000650001</t>
  </si>
  <si>
    <t>二尖瓣置换费-儿童（加收）</t>
  </si>
  <si>
    <t>013308000650011</t>
  </si>
  <si>
    <t>二尖瓣置换费-微创手术（加收）</t>
  </si>
  <si>
    <t>013308000650021</t>
  </si>
  <si>
    <t>二尖瓣置换费-瓣环加宽（加收）</t>
  </si>
  <si>
    <t>013308000660000</t>
  </si>
  <si>
    <t>三尖瓣置换费</t>
  </si>
  <si>
    <t>通过手术对三尖瓣瓣膜进行替换。</t>
  </si>
  <si>
    <t>013308000660001</t>
  </si>
  <si>
    <t>三尖瓣置换费-儿童（加收）</t>
  </si>
  <si>
    <t>013308000670000</t>
  </si>
  <si>
    <t>肺动脉瓣置换费</t>
  </si>
  <si>
    <t>通过手术对肺动脉瓣瓣膜进行替换。</t>
  </si>
  <si>
    <t>013308000670001</t>
  </si>
  <si>
    <t>肺动脉瓣置换费-儿童（加收）</t>
  </si>
  <si>
    <t>013308000680000</t>
  </si>
  <si>
    <t>冠状动脉瘘修补费</t>
  </si>
  <si>
    <t>通过手术对冠状动脉瘘进行修补。</t>
  </si>
  <si>
    <t>所定价格涵盖手术计划、术区准备、消毒、切开、切断或缝合冠状动脉、缝合、处理用物等步骤所需的人力资源和基本物质资源消耗。</t>
  </si>
  <si>
    <t>013308000680001</t>
  </si>
  <si>
    <t>冠状动脉瘘修补费-儿童（加收）</t>
  </si>
  <si>
    <t>013308000690000</t>
  </si>
  <si>
    <t>冠脉异常起源矫治费</t>
  </si>
  <si>
    <t>通过手术治疗冠状动脉起源异常。</t>
  </si>
  <si>
    <t>所定价格涵盖手术计划、术区准备、消毒、切开、切除、吻合、修补、缝合、处理用物等步骤所需的人力资源和基本物质资源消耗。</t>
  </si>
  <si>
    <t>013308000690001</t>
  </si>
  <si>
    <t>冠脉异常起源矫治费-儿童（加收）</t>
  </si>
  <si>
    <t>013308000700000</t>
  </si>
  <si>
    <t>主动脉缩窄矫治费</t>
  </si>
  <si>
    <t>通过手术对主动脉缩窄进行矫治。</t>
  </si>
  <si>
    <t>所定价格涵盖手术计划、术区准备、消毒、切开、吻合、补片成形或人工血管置换、缝合、处理用物等步骤所需的人力资源和基本物质资源消耗。</t>
  </si>
  <si>
    <t>013308000700001</t>
  </si>
  <si>
    <t>主动脉缩窄矫治费-儿童（加收）</t>
  </si>
  <si>
    <t>013308000700011</t>
  </si>
  <si>
    <t>主动脉缩窄矫治费-主动脉弓中断矫治（加收）</t>
  </si>
  <si>
    <t>013308000710000</t>
  </si>
  <si>
    <t>主动脉弓成形费</t>
  </si>
  <si>
    <t>通过手术修复或重建主动脉弓。</t>
  </si>
  <si>
    <t>013308000710001</t>
  </si>
  <si>
    <t>主动脉弓成形费-儿童（加收）</t>
  </si>
  <si>
    <t>013308000720000</t>
  </si>
  <si>
    <t>主动脉弓置换费</t>
  </si>
  <si>
    <t>通过手术对主动脉部分弓进行替换。</t>
  </si>
  <si>
    <t>所定价格涵盖手术计划、术区准备、消毒、切开、人工血管和/或支架血管替换主动脉弓、缝合、处理用物等步骤所需的人力资源和基本物质资源消耗。</t>
  </si>
  <si>
    <t>013308000720001</t>
  </si>
  <si>
    <t>主动脉弓置换费-儿童（加收）</t>
  </si>
  <si>
    <t>013308000720011</t>
  </si>
  <si>
    <t>主动脉弓置换费-次全弓、全弓置换（加收）</t>
  </si>
  <si>
    <t>013308000730000</t>
  </si>
  <si>
    <t>主动脉血管环矫治费</t>
  </si>
  <si>
    <t>通过手术对主动脉血管环进行矫治。</t>
  </si>
  <si>
    <t>013308000730001</t>
  </si>
  <si>
    <t>主动脉血管环矫治费-儿童（加收）</t>
  </si>
  <si>
    <t>013308000740000</t>
  </si>
  <si>
    <t>主动脉根部替换费</t>
  </si>
  <si>
    <t>通过手术对主动脉根部进行替换。</t>
  </si>
  <si>
    <t>所定价格涵盖手术计划、术区准备、消毒、切开、人工或生物瓣膜及血管替换主动脉根部、吻合、缝合、处理用物，必要时补片修补等步骤所需的人力资源和基本物质资源消耗。</t>
  </si>
  <si>
    <t>013308000740001</t>
  </si>
  <si>
    <t>主动脉根部替换费-儿童（加收）</t>
  </si>
  <si>
    <t>013308000740011</t>
  </si>
  <si>
    <t>主动脉根部替换费-保留瓣膜手术（加收）</t>
  </si>
  <si>
    <t>013308000750000</t>
  </si>
  <si>
    <t>升主动脉替换费</t>
  </si>
  <si>
    <t>通过手术对升主动脉进行替换。</t>
  </si>
  <si>
    <t>所定价格涵盖手术计划、术区准备、消毒、切开、替换、缝合、处理用物，必要时补片修补等步骤所需的人力资源和基本物质资源消耗。</t>
  </si>
  <si>
    <t>013308000750001</t>
  </si>
  <si>
    <t>升主动脉替换费-儿童（加收）</t>
  </si>
  <si>
    <t>013308000750100</t>
  </si>
  <si>
    <t>升主动脉替换费-升主动脉成形（扩展）</t>
  </si>
  <si>
    <t>013308000751100</t>
  </si>
  <si>
    <t>升主动脉替换费-降主动脉替换（扩展）</t>
  </si>
  <si>
    <t>013308000760000</t>
  </si>
  <si>
    <t>全胸腹主动脉置换费</t>
  </si>
  <si>
    <t>通过手术对胸腹主动脉进行替换。</t>
  </si>
  <si>
    <t>013308000760001</t>
  </si>
  <si>
    <t>全胸腹主动脉置换费-儿童（加收）</t>
  </si>
  <si>
    <t>013308000770000</t>
  </si>
  <si>
    <t>主动脉窦瘤破裂修补费</t>
  </si>
  <si>
    <t>通过手术对破裂的主动脉窦瘤进行修补。</t>
  </si>
  <si>
    <t>013308000770001</t>
  </si>
  <si>
    <t>主动脉窦瘤破裂修补费-儿童（加收）</t>
  </si>
  <si>
    <t>013308000780000</t>
  </si>
  <si>
    <t>主肺动脉窗修补费</t>
  </si>
  <si>
    <t>通过手术对主肺动脉窗进行修补。</t>
  </si>
  <si>
    <t>013308000780001</t>
  </si>
  <si>
    <t>主肺动脉窗修补费-儿童（加收）</t>
  </si>
  <si>
    <t>013308000790000</t>
  </si>
  <si>
    <t>自体肺动脉瓣替换主动脉瓣费</t>
  </si>
  <si>
    <t>通过手术将患者主动脉瓣替换为自身的肺动脉瓣。</t>
  </si>
  <si>
    <t>所定价格涵盖手术计划、术区准备、消毒、切开、切除、吻合、缝合、处理用物等步骤所需的人力资源和基本物质资源消耗。</t>
  </si>
  <si>
    <t>013308000790001</t>
  </si>
  <si>
    <t>自体肺动脉瓣替换主动脉瓣费-儿童（加收）</t>
  </si>
  <si>
    <t>013308000800000</t>
  </si>
  <si>
    <t>双动脉根部调转费</t>
  </si>
  <si>
    <t>通过手术对主动脉及肺动脉根部进行调转。</t>
  </si>
  <si>
    <t>所定价格涵盖手术计划、术区准备、消毒、切开、主动脉瓣缝至肺动脉瓣、冠状动脉再植于主动脉根部、缝合、处理用物等步骤所需的人力资源和基本物质资源消耗。</t>
  </si>
  <si>
    <t>013308000800001</t>
  </si>
  <si>
    <t>双动脉根部调转费-儿童（加收）</t>
  </si>
  <si>
    <t>013308000810000</t>
  </si>
  <si>
    <t>共同动脉干矫治费</t>
  </si>
  <si>
    <t>通过手术将主动脉与肺动脉分离。</t>
  </si>
  <si>
    <t>所定价格涵盖手术计划、术区准备、消毒、切开、切下肺动脉、切开右心室、带瓣管道重建右心室和肺动脉连接、缝合、处理用物，必要时补片修补等步骤所需的人力资源和基本物质资源消耗。</t>
  </si>
  <si>
    <t>013308000810001</t>
  </si>
  <si>
    <t>共同动脉干矫治费-儿童（加收）</t>
  </si>
  <si>
    <t>013308000820000</t>
  </si>
  <si>
    <t>肺动脉成形费</t>
  </si>
  <si>
    <t>通过手术对肺动脉进行成形。</t>
  </si>
  <si>
    <t>013308000820001</t>
  </si>
  <si>
    <t>肺动脉成形费-儿童（加收）</t>
  </si>
  <si>
    <t>013308000830000</t>
  </si>
  <si>
    <t>肺动脉环缩费</t>
  </si>
  <si>
    <t>通过手术在肺动脉主干或分支周围缝绕一条环带。</t>
  </si>
  <si>
    <t>所定价格涵盖手术计划、术区准备、消毒、切开、环缩、缝合、处理用物等步骤所需的人力资源和基本物质资源消耗。</t>
  </si>
  <si>
    <t>013308000830001</t>
  </si>
  <si>
    <t>肺动脉环缩费-儿童（加收）</t>
  </si>
  <si>
    <t>013308000840000</t>
  </si>
  <si>
    <t>体肺动脉分流费</t>
  </si>
  <si>
    <t>通过手术建立分流通道，将体循环的血流引导至肺循环。</t>
  </si>
  <si>
    <t>所定价格涵盖手术计划、术区准备、消毒、切开、直接连接或人工血管连接动脉、缝合、处理用物等步骤所需的人力资源和基本物质资源消耗。</t>
  </si>
  <si>
    <t>013308000840001</t>
  </si>
  <si>
    <t>体肺动脉分流费-儿童（加收）</t>
  </si>
  <si>
    <t>013308000850000</t>
  </si>
  <si>
    <t>肺动脉闭锁矫治费</t>
  </si>
  <si>
    <t>通过手术对肺动脉闭锁进行矫治。</t>
  </si>
  <si>
    <t>所定价格涵盖手术计划、术区准备、消毒、切开、建立隧道或带瓣管道连接、缝合、处理用物等步骤所需的人力资源和基本物质资源消耗。</t>
  </si>
  <si>
    <t>不与“肺动脉成形费”同时收取。</t>
  </si>
  <si>
    <t>013308000850001</t>
  </si>
  <si>
    <t>肺动脉闭锁矫治费-儿童（加收）</t>
  </si>
  <si>
    <t>013308000860000</t>
  </si>
  <si>
    <t>肺动脉吊带矫治费</t>
  </si>
  <si>
    <t>通过手术对肺动脉吊带进行矫治。</t>
  </si>
  <si>
    <t>所定价格涵盖手术计划、术区准备、消毒、切开、矫治、缝合、处理用物等步骤所需的人力资源和基本物质资源消耗。</t>
  </si>
  <si>
    <t>013308000860001</t>
  </si>
  <si>
    <t>肺动脉吊带矫治费-儿童（加收）</t>
  </si>
  <si>
    <t>013308000870000</t>
  </si>
  <si>
    <t>体静脉肺动脉吻合费</t>
  </si>
  <si>
    <t>通过手术将体静脉与肺动脉进行吻合。</t>
  </si>
  <si>
    <t>所定价格涵盖手术计划、术区准备、消毒、切开、切断、吻合、缝合、处理用物等步骤所需的人力资源和基本物质资源消耗。</t>
  </si>
  <si>
    <t>013308000870001</t>
  </si>
  <si>
    <t>体静脉肺动脉吻合费-儿童（加收）</t>
  </si>
  <si>
    <t>013308000870011</t>
  </si>
  <si>
    <t>体静脉肺动脉吻合费-双侧吻合（加收）</t>
  </si>
  <si>
    <t>013308000870012</t>
  </si>
  <si>
    <t>体静脉肺动脉吻合费-全腔吻合（加收）</t>
  </si>
  <si>
    <t>013308000880000</t>
  </si>
  <si>
    <t>体肺侧枝血管闭合费</t>
  </si>
  <si>
    <t>通过手术对异常的体肺侧枝进行结扎。</t>
  </si>
  <si>
    <t>所定价格涵盖手术计划、术区准备、消毒、切开、结扎、缝合、处理用物等步骤所需的人力资源和基本物质资源消耗。</t>
  </si>
  <si>
    <t>013308000880001</t>
  </si>
  <si>
    <t>体肺侧枝血管闭合费-儿童（加收）</t>
  </si>
  <si>
    <t>013308000890000</t>
  </si>
  <si>
    <t>部分型肺静脉畸形矫治费</t>
  </si>
  <si>
    <t>通过手术对部分型肺静脉畸形进行治疗。</t>
  </si>
  <si>
    <t>所定价格涵盖手术计划、术区准备、消毒、切开、肺静脉连接至上腔静脉、修补房间隔缺损、缝合、处理用物等步骤所需的人力资源和基本物质资源消耗。</t>
  </si>
  <si>
    <t>单纯房间隔补片修补按“房间隔缺损修补费”收取。</t>
  </si>
  <si>
    <t>013308000890001</t>
  </si>
  <si>
    <t>部分型肺静脉畸形矫治费-儿童（加收）</t>
  </si>
  <si>
    <t>013308000890011</t>
  </si>
  <si>
    <t>部分型肺静脉畸形矫治费-上腔静脉-右心房连接重建（加收）</t>
  </si>
  <si>
    <t>013308000900000</t>
  </si>
  <si>
    <t>完全型肺静脉畸形矫治费</t>
  </si>
  <si>
    <t>通过手术对完全型肺静脉畸形进行治疗。</t>
  </si>
  <si>
    <t>所定价格涵盖手术计划、术区准备、消毒、切开、肺静脉连接左心房、缝合、处理用物等步骤所需的人力资源和基本物质资源消耗。</t>
  </si>
  <si>
    <t>013308000900001</t>
  </si>
  <si>
    <t>完全型肺静脉畸形矫治费-儿童（加收）</t>
  </si>
  <si>
    <t>013308000900011</t>
  </si>
  <si>
    <t>完全型肺静脉畸形矫治费-无内膜接触缝合（加收）</t>
  </si>
  <si>
    <t>013308000910000</t>
  </si>
  <si>
    <t>肺动静脉瘘修补费</t>
  </si>
  <si>
    <t>通过手术对肺动/静脉瘘进行修补。</t>
  </si>
  <si>
    <t>所定价格涵盖手术计划、术区准备、消毒、切开、切断或缝合动脉/静脉瘘瘘孔、缝合、处理用物等步骤所需的人力资源和基本物质资源消耗。</t>
  </si>
  <si>
    <t>013308000910001</t>
  </si>
  <si>
    <t>肺动静脉瘘修补费-儿童（加收）</t>
  </si>
  <si>
    <t>013308000920000</t>
  </si>
  <si>
    <t>肺静脉狭窄矫治费</t>
  </si>
  <si>
    <t>通过手术对肺静脉狭窄进行矫治。</t>
  </si>
  <si>
    <t>013308000920001</t>
  </si>
  <si>
    <t>肺静脉狭窄矫治费-儿童（加收）</t>
  </si>
  <si>
    <t>013308000930000</t>
  </si>
  <si>
    <t>三尖瓣下移畸形矫治费</t>
  </si>
  <si>
    <t>通过手术对三尖瓣下移畸形进行矫正。</t>
  </si>
  <si>
    <t>所定价格涵盖手术计划、术区准备、消毒、切开、切除、重建、缝合、处理用物，必要时补片修补等步骤所需的人力资源和基本物质资源消耗。</t>
  </si>
  <si>
    <t>不与“三尖瓣成形费”同时收取。</t>
  </si>
  <si>
    <t>013308000930001</t>
  </si>
  <si>
    <t>三尖瓣下移畸形矫治费-儿童（加收）</t>
  </si>
  <si>
    <t>013308000940000</t>
  </si>
  <si>
    <t>瓣周漏修补费</t>
  </si>
  <si>
    <t>通过手术对人工瓣膜瓣周漏进行封闭或缩减。</t>
  </si>
  <si>
    <t>所定价格涵盖手术计划、术区准备、消毒、切开、缝合或堵闭瓣周漏、缝合、处理用物等步骤所需的人力资源和基本物质资源消耗。</t>
  </si>
  <si>
    <t>013308000940001</t>
  </si>
  <si>
    <t>瓣周漏修补费-儿童（加收）</t>
  </si>
  <si>
    <t>使用说明：
1.本表以心血管系统为重点，按照心血管系统相关医疗服务产出设立价格项目。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耗材，按照实际采购价格零差率销售。“造影剂”全部除外。
7.“再次手术”，是指既往曾行心脏外科开胸或腔镜手术，因病情需要再次行心脏手术的情况。
8.“微创手术”，是指通过非传统正中切口进行开胸或腔镜手术的方式，包括但不限于部分胸骨切口、侧切口、腔镜入路等情况。
9.手术类项目服务对象为儿童时，统一落实儿童加收政策；其他非手术类项目实行儿童加收范围，以本表加收项为准。“儿童”指6周岁及以下，周岁的计算方法以法律的相关规定为准。
10.其他学科开展相应项目时，可据实收费。
11.价格构成中所称的“穿刺”为主项操作涉及的必要穿刺技术，价格构成中的穿刺操作不可收取相关费用；独立穿刺项目可按相应治疗价格项目收取。
12.涉及“包括……”“…… 等”的，属于开放型表述，所指对象不仅局限于表述中列明的事项，也包括未列明的同类事项。
13.介入治疗原则上以经一根血管的介入治疗为起点，每增加一根血管的治疗加收20%。
14.以诊断为目的的第一次介入检查完成之后立即进行介入治疗时，分别计算检查与治疗的费用；曾进行过介入检查已明确诊断，仅是作为介入治疗前进行的常规介入检查(第二次)，检查费按50%收取；术中即刻复查造影不另加收造影费。心脏电生理诊疗项目，含介入操作、影像学监视、心电监测。</t>
  </si>
  <si>
    <t>附件12</t>
  </si>
  <si>
    <t>淄博市神经系统类医疗服务价格项目表</t>
  </si>
  <si>
    <t>012401000010000</t>
  </si>
  <si>
    <t>脑电图检查费</t>
  </si>
  <si>
    <t>通过脑电图仪器采集分析脑电活动。</t>
  </si>
  <si>
    <t>所定价格涵盖设备准备、安装、记录、分析、出具报告等步骤所需的人力资源和基本物质资源消耗。</t>
  </si>
  <si>
    <t>1.本项目所称“特殊电极脑电图检查”指：使用鼻咽、蝶骨、皮层特殊电极进行脑电图检查。
2.本项目所称“特殊诱发脑电图检查”指：光、电等特殊诱发后进行脑电图检查。
3.本项目所称“高密度脑电图”指：128导联及以上脑电图。
4.4个小时及以内按一次收费，4个小时以上每增加1小时加收45元。
5、使用脑电Holter的，三级、二级、一级医院每日最高收费分别不超过360、320、280元。</t>
  </si>
  <si>
    <t>012401000010001</t>
  </si>
  <si>
    <t>脑电图检查费-床旁（加收）</t>
  </si>
  <si>
    <t>012401000010011</t>
  </si>
  <si>
    <t>脑电图检查费-特殊电极脑电图检查（加收）</t>
  </si>
  <si>
    <t>012401000010021</t>
  </si>
  <si>
    <t>脑电图检查费-特殊诱发脑电图检查（加收）</t>
  </si>
  <si>
    <t>012401000010031</t>
  </si>
  <si>
    <t>脑电图检查费-高密度脑电图检查（加收）</t>
  </si>
  <si>
    <t>012401000020000</t>
  </si>
  <si>
    <t>脑磁图检查费</t>
  </si>
  <si>
    <t>通过仪器采集分析脑磁图电波。</t>
  </si>
  <si>
    <t>所定价格涵盖设备准备、安装、定位、采集、记录、出具报告等步骤所需的人力资源和基本物质资源消耗。</t>
  </si>
  <si>
    <t>012401000030000</t>
  </si>
  <si>
    <t>针极肌电图检查费</t>
  </si>
  <si>
    <t>通过仪器采集分析静息状态或特定运动中各组肌群数据。</t>
  </si>
  <si>
    <t>所定价格涵盖设备准备、安装、采集、分析、出具报告等步骤所需的人力资源和基本物质资源消耗。</t>
  </si>
  <si>
    <t>1.“次”指1条肌肉，每增加1条肌肉加收100%，最高不超过12条肌肉计费。
2.震颤分析按单侧（头部左右侧、单肢）收费。</t>
  </si>
  <si>
    <t>012401000030001</t>
  </si>
  <si>
    <t>针极肌电图检查费-床旁（加收）</t>
  </si>
  <si>
    <t>012401000030011</t>
  </si>
  <si>
    <t>针极肌电图检查费-单纤维检查（加收）</t>
  </si>
  <si>
    <t>012401000030021</t>
  </si>
  <si>
    <t>针极肌电图检查费-震颤分析（加收）</t>
  </si>
  <si>
    <t>012401000040000</t>
  </si>
  <si>
    <t>神经传导速度测定费</t>
  </si>
  <si>
    <t>通过仪器对感觉神经或混合神经进行测量。</t>
  </si>
  <si>
    <t>所定价格涵盖设备准备、安装、刺激、分析、出具报告等步骤所需的人力资源和基本物质资源消耗。</t>
  </si>
  <si>
    <t>长时程运动诱发试验按次收费。</t>
  </si>
  <si>
    <t>012401000040001</t>
  </si>
  <si>
    <t>神经传导速度测定费-床旁（加收）</t>
  </si>
  <si>
    <t>012401000040011</t>
  </si>
  <si>
    <t>神经传导速度测定费-长时程运动诱发试验（加收）</t>
  </si>
  <si>
    <t>012401000040021</t>
  </si>
  <si>
    <t>神经传导速度测定费-寸移运动神经传导测定（加收）</t>
  </si>
  <si>
    <t>012401000050000</t>
  </si>
  <si>
    <t>神经电图费</t>
  </si>
  <si>
    <t>通过仪器刺激周围神经，评定H反射、F波、瞬目反射以及重复神经电刺激等周围神经功能。</t>
  </si>
  <si>
    <t>所定价格涵盖设备准备、安装、刺激、记录、分析、出具报告等步骤所需的人力资源和基本物质资源消耗。</t>
  </si>
  <si>
    <t>“次”指“每条神经”。</t>
  </si>
  <si>
    <t>012401000050001</t>
  </si>
  <si>
    <t>神经电图费-床旁（加收）</t>
  </si>
  <si>
    <t>012401000060000</t>
  </si>
  <si>
    <t>皮肤交感反应检查费</t>
  </si>
  <si>
    <t>通过仪器刺激对四肢交感神经功能进行检查。</t>
  </si>
  <si>
    <t>所定价格涵盖设备准备、安装、刺激、采集、分析、出具报告等步骤所需的人力资源和基本物质资源消耗。</t>
  </si>
  <si>
    <t>012401000070000</t>
  </si>
  <si>
    <t>事件相关电位费</t>
  </si>
  <si>
    <t>通过采集脑诱发电位，对患者注意力、记忆力等认知功能进行评估。</t>
  </si>
  <si>
    <t>超过3项按3项计费。</t>
  </si>
  <si>
    <t>012401000080000</t>
  </si>
  <si>
    <t>脑干听觉诱发电位费</t>
  </si>
  <si>
    <t>通过仪器测定主观听阈和双侧听觉诱发电位，评定听觉传导通路功能。</t>
  </si>
  <si>
    <t>不与耳鼻喉科立项指南中的“听阈检查费”同时收取。</t>
  </si>
  <si>
    <t>012401000080001</t>
  </si>
  <si>
    <t>脑干听觉诱发电位费-床旁（加收）</t>
  </si>
  <si>
    <t>012401000090000</t>
  </si>
  <si>
    <t>体感诱发电位费</t>
  </si>
  <si>
    <t>通过刺激体感通路采集分析诱发电位。</t>
  </si>
  <si>
    <t>单肢</t>
  </si>
  <si>
    <t>012401000090001</t>
  </si>
  <si>
    <t>体感诱发电位费-床旁（加收）</t>
  </si>
  <si>
    <t>012401000100000</t>
  </si>
  <si>
    <t>运动诱发电位费</t>
  </si>
  <si>
    <t>通过刺激运动通路采集分析诱发电位。</t>
  </si>
  <si>
    <t>012401000110000</t>
  </si>
  <si>
    <t>睡眠神经多导监测费</t>
  </si>
  <si>
    <t>重点对睡眠状态下患者脑电、肌电、心电等电生理指标进行监测，同步监测患者体动、呼吸行为和功能。</t>
  </si>
  <si>
    <t>不与呼吸系统类立项指南中的“睡眠呼吸监测费”同时收取。</t>
  </si>
  <si>
    <t>012401000110001</t>
  </si>
  <si>
    <t>睡眠神经多导监测费-便携睡眠神经多导监测（减收）</t>
  </si>
  <si>
    <t>012401000120000</t>
  </si>
  <si>
    <t>颅内压监测费（有创）</t>
  </si>
  <si>
    <t>通过有创方式监测颅内压变化。</t>
  </si>
  <si>
    <t>所定价格涵盖摆位、设备准备、安装、监测、记录、分析等步骤所需的人力资源和基本物质资源消耗。</t>
  </si>
  <si>
    <t>012401000130000</t>
  </si>
  <si>
    <t>颅内压监测费（无创）</t>
  </si>
  <si>
    <t>通过无创方式监测颅内压变化。</t>
  </si>
  <si>
    <t>012401000140000</t>
  </si>
  <si>
    <t>脑血管造影费</t>
  </si>
  <si>
    <t>通过介入方式对脑血管进行造影检查。</t>
  </si>
  <si>
    <t>所定价格涵盖手术计划、术区准备、消毒铺巾、建立通路、脑血管造影、撤除、闭合血管通路等步骤所需的人力资源和基本物质资源消耗。</t>
  </si>
  <si>
    <t>“次”指3根及以下血管，超过3根血管，每增加1根血管加收10%，超过8根血管按8根计费。</t>
  </si>
  <si>
    <t>012401000150000</t>
  </si>
  <si>
    <t>脊髓血管造影费</t>
  </si>
  <si>
    <t>通过介入方式对脊髓血管进行造影检查。</t>
  </si>
  <si>
    <t>所定价格涵盖手术计划、术区准备、消毒铺巾、建立通路、脊髓血管造影、撤除、闭合血管通路等步骤所需的人力资源和基本物质资源消耗。</t>
  </si>
  <si>
    <t>“次”指4根及以下血管，超过4根血管，每增加1根血管加收10%，超过12根血管按12根计费。</t>
  </si>
  <si>
    <t>013101000020000</t>
  </si>
  <si>
    <t>无创神经刺激治疗费</t>
  </si>
  <si>
    <t>通过仪器经颅电/磁刺激神经系统的相关部位。</t>
  </si>
  <si>
    <t>所定价格涵盖连接电极、设置参数、电/磁刺激治疗等步骤所需的人力资源和基本物质资源消耗。</t>
  </si>
  <si>
    <t>013302000030000</t>
  </si>
  <si>
    <t>脑血管球囊扩张费（介入）</t>
  </si>
  <si>
    <t>通过球囊扩张脑血管。</t>
  </si>
  <si>
    <t>所定价格涵盖手术计划、术区准备、消毒铺巾、建立通路、球囊扩张、撤除、闭合通路，必要时造影确认治疗效果等步骤所需的人力资源和基本物质资源消耗。不含脑血管造影费用。</t>
  </si>
  <si>
    <t>1.同一血管扩张颅内和颅外多处狭窄的按2根血管计价，颅内部分适用颅内血管加收。
2.脑静脉窦扩张适用颅内血管加收。
3.脑血管治疗后立即行造影确认治疗效果的，不得重复收取脑血管造影费用。</t>
  </si>
  <si>
    <t>013302000030001</t>
  </si>
  <si>
    <t>脑血管球囊扩张费（介入）-儿童（加收）</t>
  </si>
  <si>
    <t>013302000030011</t>
  </si>
  <si>
    <t>脑血管球囊扩张费（介入）-颅内血管（加收）</t>
  </si>
  <si>
    <t>013302000040000</t>
  </si>
  <si>
    <t>脑血管支架置入费（介入）</t>
  </si>
  <si>
    <t>通过支架扩张脑血管。</t>
  </si>
  <si>
    <t>所定价格涵盖手术计划、术区准备、消毒铺巾、建立通路、支架置入、撤除、闭合通路，必要时球囊扩张及造影确认治疗效果等步骤所需的人力资源和基本物质资源消耗。不含脑血管造影费用。</t>
  </si>
  <si>
    <t>1.同一血管扩张颅内和颅外多处狭窄的按2根血管计价，颅内部分适用颅内血管加收。
2.同一病变部位不与球囊扩张同时收取。
3.脑静脉窦支架置入适用颅内血管加收。
4.脑血管治疗后立即行造影确认治疗效果的，不得重复收取脑血管造影费用。</t>
  </si>
  <si>
    <t>013302000040001</t>
  </si>
  <si>
    <t>脑血管支架置入费（介入）-儿童（加收）</t>
  </si>
  <si>
    <t>013302000040011</t>
  </si>
  <si>
    <t>脑血管支架置入费（介入）-颅内血管（加收）</t>
  </si>
  <si>
    <t>013302000050000</t>
  </si>
  <si>
    <t>慢性闭塞脑血管逆向再通费（介入）</t>
  </si>
  <si>
    <t>通过血管闭塞端近段及远端两端操作开通血管。</t>
  </si>
  <si>
    <t>所定价格涵盖手术计划、导管送至闭塞段远端、连通闭塞段两端的血管腔、闭合通路，必要时造影确认治疗效果等步骤所需的人力资源和基本物质资源消耗。不含脑血管造影费用。</t>
  </si>
  <si>
    <t>013302000050001</t>
  </si>
  <si>
    <t>慢性闭塞脑血管逆向再通费（介入）-儿童（加收）</t>
  </si>
  <si>
    <t>013302000050011</t>
  </si>
  <si>
    <t>慢性闭塞脑血管逆向再通费（介入）-颅内血管（加收）</t>
  </si>
  <si>
    <t>013302000060000</t>
  </si>
  <si>
    <t>脑血管腔内减容费（介入）</t>
  </si>
  <si>
    <t>通过激光、旋切、旋磨、振波、血栓抽吸等各种物理或机械方式消除脑血管腔内斑块或血栓。</t>
  </si>
  <si>
    <t>所定价格涵盖手术计划、术区准备、消毒铺巾、建立通路、通过各种方式消除斑块、撤除、闭合通路，必要时造影确认治疗效果等步骤所需的人力资源和基本物质资源消耗。不含脑血管造影费用。</t>
  </si>
  <si>
    <t>013302000060001</t>
  </si>
  <si>
    <t>脑血管腔内减容费（介入）-儿童（加收）</t>
  </si>
  <si>
    <t>013302000070000</t>
  </si>
  <si>
    <t>脑血管腔内溶栓费（介入）</t>
  </si>
  <si>
    <t>通过介入方式对脑部栓塞的血管进行药物溶栓、疏通治疗。</t>
  </si>
  <si>
    <t>所定价格涵盖手术计划、术区准备、消毒铺巾、建立通路、放置导丝导管、推注溶栓药物、撤出、闭合通路，必要时造影确认治疗效果等步骤所需的人力资源和基本物质资源消耗。不含脑血管造影费用。</t>
  </si>
  <si>
    <t>013302000070001</t>
  </si>
  <si>
    <t>脑血管腔内溶栓费（介入）-儿童（加收）</t>
  </si>
  <si>
    <t>013302000070100</t>
  </si>
  <si>
    <t>脑血管腔内溶栓费（介入）-脑血管腔内化疗费（扩展）</t>
  </si>
  <si>
    <t>013302000080000</t>
  </si>
  <si>
    <t>脑血管栓塞费（介入）</t>
  </si>
  <si>
    <t>通过介入方式将栓塞物质导入脑血管。</t>
  </si>
  <si>
    <t>所定价格涵盖完成手术计划、术区准备、消毒铺巾、建立通路、穿刺置管、填塞、撤出、闭合通路，必要时造影确认治疗效果等步骤所需的人力资源和基本物质资源消耗。不含脑血管造影费用。</t>
  </si>
  <si>
    <t>013302000080001</t>
  </si>
  <si>
    <t>脑血管栓塞费（介入）-儿童（加收）</t>
  </si>
  <si>
    <t>013302000080011</t>
  </si>
  <si>
    <t>脑血管栓塞费（介入）-脑血管畸形栓塞（加收）</t>
  </si>
  <si>
    <t>013302000090000</t>
  </si>
  <si>
    <t>颅内动脉瘤栓塞费（介入）</t>
  </si>
  <si>
    <t>通过介入方式将栓塞物质导入颅内动脉瘤。</t>
  </si>
  <si>
    <t>013302000090001</t>
  </si>
  <si>
    <t>颅内动脉瘤栓塞费（介入）-儿童（加收）</t>
  </si>
  <si>
    <t>013302000100000</t>
  </si>
  <si>
    <t>脊髓血管栓塞费（介入）</t>
  </si>
  <si>
    <t>通过介入方式将栓塞物质导入脊髓血管。</t>
  </si>
  <si>
    <t>所定价格涵盖完成手术计划、术区准备、消毒铺巾、建立通路、穿刺置管、放置导丝导管、放入微导管、填塞弹簧圈或其他材料、撤出、闭合通路，必要时造影确认治疗效果等步骤所需的人力资源和基本物质资源消耗。不含脑血管造影费用。</t>
  </si>
  <si>
    <t>013302000100001</t>
  </si>
  <si>
    <t>脊髓血管栓塞费（介入）-儿童（加收）</t>
  </si>
  <si>
    <t>013302000100011</t>
  </si>
  <si>
    <t>脊髓血管栓塞费（介入）-脊髓血管畸形栓塞（加收）</t>
  </si>
  <si>
    <t>013302000110000</t>
  </si>
  <si>
    <t>颅内电极置入费（表面电极）</t>
  </si>
  <si>
    <t>将电极和（或）电刺激器等各类信号传导装置临时或永久置入患者颅内。</t>
  </si>
  <si>
    <t>所定价格涵盖手术计划、术区准备、消毒铺巾、定位、穿刺或切开、电极置入、参数调整、效果测试、固定、缝合等步骤所需的人力资源和基本物质资源消耗。</t>
  </si>
  <si>
    <t>1.本项目所称“表面电极”指：不侵入脑实质组织的脑皮层表面或硬膜表面电极。
2.同台手术不得同时收取“颅内电极取出费”。</t>
  </si>
  <si>
    <t>013302000110001</t>
  </si>
  <si>
    <t>颅内电极置入费（表面电极）-儿童（加收）</t>
  </si>
  <si>
    <t>013302000120000</t>
  </si>
  <si>
    <t>颅内电极置入费（深部电极）</t>
  </si>
  <si>
    <t>1.本项目所称“深部电极”指：侵入脑实质组织的电极。
2.次指置入3个及3个以内电极，超过3个电极，每增加1个电极加收25%，超过8个电极按8个计费。
3.同台手术不得同时收取“颅内电极取出费”。</t>
  </si>
  <si>
    <t>013302000120001</t>
  </si>
  <si>
    <t>颅内电极置入费（深部电极）-儿童（加收）</t>
  </si>
  <si>
    <t>013302000130000</t>
  </si>
  <si>
    <t>颅内电极取出费</t>
  </si>
  <si>
    <t>通过各种方式将置入脑内的电极/电刺激器取出。</t>
  </si>
  <si>
    <t>所定价格涵盖手术计划、术区准备、消毒铺巾、切开、取出、缝合等步骤所需的人力资源和基本物质资源消耗。</t>
  </si>
  <si>
    <t>013302000130001</t>
  </si>
  <si>
    <t>颅内电极取出费-儿童（加收）</t>
  </si>
  <si>
    <t>013302000010000</t>
  </si>
  <si>
    <t>侵入式脑机接口置入费</t>
  </si>
  <si>
    <t>通过将脑机接口系统置入大脑皮层或特定神经区域，实时采集神经信号，实现大脑与外部设备的信息交互。</t>
  </si>
  <si>
    <t>所定价格涵盖手术计划、术区准备、消毒铺巾、定位、穿刺或切开、脑电极置入、参数调整、信号调试与验证、固定及缝合等步骤所需的人力资源和基本物质资源消耗。</t>
  </si>
  <si>
    <t>同台手术不得同时收取“侵入式脑机接口取出费”；对于未能提供符合要求的脑电、神经电、肌电等适配数据的减收27元。一次性特殊皮层电极、一次性深部电极可单独按照实际采购价格零差率销售。</t>
  </si>
  <si>
    <t>013302000010001</t>
  </si>
  <si>
    <t>侵入式脑机接口置入费-儿童（加收）</t>
  </si>
  <si>
    <t>013302000020000</t>
  </si>
  <si>
    <t>侵入式脑机接口取出费</t>
  </si>
  <si>
    <t>通过手术方式将已置入大脑皮层或特定神经区域的脑机接口系统取出。</t>
  </si>
  <si>
    <t>所定价格涵盖手术计划、术区准备、消毒铺巾、定位、穿刺或切开、脑电极取出、信号接口断连、创面修复、固定缝合等步骤所需的人力资源和基本物质资源消耗。</t>
  </si>
  <si>
    <t>013302000020001</t>
  </si>
  <si>
    <t>侵入式脑机接口取出费-儿童（加收）</t>
  </si>
  <si>
    <t>013101000010000</t>
  </si>
  <si>
    <t>非侵入式脑机接口适配费</t>
  </si>
  <si>
    <t>通过外部放置的电极采集脑电信号，进行脑机接口系统的调试和功能监测。</t>
  </si>
  <si>
    <t>所定价格涵盖设备准备、外部电极放置与调整、信号采集与实时监控、算法调试、功能验证、数据分析及系统优化等步骤所需的人力资源和基本物质资源消耗。</t>
  </si>
  <si>
    <t>无需专业技术人员进行适配的产品不得收费；对于未能提供符合要求的脑电、神经电、肌电等适配数据的，三级、二级、一级医疗分别减收27、25、22元。</t>
  </si>
  <si>
    <t>013302000140000</t>
  </si>
  <si>
    <t>脊髓电极置入费</t>
  </si>
  <si>
    <t>将电极和（或）电刺激器等各类信号传导装置临时或永久置入患者脊髓。</t>
  </si>
  <si>
    <t>1.本项目所称“脊髓”指：硬膜外、硬膜下、脊髓表面、脊髓内和椎管内神经根。
2.同台手术不得同时收取“脊髓电极取出费”。</t>
  </si>
  <si>
    <t>013302000140001</t>
  </si>
  <si>
    <t>脊髓电极置入费-儿童（加收）</t>
  </si>
  <si>
    <t>013302000150000</t>
  </si>
  <si>
    <t>脊髓电极取出费</t>
  </si>
  <si>
    <t>通过各种方式将置入脊髓的电极电刺激器取出。</t>
  </si>
  <si>
    <t>013302000150001</t>
  </si>
  <si>
    <t>脊髓电极取出费-儿童（加收）</t>
  </si>
  <si>
    <t>013302000160000</t>
  </si>
  <si>
    <t>周围神经电极置入费</t>
  </si>
  <si>
    <t>将电极和（或）电刺激器等各类信号传导装置临时或永久置入患者周围神经。</t>
  </si>
  <si>
    <t>同台手术不得同时收取“周围神经电极取出费”。</t>
  </si>
  <si>
    <t>013302000160001</t>
  </si>
  <si>
    <t>周围神经电极置入费-儿童（加收）</t>
  </si>
  <si>
    <t>013302000160100</t>
  </si>
  <si>
    <t>周围神经电极置入费-迷走神经刺激器置入（扩展）</t>
  </si>
  <si>
    <t>013302000161100</t>
  </si>
  <si>
    <t>周围神经电极置入费-骶神经刺激装置永久置入（扩展）</t>
  </si>
  <si>
    <t>013302000170000</t>
  </si>
  <si>
    <t>周围神经电极取出费</t>
  </si>
  <si>
    <t>通过各种方式将置入周围神经的电极/电刺激器取出。</t>
  </si>
  <si>
    <t>013302000170001</t>
  </si>
  <si>
    <t>周围神经电极取出费-儿童（加收）</t>
  </si>
  <si>
    <t>012401000160000</t>
  </si>
  <si>
    <t>神经电生理定位监测费</t>
  </si>
  <si>
    <t>通过已置入和（或）贴附的电极等监测装置，实时定位和（或）监测术中神经功能状态。</t>
  </si>
  <si>
    <t>所定价格涵盖刺激、定位、监测等步骤所需的人力资源和基本物质资源消耗。</t>
  </si>
  <si>
    <t>013302000180000</t>
  </si>
  <si>
    <t>颅内探查费</t>
  </si>
  <si>
    <t>通过手术探查颅内情况。</t>
  </si>
  <si>
    <t>所定价格涵盖手术计划、术区准备、消毒铺巾、开颅、探查、关颅、缝合、处理手术用具等步骤所需的人力资源和基本物质资源消耗。</t>
  </si>
  <si>
    <t>013302000180001</t>
  </si>
  <si>
    <t>颅内探查费-儿童（加收）</t>
  </si>
  <si>
    <t>013302000190000</t>
  </si>
  <si>
    <t>颅脑穿刺引流费</t>
  </si>
  <si>
    <t>通过对硬膜外/硬膜下/脊膜外穿刺、置管引流。</t>
  </si>
  <si>
    <t>所定价格涵盖定位、消毒铺巾、钻孔或切皮钻孔、穿刺、排液、固定、置管引流、缝合等步骤所需的人力资源和基本物质资源消耗。</t>
  </si>
  <si>
    <t>1.颅脑穿刺引流按每钻孔计为一次。
2.腰大池穿刺引流按每脊柱节段计为一次。</t>
  </si>
  <si>
    <t>013302000190001</t>
  </si>
  <si>
    <t>颅脑穿刺引流费-儿童（加收）</t>
  </si>
  <si>
    <t>013302000190011</t>
  </si>
  <si>
    <t>颅脑穿刺引流费-脑内穿刺引流（加收）</t>
  </si>
  <si>
    <t>013302000190100</t>
  </si>
  <si>
    <t>颅脑穿刺引流费-腰大池穿刺引流（扩展）</t>
  </si>
  <si>
    <t>013302000200000</t>
  </si>
  <si>
    <t>脑脊液置换费</t>
  </si>
  <si>
    <t>通过引流脑脊液，并注射无菌生理盐水、人工脑脊液等，对脑脊液进行置换。</t>
  </si>
  <si>
    <t>所定价格涵盖手术计划、术区准备、消毒铺巾、穿刺、引流、注射无菌生理盐水或人工脑脊液等步骤所需的人力资源和基本物质资源消耗。</t>
  </si>
  <si>
    <t>013302000200001</t>
  </si>
  <si>
    <t>脑脊液置换费-儿童（加收）</t>
  </si>
  <si>
    <t>013302000210000</t>
  </si>
  <si>
    <t>颅内储液装置置入费</t>
  </si>
  <si>
    <t>通过各种方式在颅内或椎管内置入储液装置及管路，并于皮下置入储液囊。</t>
  </si>
  <si>
    <t>所定价格涵盖定位、切开、置入脑脊液储液装置、缝合等步骤所需的人力资源和基本物质资源消耗。</t>
  </si>
  <si>
    <t>1.储液装置包含药物泵。
2.通过储液装置穿刺向颅内注射药物参照一般治疗中注射项目收费。
3.同台手术不得同时收取“颅内储液装置取出费”。</t>
  </si>
  <si>
    <t>013302000210001</t>
  </si>
  <si>
    <t>颅内储液装置置入费-儿童（加收）</t>
  </si>
  <si>
    <t>013302000220000</t>
  </si>
  <si>
    <t>颅内储液装置取出费</t>
  </si>
  <si>
    <t>通过各种方式将置入的储液装置及管路取出。</t>
  </si>
  <si>
    <t>013302000220001</t>
  </si>
  <si>
    <t>颅内储液装置取出费-儿童（加收）</t>
  </si>
  <si>
    <t>013302000230000</t>
  </si>
  <si>
    <t>颅内储液装置换管费</t>
  </si>
  <si>
    <t>通过各种方式更换置入的储液装置及管路。</t>
  </si>
  <si>
    <t>所定价格涵盖手术计划、术区准备、消毒铺巾、切开、更换、缝合等步骤所需的人力资源和基本物质资源消耗。</t>
  </si>
  <si>
    <t>不与“颅内储液装置置入费”、“颅内储液装置取出费”同时收取。</t>
  </si>
  <si>
    <t>013302000230001</t>
  </si>
  <si>
    <t>颅内储液装置换管费-儿童（加收）</t>
  </si>
  <si>
    <t>013302000240000</t>
  </si>
  <si>
    <t>开颅颅内减压费</t>
  </si>
  <si>
    <t>通过手术去除部分颅骨、脑组织或其他病变部位，降低颅内压。</t>
  </si>
  <si>
    <t>所定价格涵盖手术计划、术区准备、消毒铺巾、开颅、减压处理、缝合等步骤所需的人力资源和基本物质资源消耗。</t>
  </si>
  <si>
    <t>013302000240001</t>
  </si>
  <si>
    <t>开颅颅内减压费-儿童（加收）</t>
  </si>
  <si>
    <t>013302000250000</t>
  </si>
  <si>
    <t>颅内病变切除费（常规）</t>
  </si>
  <si>
    <t>通过去除、离断、毁损等手术方式治疗颅内病变。</t>
  </si>
  <si>
    <t>所定价格涵盖手术计划、术区准备、消毒铺巾、开颅、探查、治疗病变、关颅等步骤所需的人力资源和和基本物质资源消耗。</t>
  </si>
  <si>
    <t>013302000250001</t>
  </si>
  <si>
    <t>颅内病变切除费（常规）-儿童（加收）</t>
  </si>
  <si>
    <t>013302000260000</t>
  </si>
  <si>
    <t>颅内病变切除费（复杂）</t>
  </si>
  <si>
    <t>通过去除、离断、毁损等手术方式治疗复杂颅内病变。</t>
  </si>
  <si>
    <t>本项目所称“复杂”指：幕下病变、累及重要血管（浅部及深部动静脉、静脉窦）、累及功能区、血管病变、多个病灶切除、病变最大径大于30mm、病变弥散。</t>
  </si>
  <si>
    <t>013302000260001</t>
  </si>
  <si>
    <t>颅内病变切除费（复杂）-儿童（加收）</t>
  </si>
  <si>
    <t>013302000270000</t>
  </si>
  <si>
    <t>颅底病变切除费（常规）</t>
  </si>
  <si>
    <t>通过手术切除或清除颅底病变。</t>
  </si>
  <si>
    <t>013302000270001</t>
  </si>
  <si>
    <t>颅底病变切除费（常规）-儿童（加收）</t>
  </si>
  <si>
    <t>013302000280000</t>
  </si>
  <si>
    <t>颅底病变切除费（复杂）</t>
  </si>
  <si>
    <t>通过手术切除或清除颅底的复杂病变。</t>
  </si>
  <si>
    <t>本项目所称“复杂”指：病变累及硬膜内的脑与神经结构、累及重要的脑血管（浅部及深部动静脉、静脉窦）、血管病变、多个病灶切除、病变最大径大于30mm、病变弥散。</t>
  </si>
  <si>
    <t>013302000280001</t>
  </si>
  <si>
    <t>颅底病变切除费（复杂）-儿童（加收）</t>
  </si>
  <si>
    <t>013302000290000</t>
  </si>
  <si>
    <t>颅骨病变切除费</t>
  </si>
  <si>
    <t>通过手术切除异常增殖的颅骨组织，修复颅骨结构。</t>
  </si>
  <si>
    <t>所定价格涵盖手术计划、术区准备、消毒铺巾、开颅、增殖骨切除、颅骨重塑、闭合切口等步骤所需的人力资源和基本物质资源消耗。</t>
  </si>
  <si>
    <t>不与“颅骨修复费”、“颅骨重建费”同时收取。</t>
  </si>
  <si>
    <t>013302000290001</t>
  </si>
  <si>
    <t>颅骨病变切除费-儿童（加收）</t>
  </si>
  <si>
    <t>013302000300000</t>
  </si>
  <si>
    <t>颅骨修复费</t>
  </si>
  <si>
    <t>通过手术修复外伤、畸形、感染等多种情况导致的颅骨缺损。</t>
  </si>
  <si>
    <t>所定价格涵盖手术计划、术区准备、消毒铺巾、切开、修复、缝合等步骤所需的人力资源和基本物质资源消耗。</t>
  </si>
  <si>
    <t>不与“颅骨病变切除费”、“颅骨重建费”同时收取。</t>
  </si>
  <si>
    <t>013302000300001</t>
  </si>
  <si>
    <t>颅骨修复费-儿童（加收）</t>
  </si>
  <si>
    <t>013302000310000</t>
  </si>
  <si>
    <t>颅骨重建费</t>
  </si>
  <si>
    <t>通过手术重建颅骨形态。</t>
  </si>
  <si>
    <t>所定价格涵盖手术计划、术区准备、消毒铺巾、颅骨重建等步骤所需的人力资源和和基本物质资源消耗。</t>
  </si>
  <si>
    <t>不与“颅骨病变切除费”、“颅骨修复费”同时收取。</t>
  </si>
  <si>
    <t>013302000310001</t>
  </si>
  <si>
    <t>颅骨重建费-儿童（加收）</t>
  </si>
  <si>
    <t>013302000320000</t>
  </si>
  <si>
    <t>颅底重建费</t>
  </si>
  <si>
    <t>通过手术借助自体组织或人工支撑结构修补破损硬膜替代缺损骨质，重建颅底结构。</t>
  </si>
  <si>
    <t>所定价格涵盖手术计划、术区准备、消毒铺巾、开颅、颅底重建、关颅等步骤所需的人力资源和和基本物质资源消耗。</t>
  </si>
  <si>
    <t>013302000320001</t>
  </si>
  <si>
    <t>颅底重建费-儿童（加收）</t>
  </si>
  <si>
    <t>013302000320100</t>
  </si>
  <si>
    <t>颅底重建费-脑脊液漏修补（扩展）</t>
  </si>
  <si>
    <t>013302000330000</t>
  </si>
  <si>
    <t>脑室造瘘费</t>
  </si>
  <si>
    <t>通过手术对脑室的梗阻、积液、出血等情形进行开窗造瘘。</t>
  </si>
  <si>
    <t>所定价格涵盖手术计划、术区准备、消毒铺巾、开颅、造瘘、关颅等步骤所需的人力资源和基本物质资源消耗。</t>
  </si>
  <si>
    <t>造瘘口</t>
  </si>
  <si>
    <t>013302000330001</t>
  </si>
  <si>
    <t>脑室造瘘费-儿童（加收）</t>
  </si>
  <si>
    <t>013302000330100</t>
  </si>
  <si>
    <t>脑室造瘘费-终板造瘘（扩展）</t>
  </si>
  <si>
    <t>013302000331100</t>
  </si>
  <si>
    <t>脑室造瘘费-透明隔造瘘（扩展）</t>
  </si>
  <si>
    <t>013302000340000</t>
  </si>
  <si>
    <t>脑脊膜膨出修补费</t>
  </si>
  <si>
    <t>通过手术修补脑脊膜膨出、脑组织膨出、脊髓组织膨出及周围神经根膨出等各种类型的脑脊膜膨出症。</t>
  </si>
  <si>
    <t>所定价格涵盖手术计划、术区准备、消毒铺巾、切开、探查定位、脑脊膜修补、缝合等步骤所需的人力资源和和基本物质资源消耗。</t>
  </si>
  <si>
    <t>013302000340001</t>
  </si>
  <si>
    <t>脑脊膜膨出修补费-儿童（加收）</t>
  </si>
  <si>
    <t>013302000350000</t>
  </si>
  <si>
    <t>颅内动脉瘤夹闭成形费</t>
  </si>
  <si>
    <t>通过手术夹闭、包裹动脉瘤，并成形或孤立。</t>
  </si>
  <si>
    <t>所定价格涵盖手术计划、术区准备、消毒铺巾、开颅、夹闭、包裹、成形、关颅等步骤所需的人力资源和基本物质资源消耗。</t>
  </si>
  <si>
    <t>1.次指1个动脉瘤，每增加1个动脉瘤加收20%。
2.大型动脉瘤指最大径15mm以上。</t>
  </si>
  <si>
    <t>013302000350001</t>
  </si>
  <si>
    <t>颅内动脉瘤夹闭成形费-儿童（加收）</t>
  </si>
  <si>
    <t>013302000350011</t>
  </si>
  <si>
    <t>颅内动脉瘤夹闭成形费-大型动脉瘤（加收）</t>
  </si>
  <si>
    <t>013302000350021</t>
  </si>
  <si>
    <t>颅内动脉瘤夹闭成形费-破裂动脉瘤（加收）</t>
  </si>
  <si>
    <t>013302000360000</t>
  </si>
  <si>
    <t>颅内外动脉搭桥费</t>
  </si>
  <si>
    <t>通过颅内外血管建立通路。</t>
  </si>
  <si>
    <t>所定价格涵盖手术计划、术区准备、消毒铺巾、开颅、颅内外动脉暴露、搭桥、关颅等步骤所需的人力资源和基本物质资源消耗。</t>
  </si>
  <si>
    <t>“次”指1条血管，每增加1条血管加收50%。</t>
  </si>
  <si>
    <t>013302000360001</t>
  </si>
  <si>
    <t>颅内外动脉搭桥费-儿童（加收）</t>
  </si>
  <si>
    <t>013302000360011</t>
  </si>
  <si>
    <t>颅内外动脉搭桥费-移植血管搭桥（加收）</t>
  </si>
  <si>
    <t>013302000370000</t>
  </si>
  <si>
    <t>颅内血管重建费</t>
  </si>
  <si>
    <t>通过自体血管或人工血管重建颅内血管。</t>
  </si>
  <si>
    <t>所定价格涵盖手术计划、术区准备、消毒铺巾、开颅、颅内血管重建、关颅等步骤所需的人力资源和基本物质资源消耗。</t>
  </si>
  <si>
    <t>013302000370001</t>
  </si>
  <si>
    <t>颅内血管重建费-儿童（加收）</t>
  </si>
  <si>
    <t>013101000030000</t>
  </si>
  <si>
    <t>脑脊液分流调控费</t>
  </si>
  <si>
    <t>通过体外控制装置调整分流管阀门压力参数。</t>
  </si>
  <si>
    <t>所定价格涵盖连接设备、仪器参数调试、数据获取、检测分析等步骤所需的人力资源和基本物质资源消耗。</t>
  </si>
  <si>
    <t>013302000380000</t>
  </si>
  <si>
    <t>脑脊液分流装置置入费</t>
  </si>
  <si>
    <t>通过各种方式置入脑脊液分流装置。</t>
  </si>
  <si>
    <t>所定价格涵盖手术计划、术区准备、消毒铺巾、定位、切开、穿刺、置管，引流、固定、缝合等步骤所需的人力资源和基本物资消耗。</t>
  </si>
  <si>
    <t>同台手术不得同时收取“脑脊液分流装置取出费”。</t>
  </si>
  <si>
    <t>013302000380001</t>
  </si>
  <si>
    <t>脑脊液分流装置置入费-儿童（加收）</t>
  </si>
  <si>
    <t>013302000380100</t>
  </si>
  <si>
    <t>脑脊液分流装置置入费-腰大池腹腔分流（扩展）</t>
  </si>
  <si>
    <t>013302000390000</t>
  </si>
  <si>
    <t>脑脊液分流装置取出费</t>
  </si>
  <si>
    <t>通过各种方式将置入的分流装置取出。</t>
  </si>
  <si>
    <t>013302000390001</t>
  </si>
  <si>
    <t>脑脊液分流装置取出费-儿童（加收）</t>
  </si>
  <si>
    <t>013302000400000</t>
  </si>
  <si>
    <t>颅内压监测探头置入费</t>
  </si>
  <si>
    <t>通过各种方式置入颅内压监测探头。</t>
  </si>
  <si>
    <t>所定价格涵盖手术计划、术区准备、消毒铺巾、开颅、置入探头、固定、关颅等步骤所需的人力资源和基本物质资源消耗。</t>
  </si>
  <si>
    <t>同台手术不得同时收取“颅内压监测探头取出费”。</t>
  </si>
  <si>
    <t>013302000400001</t>
  </si>
  <si>
    <t>颅内压监测探头置入费-儿童（加收）</t>
  </si>
  <si>
    <t>013302000410000</t>
  </si>
  <si>
    <t>颅内压监测探头取出费</t>
  </si>
  <si>
    <t>通过各种方式将置入的颅内压监测探头取出。</t>
  </si>
  <si>
    <t>013302000410001</t>
  </si>
  <si>
    <t>颅内压监测探头取出费-儿童（加收）</t>
  </si>
  <si>
    <t>013101000040000</t>
  </si>
  <si>
    <t>神经刺激器适配费</t>
  </si>
  <si>
    <t>对已置入的神经刺激器进行程控测试。</t>
  </si>
  <si>
    <t>所定价格涵盖装置连接、数据读取分析、参数调整、功能优化、安全性检查等步骤所需的人力资源和基本物资消耗。</t>
  </si>
  <si>
    <t>013302000420000</t>
  </si>
  <si>
    <t>椎管内切开引流费</t>
  </si>
  <si>
    <t>通过手术切开椎管内脓肿、血肿等进行引流。</t>
  </si>
  <si>
    <t>所定价格涵盖手术计划、术区准备、消毒铺巾、定位、切开椎管、引流、固定、缝合等步骤所需的人力资源和基本物质资源消耗。</t>
  </si>
  <si>
    <t>013302000420001</t>
  </si>
  <si>
    <t>椎管内切开引流费-儿童（加收）</t>
  </si>
  <si>
    <t>013302000430000</t>
  </si>
  <si>
    <t>脊髓内引流费</t>
  </si>
  <si>
    <t>通过手术引流脊髓内积液。</t>
  </si>
  <si>
    <t>所定价格涵盖手术计划、术区准备、消毒铺巾、定位、切开或穿刺椎管至髓内、引流、固定、缝合等步骤所需的人力资源和基本物质资源消耗。</t>
  </si>
  <si>
    <t>013302000430001</t>
  </si>
  <si>
    <t>脊髓内引流费-儿童（加收）</t>
  </si>
  <si>
    <t>013302000440000</t>
  </si>
  <si>
    <t>髓内病变切除费（常规）</t>
  </si>
  <si>
    <t>通过手术切除脊髓内病变。</t>
  </si>
  <si>
    <t>所定价格涵盖手术计划、术区准备、消毒铺巾、切开、探查、病变切除、缝合等步骤所需的人力资源和和基本物质资源消耗。</t>
  </si>
  <si>
    <t>013302000440001</t>
  </si>
  <si>
    <t>髓内病变切除费（常规）-儿童（加收）</t>
  </si>
  <si>
    <t>013302000450000</t>
  </si>
  <si>
    <t>髓内病变切除费（复杂）</t>
  </si>
  <si>
    <t>通过手术切除脊髓内复杂病变。</t>
  </si>
  <si>
    <t>本项目所称“复杂”指：病变范围大于一个椎体长度、远离脊髓表面或位于脊髓前方、血管病变、多个病灶切除、病变弥散。</t>
  </si>
  <si>
    <t>013302000450001</t>
  </si>
  <si>
    <t>髓内病变切除费（复杂）-儿童（加收）</t>
  </si>
  <si>
    <t>013302000460000</t>
  </si>
  <si>
    <t>髓外病变切除费（常规）</t>
  </si>
  <si>
    <t>通过手术切除脊髓外病变。</t>
  </si>
  <si>
    <t>013302000460001</t>
  </si>
  <si>
    <t>髓外病变切除费（常规）-儿童（加收）</t>
  </si>
  <si>
    <t>013302000470000</t>
  </si>
  <si>
    <t>髓外病变切除费（复杂）</t>
  </si>
  <si>
    <t>通过手术切除脊髓外复杂病变。</t>
  </si>
  <si>
    <t>本项目所称“复杂”指：病变范围大于两个椎体长度、位于椎管前方、血管性病变、椎管内外沟通、病变弥散。</t>
  </si>
  <si>
    <t>013302000470001</t>
  </si>
  <si>
    <t>髓外病变切除费（复杂）-儿童（加收）</t>
  </si>
  <si>
    <t>013302000480000</t>
  </si>
  <si>
    <t>颈动脉内/外膜剥脱费</t>
  </si>
  <si>
    <t>通过手术切除颈动脉内膜或外膜。</t>
  </si>
  <si>
    <t>所定价格涵盖手术计划、术区准备、消毒铺巾、颈部血管暴露、颈动脉内/外膜剥脱、缝合、关闭，必要时修补等步骤所需的人力资源和基本物质资源消耗。</t>
  </si>
  <si>
    <t>013302000480001</t>
  </si>
  <si>
    <t>颈动脉内/外膜剥脱费-儿童（加收）</t>
  </si>
  <si>
    <t>013302000490000</t>
  </si>
  <si>
    <t>椎动脉内/外膜剥脱费</t>
  </si>
  <si>
    <t>通过手术切除椎动脉内膜或外膜。</t>
  </si>
  <si>
    <t>所定价格涵盖手术计划、术区准备、消毒铺巾、椎动脉暴露、椎动脉内/外膜剥脱、缝合、关闭，必要时修补等步骤所需的人力资源和基本物质资源消耗。</t>
  </si>
  <si>
    <t>013302000490001</t>
  </si>
  <si>
    <t>椎动脉内/外膜剥脱费-儿童（加收）</t>
  </si>
  <si>
    <t>013302000500000</t>
  </si>
  <si>
    <t>颞肌颞浅动脉贴敷费</t>
  </si>
  <si>
    <t>通过颅外血供丰富的肌肉等组织，帖敷于脑组织表面。</t>
  </si>
  <si>
    <t>所定价格涵盖手术计划、术区准备、消毒铺巾、开颅、颞肌颞浅动脉贴敷、关颅等步骤所需的人力资源和基本物质资源消耗。</t>
  </si>
  <si>
    <t>013302000500001</t>
  </si>
  <si>
    <t>颞肌颞浅动脉贴敷费-儿童（加收）</t>
  </si>
  <si>
    <t>013302000510000</t>
  </si>
  <si>
    <t>颈部动脉结扎费</t>
  </si>
  <si>
    <t>通过手术结扎颈部动脉。</t>
  </si>
  <si>
    <t>所定价格涵盖手术计划、术区准备、消毒铺巾、定位、颈部动脉结扎、缝合等步骤所需的人力资源和基本物质资源消耗。</t>
  </si>
  <si>
    <t>013302000510001</t>
  </si>
  <si>
    <t>颈部动脉结扎费-儿童（加收）</t>
  </si>
  <si>
    <t>013101000050000</t>
  </si>
  <si>
    <t>神经阻滞治疗费</t>
  </si>
  <si>
    <t>通过物理压迫或化学毁损的方式阻断神经传递信号。</t>
  </si>
  <si>
    <t>所定价格涵盖术区准备、定位、消毒铺巾、压迫、注药、观察、记录等步骤所需的人力资源和基本物质资源消耗。</t>
  </si>
  <si>
    <t>013101000050001</t>
  </si>
  <si>
    <t>神经阻滞治疗费-三叉神经节（加收）</t>
  </si>
  <si>
    <t>013302000520000</t>
  </si>
  <si>
    <t>颅神经切断费</t>
  </si>
  <si>
    <t>通过手术全部或部分切除颅神经。</t>
  </si>
  <si>
    <t>所定价格涵盖手术计划、术区准备、消毒铺巾、定位、开颅、探查、神经切断、关颅等步骤所需的人力资源和基本物质资源消耗。</t>
  </si>
  <si>
    <t>1.本项目所称“颅神经”指：位于颅内和颅底、眼眶、颈深部的十二对颅神经部分。
2.同一神经切断费不得与松解费同时收取。</t>
  </si>
  <si>
    <t>013302000520001</t>
  </si>
  <si>
    <t>颅神经切断费-儿童（加收）</t>
  </si>
  <si>
    <t>013302000530000</t>
  </si>
  <si>
    <t>脊髓及脊神经切断费</t>
  </si>
  <si>
    <t>通过手术切断部分脊髓和（或）脊神经。</t>
  </si>
  <si>
    <t>所定价格涵盖手术计划、术区准备、消毒铺巾、定位、切开、探查、神经切断、缝合等步骤所需的人力资源和基本物质资源消耗。</t>
  </si>
  <si>
    <t>1.本项目所称“脊髓及脊神经”指：位于椎管内及椎间孔周围的脊神经部分。
2.同一神经切断费不得与松解费同时收取。</t>
  </si>
  <si>
    <t>013302000530001</t>
  </si>
  <si>
    <t>脊髓及脊神经切断费-儿童（加收）</t>
  </si>
  <si>
    <t>013302000540000</t>
  </si>
  <si>
    <t>内脏神经切断费</t>
  </si>
  <si>
    <t>通过手术全部或部分切除内脏神经。</t>
  </si>
  <si>
    <t>1.本项目所称“内脏神经”指：分布在胸腔、腹腔及盆腔脏器的神经。
2.同一神经切断费不得与松解费同时收取。</t>
  </si>
  <si>
    <t>013302000540001</t>
  </si>
  <si>
    <t>内脏神经切断费-儿童（加收）</t>
  </si>
  <si>
    <t>013302000550000</t>
  </si>
  <si>
    <t>周围神经切断费</t>
  </si>
  <si>
    <t>通过手术全部或部分切除周围神经。</t>
  </si>
  <si>
    <t>1.本项目所称“周围神经”指：位于头面部、躯干及四肢的颅神经和脊神经主干或分支。
2.同一神经切断费不得与松解费同时收取。</t>
  </si>
  <si>
    <t>013302000550001</t>
  </si>
  <si>
    <t>周围神经切断费-儿童（加收）</t>
  </si>
  <si>
    <t>013302000560000</t>
  </si>
  <si>
    <t>颅神经松解费</t>
  </si>
  <si>
    <t>通过手术松解颅神经粘连。</t>
  </si>
  <si>
    <t>所定价格涵盖手术计划、术区准备、消毒铺巾、定位、开颅、松解及梳理、关颅等步骤所需的人力资源和基本物质资源消耗。</t>
  </si>
  <si>
    <t>1.本项目所称“颅神经”指：位于颅内和颅底、眼眶、颈深部的十二对颅神经部分。
2.同一神经松解费不得与切断费同时收取。</t>
  </si>
  <si>
    <t>013302000560001</t>
  </si>
  <si>
    <t>颅神经松解费-儿童（加收）</t>
  </si>
  <si>
    <t>013302000570000</t>
  </si>
  <si>
    <t>脊髓及神经根松解费</t>
  </si>
  <si>
    <t>通过手术松解脊髓及神经根粘连。</t>
  </si>
  <si>
    <t>所定价格涵盖手术计划、术区准备、消毒铺巾、定位、切开、松解及梳理、缝合等步骤所需的人力资源和基本物质资源消耗。</t>
  </si>
  <si>
    <t>1.本项目所称“脊髓及脊神经”指：位于椎管内及椎间孔周围的脊神经部分。
2.同一神经松解费不得与切断费同时收取。</t>
  </si>
  <si>
    <t>013302000570001</t>
  </si>
  <si>
    <t>脊髓及神经根松解费-儿童（加收）</t>
  </si>
  <si>
    <t>013302000580000</t>
  </si>
  <si>
    <t>内脏神经松解费</t>
  </si>
  <si>
    <t>通过手术松解内脏神经粘连。</t>
  </si>
  <si>
    <t>1.本项目所称“内脏神经”指：分布在胸腔、腹腔及盆腔脏器的神经。
2.同一神经松解费不得与切断费同时收取。</t>
  </si>
  <si>
    <t>013302000580001</t>
  </si>
  <si>
    <t>内脏神经松解费-儿童（加收）</t>
  </si>
  <si>
    <t>013302000590000</t>
  </si>
  <si>
    <t>周围神经松解费</t>
  </si>
  <si>
    <t>通过手术松解周围神经粘连。</t>
  </si>
  <si>
    <t>1.本项目所称“周围神经”指：位于头面部、躯干的颅神经和脊神经主干或分支。
2.同一神经松解费不得与切断费同时收取。
3.肢体神经松解按照骨骼肌肉系统类立项指南中的“肢体神经松解费”收取。</t>
  </si>
  <si>
    <t>013302000590001</t>
  </si>
  <si>
    <t>周围神经松解费-儿童（加收）</t>
  </si>
  <si>
    <t>013302000600000</t>
  </si>
  <si>
    <t>颅神经修复吻合费</t>
  </si>
  <si>
    <t>通过手术将颅神经断端与自身或其它神经吻合。</t>
  </si>
  <si>
    <t>所定价格涵盖手术计划、术区准备、消毒铺巾、定位、开颅、颅神经探查、吻合、关颅等步骤所需的人力资源和基本物质资源消耗。</t>
  </si>
  <si>
    <t>013302000600001</t>
  </si>
  <si>
    <t>颅神经修复吻合费-儿童（加收）</t>
  </si>
  <si>
    <t>013302000610000</t>
  </si>
  <si>
    <t>周围神经修复吻合费</t>
  </si>
  <si>
    <t>通过手术将周围神经断端与自身或其它神经吻合。</t>
  </si>
  <si>
    <t>所定价格涵盖手术计划、术区准备、消毒铺巾、切开、周围神经探查、吻合、缝合等步骤所需的人力资源和基本物质资源消耗。</t>
  </si>
  <si>
    <t>013302000610001</t>
  </si>
  <si>
    <t>周围神经修复吻合费-儿童（加收）</t>
  </si>
  <si>
    <t>使用说明：
1.本表以神经系统类为重点，按照神经系统医疗服务产出设立医疗服务价格项目。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造影剂”全部除外。
7.价格构成中所称的“穿刺”为主项操作涉及的必要穿刺技术，价格构成中的穿刺操作不可收取相关费用；独立穿刺项目可按相应治疗价格项目收取。
8.涉及“包括……”“……等”的，属于开放型表述，所指对象不仅局限于表述中列明的事项，也包括未列明的同类事项。
9.其他学科开展相应项目时，可据实收费。
10.各类内镜下手术项目的价格构成，已包含手术涉及的各类内镜使用成本。
11.手术类项目服务对象为儿童时，统一落实儿童加收政策；其他非手术类项目实行儿童加收范围，以本表加收项为准。“儿童”指6周岁及以下，周岁的计算方法以法律的相关规定为准。
12.同台设备可完成多项检查项目时，床旁加收只能收取一次。
13.介入治疗原则上以经一根血管的介入治疗为起点，每增加一根血管的治疗加收20%。
14.以诊断为目的的第一次介入检查完成之后立即进行介入治疗时，分别计算检查与治疗的费用；曾进行过介入检查已明确诊断，仅是作为介入治疗前进行的常规介入检查(第二次)，检查费按50%收取；术中即刻复查造影不另加收造影费。</t>
  </si>
  <si>
    <t>附件13</t>
  </si>
  <si>
    <t>淄博市泌尿系统医疗服务价格项目立项指南</t>
  </si>
  <si>
    <t>012411000010000</t>
  </si>
  <si>
    <t>肾盂内压检查费</t>
  </si>
  <si>
    <t>通过各种方式测定肾盂内压，辅助判断肾盂输尿管连接部是否存在梗阻。</t>
  </si>
  <si>
    <t>所定价格涵盖放置导管、注射、观察记录、出具报告、处理用物等步骤所需的人力资源和基本物质资源消耗。</t>
  </si>
  <si>
    <t>012411000020000</t>
  </si>
  <si>
    <t>尿流动力学检查费</t>
  </si>
  <si>
    <t>通过各种方式对尿路功能状态进行评估，辅助诊断尿路功能障碍性疾病。</t>
  </si>
  <si>
    <t>所定价格涵盖检测尿流率与动力学、出具报告、处理用物等步骤所需的人力资源和基本物质资源消耗。</t>
  </si>
  <si>
    <t>尿流率检测按45元/次计价。</t>
  </si>
  <si>
    <t>012411000030000</t>
  </si>
  <si>
    <t>泌尿系镜检查费（肾镜）</t>
  </si>
  <si>
    <t>通过肾镜观察和诊断泌尿系统疾病。</t>
  </si>
  <si>
    <t>所定价格涵盖消毒、插管、扩张通道、观察、出具报告、处理用物、必要时穿刺等步骤所需的人力资源和基本物质资源消耗。</t>
  </si>
  <si>
    <t>012411000040000</t>
  </si>
  <si>
    <t>泌尿系镜检查费（输尿管镜）</t>
  </si>
  <si>
    <t>通过输尿管镜观察和诊断泌尿系统疾病。</t>
  </si>
  <si>
    <t>所定价格涵盖消毒、插管、扩张通道、观察、出具报告、处理用物等步骤所需的人力资源和基本物质资源消耗。</t>
  </si>
  <si>
    <t>012411000040100</t>
  </si>
  <si>
    <t>泌尿系镜检查费（输尿管镜）-精囊镜检查（扩展）</t>
  </si>
  <si>
    <t>012411000050000</t>
  </si>
  <si>
    <t>泌尿系镜检查费（膀胱镜尿道镜）</t>
  </si>
  <si>
    <t>通过膀胱镜尿道镜观察和诊断泌尿系统疾病。</t>
  </si>
  <si>
    <t>012412000010000</t>
  </si>
  <si>
    <t>性刺激勃起检查费</t>
  </si>
  <si>
    <t>通过各种方式对患者在各类性刺激环境下勃起次数、持续时间、硬度分级等情况进行监测。</t>
  </si>
  <si>
    <t>所定价格涵盖消毒、设备准备、刺激、监测、读取结果、出具报告、处理用物等步骤所需的人力资源和基本物质资源消耗。</t>
  </si>
  <si>
    <t>012412000020000</t>
  </si>
  <si>
    <t>阴茎勃起检查费</t>
  </si>
  <si>
    <t>对患者夜间或模拟夜间环境下勃起次数、持续时间、硬度分级等情况进行监测。</t>
  </si>
  <si>
    <t>所定价格涵盖消毒、设备准备、监测、读取结果、出具报告、处理用物等步骤所需的人力资源和基本物质资源消耗。</t>
  </si>
  <si>
    <t>012412000030000</t>
  </si>
  <si>
    <t>阴茎超声血流图检查费</t>
  </si>
  <si>
    <t>对患者阴茎海绵体内血流情况进行检测。</t>
  </si>
  <si>
    <t>所定价格涵盖消毒、设备准备、检测、诊断、出具报告、处理用物等步骤所需的人力资源和基本物质资源消耗。</t>
  </si>
  <si>
    <t>012412000040000</t>
  </si>
  <si>
    <t>阴茎勃起神经检查费</t>
  </si>
  <si>
    <t>通过各种方式对患者勃起相关神经进行检测。</t>
  </si>
  <si>
    <t>所定价格涵盖消毒、设备准备、检测、读取结果、出具报告、处理用物等步骤所需的人力资源和基本物质资源消耗。</t>
  </si>
  <si>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</si>
  <si>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</si>
  <si>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</si>
  <si>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</si>
  <si>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t>本项目中的“监测”指：血温、血压、在线清除率、血容量监测，医院未完成全部四项监测事项的，需按实际每少一项监测减收5元。</t>
  </si>
  <si>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</si>
  <si>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</si>
  <si>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</si>
  <si>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</si>
  <si>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</si>
  <si>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</si>
  <si>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</si>
  <si>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</si>
  <si>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</si>
  <si>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</si>
  <si>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r>
      <rPr>
        <sz val="10"/>
        <rFont val="宋体"/>
        <charset val="134"/>
      </rPr>
      <t>通过吸附原理</t>
    </r>
    <r>
      <rPr>
        <sz val="10"/>
        <rFont val="Times New Roman"/>
        <charset val="134"/>
      </rPr>
      <t>‌</t>
    </r>
    <r>
      <rPr>
        <sz val="10"/>
        <rFont val="宋体"/>
        <charset val="134"/>
      </rPr>
      <t>直接结合血液中的中大分子及蛋白结合毒素。</t>
    </r>
  </si>
  <si>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</si>
  <si>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</si>
  <si>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</si>
  <si>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</si>
  <si>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</si>
  <si>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013110000060000</t>
  </si>
  <si>
    <t>血浆置换费</t>
  </si>
  <si>
    <t>分离血浆、用置换液置换含有有害物质的血浆。</t>
  </si>
  <si>
    <t>所定价格涵盖消毒、穿刺、连接管路、血浆分离置换、回输、去除装置、处理用物等步骤所需的人力资源和基本物质资源消耗。</t>
  </si>
  <si>
    <t>013110000060001</t>
  </si>
  <si>
    <t>血浆置换费-双重血浆置换（加收）</t>
  </si>
  <si>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</si>
  <si>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</si>
  <si>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</si>
  <si>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</si>
  <si>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</si>
  <si>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</si>
  <si>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</si>
  <si>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</si>
  <si>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血透置换液可另行收费。</t>
  </si>
  <si>
    <t>013110000080001</t>
  </si>
  <si>
    <t>连续性肾脏替代治疗费-连续性血浆吸附滤过治疗（加收）</t>
  </si>
  <si>
    <t>013110000090000</t>
  </si>
  <si>
    <t>腹膜透析费（人工）</t>
  </si>
  <si>
    <t>通过人工进行肾脏替代治疗，清除毒素和/或水分。</t>
  </si>
  <si>
    <t>所定价格涵盖操作前准备、透析管连接、注入透析液、引流液收集、记录等步骤所需的人力资源和基本物质资源消耗。</t>
  </si>
  <si>
    <t>013110000100000</t>
  </si>
  <si>
    <t>腹膜透析费（自动）</t>
  </si>
  <si>
    <t>通过设备进行肾脏替代治疗，清除毒素和/或水分。</t>
  </si>
  <si>
    <t>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</si>
  <si>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</si>
  <si>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</si>
  <si>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</si>
  <si>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</si>
  <si>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t>同一个住院周期内，训练总时长超过4小时的，按4小时收费。</t>
  </si>
  <si>
    <t>013110000120000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</si>
  <si>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</si>
  <si>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</si>
  <si>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</si>
  <si>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医疗机构收取该项费用应以每周最少完成一次延伸服务为前提。</t>
  </si>
  <si>
    <t>013110000130000</t>
  </si>
  <si>
    <t>透析管路处理费</t>
  </si>
  <si>
    <t>溶解透析管路内栓塞物，恢复透析管路通畅。</t>
  </si>
  <si>
    <t>所定价格涵盖消毒、反复溶栓药物注射、留置、抽取、封管、处理用物等步骤所需的人力资源和基本物质资源消耗。</t>
  </si>
  <si>
    <t>013110000140000</t>
  </si>
  <si>
    <t>腹膜透析外管更换费</t>
  </si>
  <si>
    <t>通过各种方式更换腹膜透析外接短管。</t>
  </si>
  <si>
    <t>所定价格涵盖消毒、更换管路、封管、处理用物等步骤所需的人力资源和基本物质资源消耗。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</si>
  <si>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</si>
  <si>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</si>
  <si>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</si>
  <si>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</si>
  <si>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013311000010000</t>
  </si>
  <si>
    <t>腹膜透析置管费</t>
  </si>
  <si>
    <t>通过各种方式放置腹膜透析导管。</t>
  </si>
  <si>
    <t>所定价格涵盖消毒、切开、穿刺或分离、置管、试水通畅、缝合、处理用物等步骤所需的人力资源和基本物质资源消耗。</t>
  </si>
  <si>
    <t>013311000010001</t>
  </si>
  <si>
    <t>腹膜透析置管费-儿童（加收）</t>
  </si>
  <si>
    <t>013311000020000</t>
  </si>
  <si>
    <t>腹膜透析换管费</t>
  </si>
  <si>
    <t>更换破损、堵塞、移位的腹膜透析导管。</t>
  </si>
  <si>
    <t>所定价格涵盖消毒、切开、拔除旧管、原位置入新管、试水通畅、缝合、处理用物等步骤所需的人力资源和基本物质资源消耗。</t>
  </si>
  <si>
    <t>不与“腹膜透析置管费”“腹膜透析导管取出费”“腹膜透析导管感染清创费”同时收取。</t>
  </si>
  <si>
    <t>013311000020001</t>
  </si>
  <si>
    <t>腹膜透析换管费-儿童（加收）</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</si>
  <si>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</si>
  <si>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</si>
  <si>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</si>
  <si>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</si>
  <si>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</si>
  <si>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</si>
  <si>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</si>
  <si>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</si>
  <si>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</si>
  <si>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t>不与“腹膜透析导管复位费（导丝复位）”同时收取。</t>
  </si>
  <si>
    <t>013311000030001</t>
  </si>
  <si>
    <t>腹膜透析导管复位费（手术复位）-儿童（加收）</t>
  </si>
  <si>
    <t>013110000170000</t>
  </si>
  <si>
    <t>腹膜透析导管取出费</t>
  </si>
  <si>
    <t>通过各种方式取出腹膜透析导管。</t>
  </si>
  <si>
    <t>所定价格涵盖消毒、切开、分离、拔管、缝合等步骤所需的人力资源和基本物质资源消耗。</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</si>
  <si>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</si>
  <si>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</si>
  <si>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</si>
  <si>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</si>
  <si>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t>不与“腹膜透析换管费”同时收取。</t>
  </si>
  <si>
    <t>013110000190000</t>
  </si>
  <si>
    <t>体外冲击波碎石费</t>
  </si>
  <si>
    <t>通过冲击波聚焦能量，裂解尿路结石，便于结石排出。</t>
  </si>
  <si>
    <t>所定价格涵盖体位摆放、机器校准、能量释放、结石裂解、排出体外等步骤所需的人力资源和基本物质资源消耗。</t>
  </si>
  <si>
    <t>013110000200000</t>
  </si>
  <si>
    <t>泌尿系镜下治疗费（常规）</t>
  </si>
  <si>
    <t>通过置物、取物等方式对泌尿系统及男性生殖系统病灶进行治疗。</t>
  </si>
  <si>
    <t>所定价格涵盖消毒、下镜、治疗、撤镜等步骤所需的人力资源和基本物质资源消耗。（不含泌尿系镜下检查）</t>
  </si>
  <si>
    <t>同时行常规治疗和特殊治疗的，按照“泌尿系镜下治疗费（特殊）”收取。</t>
  </si>
  <si>
    <t>013110000210000</t>
  </si>
  <si>
    <t>泌尿系镜下治疗费（特殊）</t>
  </si>
  <si>
    <t>通过电凝、冷冻、蒸汽、射频、微波等各种物理方式对泌尿系统及男性生殖系统病灶进行治疗。</t>
  </si>
  <si>
    <t>所定价格涵盖消毒、下镜、治疗、取出、撤镜等步骤所需的人力资源和基本物质资源消耗。（不含泌尿系镜下检查）</t>
  </si>
  <si>
    <t>1.同一治疗位置使用多种能量源只可收取一次。
2.同时行常规治疗和特殊治疗的，按照“泌尿系镜下治疗费（特殊）”收取。</t>
  </si>
  <si>
    <t>013311000040000</t>
  </si>
  <si>
    <t>泌尿系异物取出费</t>
  </si>
  <si>
    <t>通过手术从下尿路取出异物。</t>
  </si>
  <si>
    <t>所定价格涵盖手术计划、术区准备、消毒、取出异物、缝合、处理用物等步骤所需的人力资源和基本物质资源消耗。</t>
  </si>
  <si>
    <t>本项目中的“上尿路”指：肾脏及输尿管。</t>
  </si>
  <si>
    <t>013311000040011</t>
  </si>
  <si>
    <t>泌尿系异物取出费-儿童（加收）</t>
  </si>
  <si>
    <t>013311000040001</t>
  </si>
  <si>
    <t>泌尿系异物取出费-上尿路（加收）</t>
  </si>
  <si>
    <t>013311000050000</t>
  </si>
  <si>
    <t>泌尿系取石费</t>
  </si>
  <si>
    <t>通过手术从下尿路取出结石。</t>
  </si>
  <si>
    <t>所定价格涵盖手术计划、术区准备、消毒、取石、缝合、处理用物等步骤所需的人力资源和基本物质资源消耗。</t>
  </si>
  <si>
    <t>013311000050011</t>
  </si>
  <si>
    <t>泌尿系取石费-儿童（加收）</t>
  </si>
  <si>
    <t>013311000050001</t>
  </si>
  <si>
    <t>泌尿系取石费-上尿路（加收）</t>
  </si>
  <si>
    <t>013311000060000</t>
  </si>
  <si>
    <t>泌尿系造瘘费</t>
  </si>
  <si>
    <t>通过手术建立泌尿系与皮肤的瘘道。</t>
  </si>
  <si>
    <t>所定价格涵盖手术计划、术区准备、消毒、穿刺、建立瘘道、引流、缝合、处理用物等步骤所需的人力资源和基本物质资源消耗。</t>
  </si>
  <si>
    <t>013311000060011</t>
  </si>
  <si>
    <t>泌尿系造瘘费-儿童（加收）</t>
  </si>
  <si>
    <t>013311000060001</t>
  </si>
  <si>
    <t>泌尿系造瘘费-上尿路（加收）</t>
  </si>
  <si>
    <t>013311000070000</t>
  </si>
  <si>
    <t>泌尿道瘘修补费</t>
  </si>
  <si>
    <t>通过手术修补消化系统、生殖系统与泌尿系统之间的瘘道。</t>
  </si>
  <si>
    <t>所定价格涵盖手术计划、术区准备、消毒、切开、修补、重建、缝合、处理用物等步骤所需的人力资源和基本物质资源消耗。</t>
  </si>
  <si>
    <t>013311000070001</t>
  </si>
  <si>
    <t>泌尿道瘘修补费-儿童（加收）</t>
  </si>
  <si>
    <t>013311000070100</t>
  </si>
  <si>
    <t>泌尿道瘘修补费-膀胱子宫瘘修补（扩展）</t>
  </si>
  <si>
    <t>013311000071100</t>
  </si>
  <si>
    <t>泌尿道瘘修补费-膀胱阴道瘘修补（扩展）</t>
  </si>
  <si>
    <t>013311000080000</t>
  </si>
  <si>
    <t>肾穿刺费</t>
  </si>
  <si>
    <t>通过手术穿刺肾脏进行治疗。</t>
  </si>
  <si>
    <t>所定价格涵盖手术计划、术区准备、消毒、穿刺、闭合通路、处理用物等步骤所需的人力资源和基本物质资源消耗。</t>
  </si>
  <si>
    <t>013311000080011</t>
  </si>
  <si>
    <t>肾穿刺费-儿童（加收）</t>
  </si>
  <si>
    <t>013311000080001</t>
  </si>
  <si>
    <t>肾穿刺费-肾周脓肿引流（加收）</t>
  </si>
  <si>
    <t>013311000080100</t>
  </si>
  <si>
    <t>肾穿刺费-肾封闭（扩展）</t>
  </si>
  <si>
    <t>013311000090000</t>
  </si>
  <si>
    <t>肾周围淋巴管剥脱费</t>
  </si>
  <si>
    <t>通过手术结扎肾周围淋巴管。</t>
  </si>
  <si>
    <t>所定价格涵盖手术计划、术区准备、消毒、探查、淋巴管剥脱、创面检查、关闭、结扎、缝合、处理用物等步骤所需的人力资源和基本物质资源消耗。</t>
  </si>
  <si>
    <t>013311000090001</t>
  </si>
  <si>
    <t>肾周围淋巴管剥脱费-儿童（加收）</t>
  </si>
  <si>
    <t>013311000100000</t>
  </si>
  <si>
    <t>肾包膜剥脱费</t>
  </si>
  <si>
    <t>通过手术剥脱肾包膜。</t>
  </si>
  <si>
    <t>所定价格涵盖手术计划、术区准备、切开、探查、剥除、检查、关闭、缝合、处理用物等步骤所需的人力资源和基本物质资源消耗。</t>
  </si>
  <si>
    <t>013311000100001</t>
  </si>
  <si>
    <t>肾包膜剥脱费-儿童（加收）</t>
  </si>
  <si>
    <t>013311000110000</t>
  </si>
  <si>
    <t>融合肾分解费</t>
  </si>
  <si>
    <t>通过手术解除两肾粘连。</t>
  </si>
  <si>
    <t>所定价格涵盖手术计划、术区准备、切开、分离、检查和处理并发症、包扎、缝合、处理用物等步骤所需的人力资源和基本物质资源消耗。</t>
  </si>
  <si>
    <t>013311000110001</t>
  </si>
  <si>
    <t>融合肾分解费-儿童（加收）</t>
  </si>
  <si>
    <t>013311000120000</t>
  </si>
  <si>
    <t>肾修补费</t>
  </si>
  <si>
    <t>通过手术将破裂肾脏止血、缝合。</t>
  </si>
  <si>
    <t>所定价格涵盖手术计划、术区准备、消毒、探查、血肿清除、止血、缝合及引流、处理用物等步骤所需的人力资源和基本物质资源消耗。</t>
  </si>
  <si>
    <t>013311000120001</t>
  </si>
  <si>
    <t>肾修补费-儿童（加收）</t>
  </si>
  <si>
    <t>013311000130000</t>
  </si>
  <si>
    <t>肾囊肿去顶费</t>
  </si>
  <si>
    <t>通过手术去除囊肿顶部引流囊液、减轻压迫。</t>
  </si>
  <si>
    <t>所定价格涵盖手术计划、术区准备、切开、去顶、缝合、引流、处理用物等步骤所需的人力资源和基本物质资源消耗。</t>
  </si>
  <si>
    <t xml:space="preserve">013311000130001 </t>
  </si>
  <si>
    <t>肾囊肿去顶费-儿童（加收）</t>
  </si>
  <si>
    <t>013311000140000</t>
  </si>
  <si>
    <t>肾部分切除费</t>
  </si>
  <si>
    <t>通过手术切除肾实质病灶，保留同侧正常肾组织。</t>
  </si>
  <si>
    <t>所定价格涵盖手术计划、术区准备、切开、探查、止血、缝合、引流、处理用物等步骤所需的人力资源和基本物质资源消耗。</t>
  </si>
  <si>
    <t>本项目中的“巨大病灶”指：病灶最大径≥4cm。</t>
  </si>
  <si>
    <t>013311000140001</t>
  </si>
  <si>
    <t>肾部分切除费-巨大病灶（加收）</t>
  </si>
  <si>
    <t>013311000140011</t>
  </si>
  <si>
    <t>肾部分切除费-儿童（加收）</t>
  </si>
  <si>
    <t>013311000150000</t>
  </si>
  <si>
    <t>肾全切费</t>
  </si>
  <si>
    <t>通过手术切除单侧全部肾脏组织。</t>
  </si>
  <si>
    <t>所定价格涵盖手术计划、术区准备、切开、探查、切除肾脏、检查、关闭、缝合、处理用物等步骤所需的人力资源和基本物质资源消耗。</t>
  </si>
  <si>
    <t>013311000150001</t>
  </si>
  <si>
    <t>肾全切费-儿童（加收）</t>
  </si>
  <si>
    <t>013311000160000</t>
  </si>
  <si>
    <t>肾上腺部分切除费</t>
  </si>
  <si>
    <t>通过手术切除部分肾上腺。</t>
  </si>
  <si>
    <t>所定价格涵盖手术计划、术区准备、切开、探查、切除部分肾上腺、检查、关闭、缝合、处理用物等步骤所需的人力资源和基本物质资源消耗。</t>
  </si>
  <si>
    <t>013311000160001</t>
  </si>
  <si>
    <t>肾上腺部分切除费-肾上腺嗜铬细胞瘤切除（加收）</t>
  </si>
  <si>
    <t>013311000160011</t>
  </si>
  <si>
    <t>肾上腺部分切除费-儿童（加收）</t>
  </si>
  <si>
    <t>013311000170000</t>
  </si>
  <si>
    <t>肾上腺全切费</t>
  </si>
  <si>
    <t>通过手术切除单侧全部肾上腺。</t>
  </si>
  <si>
    <t>所定价格涵盖手术计划、术区准备、切开、探查、切除肾上腺、检查、关闭、缝合、处理用物等步骤所需的人力资源和基本物质资源消耗。</t>
  </si>
  <si>
    <t>013311000170001</t>
  </si>
  <si>
    <t>肾上腺全切费-肾上腺嗜铬细胞瘤切除（加收）</t>
  </si>
  <si>
    <t>013311000170011</t>
  </si>
  <si>
    <t>肾上腺全切费-儿童（加收）</t>
  </si>
  <si>
    <t>013311000180000</t>
  </si>
  <si>
    <t>肾上腺移植费</t>
  </si>
  <si>
    <t>通过手术实现患者原位肾上腺切除和供体肾上腺植入。</t>
  </si>
  <si>
    <t>所定价格涵盖手术计划、术区准备、切开、切除、整复、植入、吻合、关闭、缝合、处理用物等步骤所需的人力资源和基本物质资源消耗。</t>
  </si>
  <si>
    <t>013311000180001</t>
  </si>
  <si>
    <t>肾上腺移植费-儿童（加收）</t>
  </si>
  <si>
    <t>013311000180100</t>
  </si>
  <si>
    <t>肾上腺移植费-异种器官（扩展）</t>
  </si>
  <si>
    <t>013311000190000</t>
  </si>
  <si>
    <t>输尿管部分切除费</t>
  </si>
  <si>
    <t>通过手术切除输尿管部分组织。</t>
  </si>
  <si>
    <t>所定价格涵盖手术计划、术区准备、消毒、切开、切除、吻合、关闭、缝合、处理用物等步骤所需的人力资源和基本物质资源消耗。</t>
  </si>
  <si>
    <t>013311000190001</t>
  </si>
  <si>
    <t>输尿管部分切除费-儿童（加收）</t>
  </si>
  <si>
    <t>013311000200000</t>
  </si>
  <si>
    <t>肾输尿管全长切除费</t>
  </si>
  <si>
    <t>通过手术切除肾输尿管全长。</t>
  </si>
  <si>
    <t>所定价格涵盖手术计划、术区准备、切开、探查、切除、检查、关闭、缝合、处理用物等步骤所需的人力资源和基本物质资源消耗。</t>
  </si>
  <si>
    <t>013311000200001</t>
  </si>
  <si>
    <t>肾输尿管全长切除费-儿童（加收）</t>
  </si>
  <si>
    <t>013311000210000</t>
  </si>
  <si>
    <t>输尿管支架置入费</t>
  </si>
  <si>
    <t>通过手术置入输尿管支架。</t>
  </si>
  <si>
    <t>所定价格涵盖手术计划、术区准备、消毒、插管、置入支架、撤除、处理用物等步骤所需的人力资源和基本物质资源消耗。</t>
  </si>
  <si>
    <t>013311000210001</t>
  </si>
  <si>
    <t>输尿管支架置入费-儿童（加收）</t>
  </si>
  <si>
    <t>013311000220000</t>
  </si>
  <si>
    <t>输尿管支架取出费</t>
  </si>
  <si>
    <t>通过手术取出输尿管支架。</t>
  </si>
  <si>
    <t>所定价格涵盖手术计划、术区准备、消毒、取出、处理用物等步骤所需的人力资源和基本物质资源消耗。</t>
  </si>
  <si>
    <t>013311000220001</t>
  </si>
  <si>
    <t>输尿管支架取出费-儿童（加收）</t>
  </si>
  <si>
    <t>013311000230000</t>
  </si>
  <si>
    <t>膀胱颈/尿道悬吊费</t>
  </si>
  <si>
    <t>通过手术固定脱垂脏器，改善生理功能。</t>
  </si>
  <si>
    <t>所定价格涵盖手术计划、术区准备、消毒、切开、脏器悬吊、调整确认、包扎、缝合、处理用物等步骤所需的人力资源和基本物质资源消耗。</t>
  </si>
  <si>
    <t>013311000230001</t>
  </si>
  <si>
    <t>膀胱颈/尿道悬吊费-儿童（加收）</t>
  </si>
  <si>
    <t>013311000240000</t>
  </si>
  <si>
    <t>膀胱灌注费</t>
  </si>
  <si>
    <t>通过向膀胱灌注药物或其他液体进行治疗。</t>
  </si>
  <si>
    <t>所定价格涵盖消毒、润滑尿道、插管、灌注、撤管、处理用物等步骤所需的人力资源和基本物质资源消耗。</t>
  </si>
  <si>
    <t>013311000240001</t>
  </si>
  <si>
    <t>膀胱灌注费-儿童（加收）</t>
  </si>
  <si>
    <t>013311000250000</t>
  </si>
  <si>
    <t>膀胱修补费</t>
  </si>
  <si>
    <t>通过手术修补膀胱。</t>
  </si>
  <si>
    <t>013311000250001</t>
  </si>
  <si>
    <t>膀胱修补费-儿童（加收）</t>
  </si>
  <si>
    <t>013311000260000</t>
  </si>
  <si>
    <t>膀胱颈重建费</t>
  </si>
  <si>
    <t>通过手术重建膀胱颈。</t>
  </si>
  <si>
    <t>所定价格涵盖手术计划、术区准备、消毒、切开、分离、重建、缝合、处理用物等步骤所需的人力资源和基本物质资源消耗。</t>
  </si>
  <si>
    <t>013311000260001</t>
  </si>
  <si>
    <t>膀胱颈重建费-儿童（加收）</t>
  </si>
  <si>
    <t>013311000270000</t>
  </si>
  <si>
    <t>膀胱部分切除费</t>
  </si>
  <si>
    <t>通过手术切除病变部分膀胱。</t>
  </si>
  <si>
    <t>013311000270001</t>
  </si>
  <si>
    <t>膀胱部分切除费-儿童（加收）</t>
  </si>
  <si>
    <t>013311000270011</t>
  </si>
  <si>
    <t>膀胱部分切除费-脐尿管肿瘤切除（加收）</t>
  </si>
  <si>
    <t>013311000280000</t>
  </si>
  <si>
    <t>膀胱全切除费</t>
  </si>
  <si>
    <t>通过手术切除全部膀胱。</t>
  </si>
  <si>
    <t>013311000280001</t>
  </si>
  <si>
    <t>膀胱全切除费-儿童（加收）</t>
  </si>
  <si>
    <t>013311000290000</t>
  </si>
  <si>
    <t>根治性膀胱全切除费</t>
  </si>
  <si>
    <t>通过手术根治性完整切除膀胱及周围生殖系统。</t>
  </si>
  <si>
    <t>所定价格涵盖手术计划、术区准备、消毒、切开、切除、关闭、缝合、必要时行盆腔淋巴结清扫、处理用物等步骤所需的人力资源和基本物质资源消耗。</t>
  </si>
  <si>
    <t>男性需切除膀胱、前列腺、精囊腺；女性需切除膀胱、子宫、卵巢、阴道。</t>
  </si>
  <si>
    <t>013311000290001</t>
  </si>
  <si>
    <t>根治性膀胱全切除费-保留性神经（加收）</t>
  </si>
  <si>
    <t>013311000290011</t>
  </si>
  <si>
    <t>根治性膀胱全切除费-儿童（加收）</t>
  </si>
  <si>
    <t>013311000300000</t>
  </si>
  <si>
    <t>尿道支架置入费</t>
  </si>
  <si>
    <t>通过手术置入尿道支架。</t>
  </si>
  <si>
    <t>所定价格涵盖手术计划、术区准备、消毒、置入、调位、撤除导管及必要时球囊扩张、处理用物等步骤所需的人力资源和基本物质资源消耗。</t>
  </si>
  <si>
    <t>013311000300001</t>
  </si>
  <si>
    <t>尿道支架置入费-儿童（加收）</t>
  </si>
  <si>
    <t>013311000310000</t>
  </si>
  <si>
    <t>尿道支架取出费</t>
  </si>
  <si>
    <t>通过手术取出尿道支架。</t>
  </si>
  <si>
    <t>013311000310001</t>
  </si>
  <si>
    <t>尿道支架取出费-儿童（加收）</t>
  </si>
  <si>
    <t>013311000320000</t>
  </si>
  <si>
    <t>尿道部分切除费</t>
  </si>
  <si>
    <t>通过手术切除尿道内病变。</t>
  </si>
  <si>
    <t>所定价格涵盖手术计划、术区准备、消毒、切开、分离、病变切除、尿道成形、缝合、处理用物等步骤所需的人力资源和基本物质资源消耗。</t>
  </si>
  <si>
    <t>013311000320001</t>
  </si>
  <si>
    <t>尿道部分切除费-儿童（加收）</t>
  </si>
  <si>
    <t>013311000330000</t>
  </si>
  <si>
    <t>尿道全切除费</t>
  </si>
  <si>
    <t>通过手术切除完整尿道。</t>
  </si>
  <si>
    <t>所定价格涵盖手术计划、术区准备、消毒、切开、分离、切除、尿道成形、缝合、处理用物等步骤所需的人力资源和基本物质资源消耗。</t>
  </si>
  <si>
    <t>013311000330001</t>
  </si>
  <si>
    <t>尿道全切除费-儿童（加收）</t>
  </si>
  <si>
    <t>013311000340000</t>
  </si>
  <si>
    <t>尿道扩张费</t>
  </si>
  <si>
    <t>通过手术扩张狭窄尿道。</t>
  </si>
  <si>
    <t>所定价格涵盖手术计划、术区准备、消毒、插管、导入球囊、充气扩张、观察调整、撤除、处理用物等步骤所需的人力资源和基本物质资源消耗。</t>
  </si>
  <si>
    <t>013311000340001</t>
  </si>
  <si>
    <t>尿道扩张费-儿童（加收）</t>
  </si>
  <si>
    <t>013311000350000</t>
  </si>
  <si>
    <t>尿道裂成形费（常规）</t>
  </si>
  <si>
    <t>通过手术恢复尿道口正常位置。</t>
  </si>
  <si>
    <t>所定价格涵盖手术计划、术区准备、消毒、尿道裂处理、缺损修复、包皮成型、处理用物等步骤所需的人力资源和基本物质资源消耗。</t>
  </si>
  <si>
    <t>013311000350001</t>
  </si>
  <si>
    <t>尿道裂成形费（常规）-儿童（加收）</t>
  </si>
  <si>
    <t>013311000360000</t>
  </si>
  <si>
    <t>尿道裂成形费（复杂）</t>
  </si>
  <si>
    <t>通过手术使复杂尿道裂恢复正常位置。</t>
  </si>
  <si>
    <t>本项目中的“复杂”指：需横断尿板、重建尿道、增加防水层的情况。</t>
  </si>
  <si>
    <t>013311000360001</t>
  </si>
  <si>
    <t>尿道裂成形费（复杂）-儿童（加收）</t>
  </si>
  <si>
    <t>013311000370000</t>
  </si>
  <si>
    <t>尿流改道费</t>
  </si>
  <si>
    <t>通过手术实现尿道改道。</t>
  </si>
  <si>
    <t>所定价格涵盖手术计划、术区准备、消毒、切开、端端吻合、缝合、处理用物等步骤所需的人力资源和基本物质资源消耗。</t>
  </si>
  <si>
    <t>013311000370001</t>
  </si>
  <si>
    <t>尿流改道费-原位或可控性储尿囊（加收）</t>
  </si>
  <si>
    <t>013311000370011</t>
  </si>
  <si>
    <t>尿流改道费-输尿管造口（减收）</t>
  </si>
  <si>
    <t>013311000370021</t>
  </si>
  <si>
    <t>尿流改道费-儿童（加收）</t>
  </si>
  <si>
    <t>013311000380000</t>
  </si>
  <si>
    <t>尿路成形费（常规）</t>
  </si>
  <si>
    <t>通过手术解除肾盂输尿管连接部、输尿管、尿道处的梗阻，重建尿路。</t>
  </si>
  <si>
    <t>所定价格涵盖手术计划、术区准备、消毒、切开、解除连接部梗阻、裁剪尿路、重建、缝合、处理用物等步骤所需的人力资源和基本物质资源消耗。</t>
  </si>
  <si>
    <t>013311000380001</t>
  </si>
  <si>
    <t>尿路成形费（常规）-儿童（加收）</t>
  </si>
  <si>
    <t>013311000390000</t>
  </si>
  <si>
    <t>尿路成形费（复杂）</t>
  </si>
  <si>
    <t>通过手术解除复杂情况下的肾盂输尿管连接部、输尿管、尿道处的梗阻，重建尿路。</t>
  </si>
  <si>
    <t>本项目中的“复杂”指：双侧同时手术、肠管代输尿管、膀胱瓣代输尿管、口腔黏膜代输尿管、阑尾代输尿管、肾盂瓣成形的方式。</t>
  </si>
  <si>
    <t>013311000390001</t>
  </si>
  <si>
    <t>尿路成形费（复杂）-儿童（加收）</t>
  </si>
  <si>
    <t>013311000400000</t>
  </si>
  <si>
    <t>人工尿道括约肌装置置入费</t>
  </si>
  <si>
    <t>通过手术置入人工尿道括约肌装置。</t>
  </si>
  <si>
    <t>所定价格涵盖手术计划、术区准备、切开、安装、调试、缝合、处理用物等步骤所需的人力资源和基本物质资源消耗。</t>
  </si>
  <si>
    <t>不与“人工尿道括约肌装置更换费”同时收取。</t>
  </si>
  <si>
    <t>013311000400001</t>
  </si>
  <si>
    <t>人工尿道括约肌装置置入费-儿童（加收）</t>
  </si>
  <si>
    <t>013311000410000</t>
  </si>
  <si>
    <t>人工尿道括约肌装置取出费</t>
  </si>
  <si>
    <t>通过手术取出人工尿道括约肌装置。</t>
  </si>
  <si>
    <t>所定价格涵盖手术计划、术区准备、切开、取出、缝合、处理用物等步骤所需的人力资源和基本物质资源消耗。</t>
  </si>
  <si>
    <t>013311000410001</t>
  </si>
  <si>
    <t>人工尿道括约肌装置取出费-儿童（加收）</t>
  </si>
  <si>
    <t>013311000420000</t>
  </si>
  <si>
    <t>人工尿道括约肌装置更换费</t>
  </si>
  <si>
    <t>通过手术更换人工尿道括约肌装置。</t>
  </si>
  <si>
    <t>不与“人工尿道括约肌装置置入费”“人工尿道括约肌装置取出费”同时收取。</t>
  </si>
  <si>
    <t>013311000420001</t>
  </si>
  <si>
    <t>人工尿道括约肌装置更换费-儿童（加收）</t>
  </si>
  <si>
    <t>013312000010000</t>
  </si>
  <si>
    <t>睾丸移植费</t>
  </si>
  <si>
    <t>通过手术移植固定睾丸。</t>
  </si>
  <si>
    <t>所定价格涵盖手术计划、术区准备、消毒、切开、游离、血管吻合、固定、关闭、缝合、处理用物等步骤所需的人力资源和基本物质资源消耗。</t>
  </si>
  <si>
    <t>013312000010001</t>
  </si>
  <si>
    <t>睾丸移植费-儿童（加收）</t>
  </si>
  <si>
    <t>013312000010100</t>
  </si>
  <si>
    <t>睾丸移植费-异种睾丸（扩展）</t>
  </si>
  <si>
    <t>013312000020000</t>
  </si>
  <si>
    <t>隐睾复位费</t>
  </si>
  <si>
    <t>通过手术将隐睾复位至阴囊内。</t>
  </si>
  <si>
    <t>所定价格涵盖手术计划、术区准备、消毒、切开、游离、下降睾丸、固定、关闭、缝合、处理用物等步骤所需的人力资源和基本物质资源消耗。</t>
  </si>
  <si>
    <t>本项目中的“高位”指：腹股沟以上部位，不含腹股沟。</t>
  </si>
  <si>
    <t>013312000020001</t>
  </si>
  <si>
    <t>隐睾复位费-高位复位（加收）</t>
  </si>
  <si>
    <t>013312000020011</t>
  </si>
  <si>
    <t>隐睾复位费-儿童（加收）</t>
  </si>
  <si>
    <t>013312000030000</t>
  </si>
  <si>
    <t>睾丸切除费</t>
  </si>
  <si>
    <t>通过手术切除睾丸。</t>
  </si>
  <si>
    <t>所定价格涵盖手术计划、术区准备、消毒、切开、游离、切除、关闭、缝合、处理用物等步骤所需的人力资源和基本物质资源消耗。</t>
  </si>
  <si>
    <t>013312000030001</t>
  </si>
  <si>
    <t>睾丸切除费-恶性肿瘤切除（加收）</t>
  </si>
  <si>
    <t>013312000030011</t>
  </si>
  <si>
    <t>睾丸切除费-儿童（加收）</t>
  </si>
  <si>
    <t>013312000030100</t>
  </si>
  <si>
    <t>睾丸切除费-附睾切除（扩展）</t>
  </si>
  <si>
    <t>013312000040000</t>
  </si>
  <si>
    <t>睾丸鞘膜翻转费</t>
  </si>
  <si>
    <t>通过手术去除鞘膜积液并翻转鞘膜。</t>
  </si>
  <si>
    <t>所定价格涵盖手术计划、术区准备、消毒、切开、游离、切除、翻转固定、关闭、缝合、处理用物等步骤所需的人力资源和基本物质资源消耗。</t>
  </si>
  <si>
    <t>013312000040001</t>
  </si>
  <si>
    <t>睾丸鞘膜翻转费-儿童（加收）</t>
  </si>
  <si>
    <t>013312000050000</t>
  </si>
  <si>
    <t>睾丸修补费</t>
  </si>
  <si>
    <t>通过手术修补缝合睾丸。</t>
  </si>
  <si>
    <t>所定价格涵盖手术计划、术区准备、消毒、切开、探查、修补、关闭、缝合、处理用物等步骤所需的人力资源和基本物质资源消耗。</t>
  </si>
  <si>
    <t>013312000050001</t>
  </si>
  <si>
    <t>睾丸修补费-儿童（加收）</t>
  </si>
  <si>
    <t>013312000060000</t>
  </si>
  <si>
    <t>睾丸扭转复位费</t>
  </si>
  <si>
    <t>通过手术将扭转睾丸或附件复位固定。</t>
  </si>
  <si>
    <t>所定价格涵盖手术计划、术区准备、消毒、切开、探查、修补、复位、关闭、缝合、处理用物等步骤所需的人力资源和基本物质资源消耗。</t>
  </si>
  <si>
    <t>013312000060001</t>
  </si>
  <si>
    <t>睾丸扭转复位费-儿童（加收）</t>
  </si>
  <si>
    <t>013312000070000</t>
  </si>
  <si>
    <t>鞘膜积液穿刺费</t>
  </si>
  <si>
    <t>通过手术穿刺鞘膜积液。</t>
  </si>
  <si>
    <t>所定价格涵盖消毒、穿刺、抽出内容物、包扎、冷敷等步骤所需的人力资源和基本物质资源消耗。</t>
  </si>
  <si>
    <t>013312000070001</t>
  </si>
  <si>
    <t>鞘膜积液穿刺费-儿童（加收）</t>
  </si>
  <si>
    <t>013312000080000</t>
  </si>
  <si>
    <t>输精管阻断费</t>
  </si>
  <si>
    <t>通过手术阻断输精管。</t>
  </si>
  <si>
    <t>所定价格涵盖手术计划、术区准备、消毒、切开、定位输精管、阻断、缝合、处理用物等步骤所需的人力资源和基本物质资源消耗。</t>
  </si>
  <si>
    <t>013312000080001</t>
  </si>
  <si>
    <t>输精管阻断费-儿童（加收）</t>
  </si>
  <si>
    <t>013312000090000</t>
  </si>
  <si>
    <t>输精管吻合费</t>
  </si>
  <si>
    <t>通过手术吻合输精管。</t>
  </si>
  <si>
    <t>所定价格涵盖手术计划、术区准备、消毒、切开、定位断端、瘢痕切除、通畅实验、定点画线、缝合、处理用物等步骤所需的人力资源和基本物质资源消耗。</t>
  </si>
  <si>
    <t>013312000090001</t>
  </si>
  <si>
    <t>输精管吻合费-输精管附睾吻合（加收）</t>
  </si>
  <si>
    <t>013312000090011</t>
  </si>
  <si>
    <t>输精管吻合费-儿童（加收）</t>
  </si>
  <si>
    <t>013312000100000</t>
  </si>
  <si>
    <t>射精管梗阻治疗费</t>
  </si>
  <si>
    <t>通过手术治疗射精管梗阻。</t>
  </si>
  <si>
    <t>所定价格涵盖手术计划、术区准备、消毒、切开前列腺小囊、止血、缝合、处理用物等步骤所需的人力资源和基本物质资源消耗。</t>
  </si>
  <si>
    <t>013312000100001</t>
  </si>
  <si>
    <t>射精管梗阻治疗费-儿童（加收）</t>
  </si>
  <si>
    <t>013312000110000</t>
  </si>
  <si>
    <t>精囊冲洗费</t>
  </si>
  <si>
    <t>通过手术冲洗精囊。</t>
  </si>
  <si>
    <t>所定价格涵盖手术计划、术区准备、消毒、插管、反复冲洗精囊等步骤的人力资源和基本物质资源消耗。</t>
  </si>
  <si>
    <t>013312000110001</t>
  </si>
  <si>
    <t>精囊冲洗费-儿童（加收）</t>
  </si>
  <si>
    <t>013312000120000</t>
  </si>
  <si>
    <t>精囊肿物切除费</t>
  </si>
  <si>
    <t>通过手术切除精囊肿物。</t>
  </si>
  <si>
    <t>所定价格涵盖手术计划、术区准备、消毒、切开、切除精囊肿物、吻合、关闭、缝合、处理用物等步骤所需的人力资源和基本物质资源消耗。</t>
  </si>
  <si>
    <t>013312000120001</t>
  </si>
  <si>
    <t>精囊肿物切除费-恶性肿瘤切除（加收）</t>
  </si>
  <si>
    <t>013312000120011</t>
  </si>
  <si>
    <t>精囊肿物切除费-儿童（加收）</t>
  </si>
  <si>
    <t>013312000130000</t>
  </si>
  <si>
    <t>精索静脉曲张结扎费</t>
  </si>
  <si>
    <t>通过手术结扎精索静脉。</t>
  </si>
  <si>
    <t>所定价格涵盖手术计划、术区准备、消毒、切开、定位、结扎、关闭、缝合、处理用物等步骤所需的人力资源和基本物质资源消耗。</t>
  </si>
  <si>
    <t>013312000130001</t>
  </si>
  <si>
    <t>精索静脉曲张结扎费-儿童（加收）</t>
  </si>
  <si>
    <t>013312000130100</t>
  </si>
  <si>
    <t>精索静脉曲张结扎费-精索静脉瘤切除（扩展）</t>
  </si>
  <si>
    <t>013312000140000</t>
  </si>
  <si>
    <t>精索静脉曲张栓塞费</t>
  </si>
  <si>
    <t>通过各种方式栓塞精索静脉曲张。</t>
  </si>
  <si>
    <t>所定价格涵盖手术计划、术区准备、消毒、切开、栓塞治疗、缝合、处理用物等步骤所需的人力资源和基本物质资源消耗。</t>
  </si>
  <si>
    <t>013312000140001</t>
  </si>
  <si>
    <t>精索静脉曲张栓塞费-儿童（加收）</t>
  </si>
  <si>
    <t>013111000030000</t>
  </si>
  <si>
    <t>前列腺按摩费</t>
  </si>
  <si>
    <t>通过各种方式按压挤出前列腺液。</t>
  </si>
  <si>
    <t>所定价格涵盖消毒、定位、按摩、处理用物等步骤所需的人力资源和基本物质资源消耗。</t>
  </si>
  <si>
    <t>013111000040000</t>
  </si>
  <si>
    <t>前列腺注射费</t>
  </si>
  <si>
    <t>对前列腺局部注射药物。</t>
  </si>
  <si>
    <t>所定价格涵盖消毒、注射、处理用物等步骤所需的人力资源和基本物质资源消耗。</t>
  </si>
  <si>
    <t>013312000150000</t>
  </si>
  <si>
    <t>前列腺部分切除费</t>
  </si>
  <si>
    <t>通过手术切除部分前列腺。</t>
  </si>
  <si>
    <t>所定价格涵盖手术计划、术区准备、消毒、切开、冲洗、分离、切除、缝合、处理用物等步骤所需的人力资源和基本物质资源消耗。</t>
  </si>
  <si>
    <t>013312000150001</t>
  </si>
  <si>
    <t>前列腺部分切除费-儿童（加收）</t>
  </si>
  <si>
    <t>013312000160000</t>
  </si>
  <si>
    <t>前列腺全切费</t>
  </si>
  <si>
    <t>通过手术切除全部前列腺。</t>
  </si>
  <si>
    <t>013312000160001</t>
  </si>
  <si>
    <t>前列腺全切费-保留性神经（加收）</t>
  </si>
  <si>
    <t>013312000160011</t>
  </si>
  <si>
    <t>前列腺全切费-儿童（加收）</t>
  </si>
  <si>
    <t>013312000170000</t>
  </si>
  <si>
    <t>前列腺囊肿引流费</t>
  </si>
  <si>
    <t>通过手术引流前列腺囊肿或脓肿。</t>
  </si>
  <si>
    <t>所定价格涵盖手术计划、术区准备、消毒、定位、切开、引流、包扎、缝合、处理用物等步骤所需的人力资源和基本物质资源消耗。</t>
  </si>
  <si>
    <t>013312000170001</t>
  </si>
  <si>
    <t>前列腺囊肿引流费-前列腺囊肿切除（加收）</t>
  </si>
  <si>
    <t>013312000170011</t>
  </si>
  <si>
    <t>前列腺囊肿引流费-儿童（加收）</t>
  </si>
  <si>
    <t>013312000180000</t>
  </si>
  <si>
    <t>阴囊肿物切除费</t>
  </si>
  <si>
    <t>通过手术切除阴囊内肿物。</t>
  </si>
  <si>
    <t>所定价格涵盖手术计划、术区准备、消毒、切开、切除、关闭、缝合、处理用物等步骤所需的人力资源和基本物质资源消耗。</t>
  </si>
  <si>
    <t>013312000180001</t>
  </si>
  <si>
    <t>阴囊肿物切除费-恶性肿瘤切除（加收）</t>
  </si>
  <si>
    <t>013312000180011</t>
  </si>
  <si>
    <t>阴囊肿物切除费-儿童（加收）</t>
  </si>
  <si>
    <t>013312000190000</t>
  </si>
  <si>
    <t>阴囊病变清创引流费</t>
  </si>
  <si>
    <t>通过手术对阴囊脓性肿物进行清创引流。</t>
  </si>
  <si>
    <t>013312000190001</t>
  </si>
  <si>
    <t>阴囊病变清创引流费-儿童（加收）</t>
  </si>
  <si>
    <t>013111000050000</t>
  </si>
  <si>
    <t>阴茎海绵体药物注射费</t>
  </si>
  <si>
    <t>向患者阴茎海绵体内注入药物。</t>
  </si>
  <si>
    <t>所定价格涵盖消毒、穿刺、注药、止血、包扎等步骤所需的人力资源和基本物质资源消耗。</t>
  </si>
  <si>
    <t>013111000060000</t>
  </si>
  <si>
    <t>阴茎海绵体灌流治疗费</t>
  </si>
  <si>
    <t>通过抽吸、冲洗等方式治疗阴茎异常勃起。</t>
  </si>
  <si>
    <t>所定价格涵盖消毒、设备准备、灌流、观察等步骤所需的人力资源和基本物质资源消耗。</t>
  </si>
  <si>
    <t>013312000200000</t>
  </si>
  <si>
    <t>阴茎部分切除费</t>
  </si>
  <si>
    <t>通过手术切除部分阴茎、肿物、囊肿、硬性结节。</t>
  </si>
  <si>
    <t>所定价格涵盖手术计划、术区准备、消毒、切开、分离、切除、缝合及必要时尿道口整形、处理用物等步骤所需的人力资源和基本物质资源消耗。</t>
  </si>
  <si>
    <t>013312000200001</t>
  </si>
  <si>
    <t>阴茎部分切除费-儿童（加收）</t>
  </si>
  <si>
    <t>013312000210000</t>
  </si>
  <si>
    <t>阴茎全切费</t>
  </si>
  <si>
    <t>通过手术切除全部阴茎，改道尿道。</t>
  </si>
  <si>
    <t>所定价格涵盖手术计划、术区准备、消毒、切开、海绵体切断、尿道游离、重建尿道外口、缝合、处理用物等步骤所需的人力资源和基本物质资源消耗。</t>
  </si>
  <si>
    <t>013312000210001</t>
  </si>
  <si>
    <t>阴茎全切费-阴茎阴囊全切（加收）</t>
  </si>
  <si>
    <t>013312000210011</t>
  </si>
  <si>
    <t>阴茎全切费-儿童（加收）</t>
  </si>
  <si>
    <t>013312000220000</t>
  </si>
  <si>
    <t>阴茎假体置入费</t>
  </si>
  <si>
    <t>通过手术置入阴茎假体。</t>
  </si>
  <si>
    <t>所定价格涵盖手术计划、术区准备、消毒、切开、置入假体、关闭、缝合、处理用物等步骤所需的人力资源和基本物质资源消耗。</t>
  </si>
  <si>
    <t>不与“阴茎假体更换费”同时收取。</t>
  </si>
  <si>
    <t>013312000220001</t>
  </si>
  <si>
    <t>阴茎假体置入费-儿童（加收）</t>
  </si>
  <si>
    <t>013312000230000</t>
  </si>
  <si>
    <t>阴茎假体取出费</t>
  </si>
  <si>
    <t>通过手术取出阴茎假体。</t>
  </si>
  <si>
    <t>所定价格涵盖手术计划、术区准备、消毒、切开、取出假体、关闭、缝合、处理用物等步骤所需的人力资源和基本物质资源消耗。</t>
  </si>
  <si>
    <t>013312000230001</t>
  </si>
  <si>
    <t>阴茎假体取出费-儿童（加收）</t>
  </si>
  <si>
    <t>013312000240000</t>
  </si>
  <si>
    <t>阴茎假体更换费</t>
  </si>
  <si>
    <t>通过手术更换阴茎假体。</t>
  </si>
  <si>
    <t>所定价格涵盖手术计划、术区准备、消毒、切开、取出假体、再次置入、关闭、缝合、处理用物等步骤所需的人力资源和基本物质资源消耗。</t>
  </si>
  <si>
    <t>不与“阴茎假体置入费”“阴茎假体取出费”同时收取。</t>
  </si>
  <si>
    <t>013312000240001</t>
  </si>
  <si>
    <t>阴茎假体更换费-儿童（加收）</t>
  </si>
  <si>
    <t>013312000250000</t>
  </si>
  <si>
    <t>阴茎再植费</t>
  </si>
  <si>
    <t>通过手术实现异体同种或自体阴茎再植。</t>
  </si>
  <si>
    <t>所定价格涵盖手术计划、术区准备、消毒、切开、术前或术中整复、阴茎再植、关闭、缝合、处理用物等步骤所需的人力资源和基本物质资源消耗。</t>
  </si>
  <si>
    <t>013312000250001</t>
  </si>
  <si>
    <t>阴茎再植费-儿童（加收）</t>
  </si>
  <si>
    <t>013312000250100</t>
  </si>
  <si>
    <t>阴茎再植费-异种器官（扩展）</t>
  </si>
  <si>
    <t>013312000260000</t>
  </si>
  <si>
    <t>阴茎畸型整形费</t>
  </si>
  <si>
    <t>通过手术校正畸形阴茎。</t>
  </si>
  <si>
    <t>所定价格涵盖手术计划、术区准备、消毒、切开、阴茎校正、纤维瘢痕组织切除、阴茎悬韧带切断、吻合、关闭、缝合、处理用物等步骤所需的人力资源和基本物质资源消耗。</t>
  </si>
  <si>
    <t>013312000260001</t>
  </si>
  <si>
    <t>阴茎畸型整形费-儿童（加收）</t>
  </si>
  <si>
    <t>013312000270000</t>
  </si>
  <si>
    <t>尿道阴茎海绵体分流费</t>
  </si>
  <si>
    <t>通过手术分离尿道与阴茎海绵体结构。</t>
  </si>
  <si>
    <t>所定价格涵盖手术计划、术区准备、消毒、切开、分离、建立通道、关闭、缝合、处理用物等步骤所需的人力资源和基本物质资源消耗。</t>
  </si>
  <si>
    <t>013312000270001</t>
  </si>
  <si>
    <t>尿道阴茎海绵体分流费-儿童（加收）</t>
  </si>
  <si>
    <t>013312000280000</t>
  </si>
  <si>
    <t>阴茎损伤修补费</t>
  </si>
  <si>
    <t>通过各种方式缝合修补阴茎白膜及海绵体。</t>
  </si>
  <si>
    <t>所定价格涵盖手术计划、术区准备、消毒、切开、修补、关闭、缝合、处理用物等步骤所需的人力资源和基本物质资源消耗。</t>
  </si>
  <si>
    <t>013312000280001</t>
  </si>
  <si>
    <t>阴茎损伤修补费-儿童（加收）</t>
  </si>
  <si>
    <t>013111000070000</t>
  </si>
  <si>
    <t>包皮手法复位费</t>
  </si>
  <si>
    <t>通过手法复位改善包皮异常状态。</t>
  </si>
  <si>
    <t>所定价格涵盖消毒、扩张、包皮复位、处理用物等步骤所需的人力资源和基本物质资源消耗。</t>
  </si>
  <si>
    <t>013312000290000</t>
  </si>
  <si>
    <t>包皮整复费</t>
  </si>
  <si>
    <t>通过手术改善包皮异常状态。</t>
  </si>
  <si>
    <t>所定价格涵盖手术计划、术区准备、消毒、包皮分离、处理用物等步骤所需的人力资源和基本物质资源消耗。</t>
  </si>
  <si>
    <t>013312000290001</t>
  </si>
  <si>
    <t>包皮整复费-儿童（加收）</t>
  </si>
  <si>
    <t>013312000300000</t>
  </si>
  <si>
    <t>包皮切除费</t>
  </si>
  <si>
    <t>通过手术切除分离包皮组织。</t>
  </si>
  <si>
    <t>所定价格涵盖手术计划、术区准备、消毒、切除、松解或结扎、缝合、处理用物等步骤所需的人力资源和基本物质资源消耗。</t>
  </si>
  <si>
    <t>013312000300001</t>
  </si>
  <si>
    <t>包皮切除费-儿童（加收）</t>
  </si>
  <si>
    <t>013311000430000</t>
  </si>
  <si>
    <t>腹膜后肿物切除费</t>
  </si>
  <si>
    <t>通过手术切除腹膜后肿物。</t>
  </si>
  <si>
    <t>013311000430001</t>
  </si>
  <si>
    <t>腹膜后肿物切除费-副神经节瘤（加收）</t>
  </si>
  <si>
    <t>013311000430011</t>
  </si>
  <si>
    <t>腹膜后肿物切除费-儿童（加收）</t>
  </si>
  <si>
    <t>使用说明：
1.本表以泌尿系统为重点，按照泌尿系统诊查、治疗、手术相关主要环节的服务产出设立医疗服务价格项目。
2.本表所定价格属于政府指导价为最高限价，下浮不限。
3.本表所称的“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血透透析液、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
7.涉及“复杂”等内涵未尽的表述，除本表中已明确的情形外，医院实践中按照“复杂”情形计费的，应以国家级技术规范、临床指南或专家共识中的明确定性为前提。
8.本表价格构成中所称的“穿刺”为主项操作涉及的必要穿刺步骤。
9.本表中涉及“包括……”“…… 等”的，属于开放型表述，所指对象不仅局限于表述中列明的事项，也包括未列明的同类事项。
10.映射关系表中映射腔镜、腔镜手术加收的项目，已将腔镜成本计入价格，不再收取相关腔镜费用。
11.本表中价格项目可应用人工智能辅助进行的，可直接按主项目收费，不同时收费。
12.本表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居家腹膜透析操作训练费”。
13.本表中手术类项目服务对象为儿童时，统一落实儿童加收政策；其他非手术类项目实行儿童加收范围，以本表加收项为准。“儿童”指6周岁及以下，周岁的计算方法以法律的相关规定为准。
14.双侧器官同时实行相同手术，另一侧器官手术按80%计费。</t>
  </si>
  <si>
    <t>附件14</t>
  </si>
  <si>
    <t>淄博市体被系统医疗服务价格项目表</t>
  </si>
  <si>
    <t>012416000010000</t>
  </si>
  <si>
    <t>变应原皮肤试验费</t>
  </si>
  <si>
    <t>通过各种方式观察皮肤对变应原的反应。</t>
  </si>
  <si>
    <t>所定价格涵盖皮肤消毒、变应原配制、试验操作、指标分析、出具报告等步骤所需的人力资源和基本物质资源消耗。</t>
  </si>
  <si>
    <t>本项目中的“项”指：每种变应原，不同变应原可叠加收取。</t>
  </si>
  <si>
    <t>012416000020000</t>
  </si>
  <si>
    <t>皮肤生理指标检查费</t>
  </si>
  <si>
    <t>通过各种方式对皮肤各项指标进行检测。</t>
  </si>
  <si>
    <t>所定价格涵盖皮肤消毒、试验操作、指标分析、出具报告等步骤所需的人力资源和基本物质资源消耗。</t>
  </si>
  <si>
    <t>本项目中的“指标”包括但不限于皮肤色素、皮脂、水分、pH值、纹理、弹性等，不同检查指标可叠加收取。</t>
  </si>
  <si>
    <t>012416000030000</t>
  </si>
  <si>
    <t>皮肤微生物检查费</t>
  </si>
  <si>
    <t>通过各种方式对阴虱、疥虫、螨虫、真菌等微生物进行检查鉴定。</t>
  </si>
  <si>
    <t>所定价格涵盖局部消毒、刮取标本、制片、观察检测、出具报告等步骤所需的人力资源和基本物质资源消耗。</t>
  </si>
  <si>
    <t>012416000040000</t>
  </si>
  <si>
    <t>皮肤物理检查费</t>
  </si>
  <si>
    <t>利用温度、压力、光照等各种物理试验检测皮肤敏感程度。</t>
  </si>
  <si>
    <t>所定价格涵盖设备准备、试验操作、指标分析、出具报告等步骤所需的人力资源和基本物质资源消耗。</t>
  </si>
  <si>
    <t>不同检查指标可叠加收取。</t>
  </si>
  <si>
    <t>012416000050000</t>
  </si>
  <si>
    <t>皮肤镜检查费</t>
  </si>
  <si>
    <t>通过观察皮肤、毛发等的外观和结构，诊断和评估各种皮肤疾病。</t>
  </si>
  <si>
    <t>所定价格涵盖设备准备、皮肤消毒、应用介质、选择镜头、镜检、记录、评估、出具报告等步骤所需的人力资源和基本物质资源消耗。</t>
  </si>
  <si>
    <t>012416000050100</t>
  </si>
  <si>
    <t>皮肤镜检查费-毛发镜检查（扩展）</t>
  </si>
  <si>
    <t>012416000060000</t>
  </si>
  <si>
    <t>紫外线荧光检查费</t>
  </si>
  <si>
    <t>通过各类灯具设备，观察皮肤在紫外线下的荧光反应，辅助检测疾病或异常。</t>
  </si>
  <si>
    <t>所定价格涵盖暗室准备、荧光照射、结果记录、比对分析、出具报告等步骤所需的人力资源和基本物质资源消耗。</t>
  </si>
  <si>
    <t>012416000070000</t>
  </si>
  <si>
    <t>生殖器皮肤黏膜检查费</t>
  </si>
  <si>
    <t>利用各种方式对生殖器皮肤黏膜进行检查，进行性病诊断。</t>
  </si>
  <si>
    <t>所定价格涵盖皮肤消毒、黏膜检查、记录、评估及必要时进行醋酸白试验等步骤所需的人力资源和基本物质资源消耗。</t>
  </si>
  <si>
    <t>013114000010000</t>
  </si>
  <si>
    <t>皮损治疗费（常规）</t>
  </si>
  <si>
    <t>通过注射、贴敷等方式治疗皮损。</t>
  </si>
  <si>
    <t>所定价格涵盖皮肤消毒、常规方式治疗等步骤所需的人力资源和基本物质资源消耗。</t>
  </si>
  <si>
    <t>每个皮损</t>
  </si>
  <si>
    <t>每个皮损以9平方厘米为基础计价，不足9平方厘米按一个计价，每增加一个皮损逐个递加收费。</t>
  </si>
  <si>
    <t>013114000020000</t>
  </si>
  <si>
    <t>皮损治疗费（特殊）</t>
  </si>
  <si>
    <t>通过冷冻、电凝、射频等各种能量源治疗皮损。</t>
  </si>
  <si>
    <t>所定价格涵盖皮肤消毒、特殊方式治疗等步骤所需的人力资源和基本物质资源消耗。</t>
  </si>
  <si>
    <t>013114000030000</t>
  </si>
  <si>
    <t>头皮微针治疗费</t>
  </si>
  <si>
    <t>通过微针刺激皮肤改善皮肤状态。</t>
  </si>
  <si>
    <t>所定价格涵盖皮肤清洁、仪器操作、观察患者反应、必要时敷药等步骤所需的人力资源和基本物质资源消耗。</t>
  </si>
  <si>
    <t>013114000040000</t>
  </si>
  <si>
    <t>床位费（大面积创伤治疗）</t>
  </si>
  <si>
    <t>指住院期间为大面积创伤患者提供的悬浮床、翻身床等多功能治疗设备及相关设施。</t>
  </si>
  <si>
    <t>所定价格涵盖设备准备、体位调整、悬浮或减压等步骤所需的人力资源和基本物质资源消耗。</t>
  </si>
  <si>
    <t>计入不计出，即入院当天按一天计算收费,出院当天不计算收费。不与其他床位费同时收取。</t>
  </si>
  <si>
    <t>013114000050000</t>
  </si>
  <si>
    <t>化学换肤费</t>
  </si>
  <si>
    <t>利用化学物质对皮肤进行浅层或深层的剥脱，刺激皮肤的修复和再生。</t>
  </si>
  <si>
    <t>所定价格涵盖手术计划、术区准备、施用溶液、冲洗等步骤所需的人力资源和基本物质资源消耗。</t>
  </si>
  <si>
    <t>单次治疗以200平方厘米为基础计价，不足200平方厘米按一次计价。</t>
  </si>
  <si>
    <t>013114000060000</t>
  </si>
  <si>
    <t>脱毛治疗费</t>
  </si>
  <si>
    <t>通过电解、激光等各种方式实现脱毛。</t>
  </si>
  <si>
    <t>所定价格涵盖设备准备、清洁、参数设定、放置电极、通电治疗、涂抹敷料等步骤所需的人力资源和基本物质资源消耗。</t>
  </si>
  <si>
    <t>每平方厘米</t>
  </si>
  <si>
    <t>013114000070000</t>
  </si>
  <si>
    <t>药物熏蒸治疗费</t>
  </si>
  <si>
    <t>通过熏蒸方式改善皮肤状态。</t>
  </si>
  <si>
    <t>所定价格涵盖设备准备、清洁、熏蒸、观察等步骤所需的人力资源和基本物质资源消耗。</t>
  </si>
  <si>
    <t>013316000010000</t>
  </si>
  <si>
    <t>浅表异物取出费</t>
  </si>
  <si>
    <t>通过各种方式取出浅表异物。</t>
  </si>
  <si>
    <t>所定价格涵盖手术计划、术区准备、切开、分离、异物取出、处理、缝合等步骤所需的人力资源和基本物质资源消耗。</t>
  </si>
  <si>
    <t>013316000010001</t>
  </si>
  <si>
    <t>浅表异物取出费-儿童（加收）</t>
  </si>
  <si>
    <t>013114000080000</t>
  </si>
  <si>
    <t>指（趾）甲治疗费</t>
  </si>
  <si>
    <t>利用药物、封包、磨削、抽吸等各种方式治疗甲疾病。</t>
  </si>
  <si>
    <t>所定价格涵盖甲上敷药、磨削等步骤所需的人力资源和基本物质资源消耗。</t>
  </si>
  <si>
    <t>每甲</t>
  </si>
  <si>
    <t>013114000080001</t>
  </si>
  <si>
    <t>指（趾）甲治疗费-拔甲（加收）</t>
  </si>
  <si>
    <t>013316000020000</t>
  </si>
  <si>
    <t>指（趾）甲成形费</t>
  </si>
  <si>
    <t>利用各种方式实现指（趾）甲成形。</t>
  </si>
  <si>
    <t>所定价格涵盖消毒、磨削、成形等步骤所需的人力资源和基本物质资源消耗。</t>
  </si>
  <si>
    <t>013316000020001</t>
  </si>
  <si>
    <t>指（趾）甲成形费-儿童（加收）</t>
  </si>
  <si>
    <t>013316000030000</t>
  </si>
  <si>
    <t>浅表肿物去除费</t>
  </si>
  <si>
    <t>通过各种方式去除各部位皮肤、痣及皮下组织肿物。</t>
  </si>
  <si>
    <t>所定价格涵盖手术计划、术区准备、消毒、去除、缝合等步骤所需的人力资源和基本物质资源消耗。</t>
  </si>
  <si>
    <t>个</t>
  </si>
  <si>
    <t>1.每个肿物以每平方厘米为基础计价。
2.不足一个按一个计价。</t>
  </si>
  <si>
    <t>013316000030001</t>
  </si>
  <si>
    <t>浅表肿物去除费-儿童（加收）</t>
  </si>
  <si>
    <t>013316000030011</t>
  </si>
  <si>
    <t>浅表肿物去除费-累及重要器官或功能部位（加收）</t>
  </si>
  <si>
    <t>013316000040000</t>
  </si>
  <si>
    <t>浅表恶性肿瘤去除费</t>
  </si>
  <si>
    <t>通过各种方式去除皮肤浅表恶性肿瘤。</t>
  </si>
  <si>
    <t>013316000040001</t>
  </si>
  <si>
    <t>浅表恶性肿瘤去除费-儿童（加收）</t>
  </si>
  <si>
    <t>013316000040011</t>
  </si>
  <si>
    <t>浅表恶性肿瘤去除费-累及重要器官或功能部位（加收）</t>
  </si>
  <si>
    <t>013316000050000</t>
  </si>
  <si>
    <t>巨痣去除费</t>
  </si>
  <si>
    <t>通过各种方式去除各部位巨痣。</t>
  </si>
  <si>
    <t>所定价格涵盖手术计划、术区准备、消毒、去除或刮除等步骤所需的人力资源和基本物质资源消耗。</t>
  </si>
  <si>
    <t>1.头面部巨痣每个按10平方厘米为基础计价；躯干部巨痣每个按144平方厘米或1%体表面积为基础计价。超过5个巨痣按5个巨痣计费。
2.不足一个按一个计价。</t>
  </si>
  <si>
    <t>013316000050001</t>
  </si>
  <si>
    <t>巨痣去除费-儿童（加收）</t>
  </si>
  <si>
    <t>013316000050011</t>
  </si>
  <si>
    <t>巨痣去除费-累及重要器官或功能部位（加收）</t>
  </si>
  <si>
    <t>013316000060000</t>
  </si>
  <si>
    <t>血管瘤去除费（常规）</t>
  </si>
  <si>
    <t>通过各种方式对体表和皮下组织各种类型常规血管瘤进行去除。</t>
  </si>
  <si>
    <t>头面部血管瘤每个按4平方厘米为基础计价；躯干部血管瘤每个按144平方厘米或1%体表面积为基础计价。</t>
  </si>
  <si>
    <t>013316000060001</t>
  </si>
  <si>
    <t>血管瘤去除费（常规）-儿童（加收）</t>
  </si>
  <si>
    <t>013316000060011</t>
  </si>
  <si>
    <t>血管瘤去除费（常规）-累及重要器官或功能部位（加收）</t>
  </si>
  <si>
    <t>013316000060100</t>
  </si>
  <si>
    <t>血管瘤去除费（常规）-其他类型血管源性肿物去除（扩展）</t>
  </si>
  <si>
    <t>013316000070000</t>
  </si>
  <si>
    <t>血管瘤去除费（复杂）</t>
  </si>
  <si>
    <t>通过各种方式对侵犯体表多层次、富血供血管瘤进行去除。</t>
  </si>
  <si>
    <t>1.头面部血管瘤每个按4平方厘米为基础计价；躯干部血管瘤每个按144平方厘米或1%体表面积为基础计价。
2.本项目中的“复杂”指：侵润到皮下脂肪层、肌肉层、软骨、关节腔及易损伤重要神经的情况。</t>
  </si>
  <si>
    <t>013316000070001</t>
  </si>
  <si>
    <t>血管瘤去除费（复杂）-儿童（加收）</t>
  </si>
  <si>
    <t>013316000070011</t>
  </si>
  <si>
    <t>血管瘤去除费（复杂）-累及重要器官或功能部位（加收）</t>
  </si>
  <si>
    <t>013316000070100</t>
  </si>
  <si>
    <t>血管瘤去除费（复杂）-其他类型血管源性肿物去除（扩展）</t>
  </si>
  <si>
    <t>013316000080000</t>
  </si>
  <si>
    <t>脉管畸形去除费（常规）</t>
  </si>
  <si>
    <t>通过各种方式去除体表和皮下组织各种类型常规脉管畸形。</t>
  </si>
  <si>
    <t>头面部脉管畸形每个按4平方厘米为基础计价；躯干部脉管畸形每个按144平方厘米或1%体表面积为基础计价。</t>
  </si>
  <si>
    <t>013316000080001</t>
  </si>
  <si>
    <t>脉管畸形去除费（常规）-儿童（加收）</t>
  </si>
  <si>
    <t>013316000080011</t>
  </si>
  <si>
    <t>脉管畸形去除费（常规）-累及重要器官或功能部位（加收）</t>
  </si>
  <si>
    <t>013316000090000</t>
  </si>
  <si>
    <t>脉管畸形去除费（复杂）</t>
  </si>
  <si>
    <t>通过各种方式去除侵犯体表多层次、富血供的脉管畸形。</t>
  </si>
  <si>
    <t>1.头面部脉管畸形每个按4平方厘米为基础计价；躯干部脉管畸形每个按144平方厘米或1%体表面积为基础计价。
2.本项目中的“复杂”指：侵润到皮下脂肪层、肌肉层、软骨、关节腔及易损伤重要神经的情况。</t>
  </si>
  <si>
    <t>013316000090001</t>
  </si>
  <si>
    <t>脉管畸形去除费（复杂）-儿童（加收）</t>
  </si>
  <si>
    <t>013316000090011</t>
  </si>
  <si>
    <t>脉管畸形去除费（复杂）-累及重要器官或功能部位（加收）</t>
  </si>
  <si>
    <t>013316000100000</t>
  </si>
  <si>
    <t>神经纤维瘤去除费（常规）</t>
  </si>
  <si>
    <t>通过各种方式去除体表和皮下组织各种类型常规神经纤维瘤。</t>
  </si>
  <si>
    <t>头面部神经纤维瘤每个按4平方厘米为基础计价；躯干神经纤维瘤每个按144平方厘米或1%体表面积为基础计价。</t>
  </si>
  <si>
    <t>013316000100001</t>
  </si>
  <si>
    <t>神经纤维瘤去除费（常规）-儿童（加收）</t>
  </si>
  <si>
    <t>013316000100011</t>
  </si>
  <si>
    <t>神经纤维瘤去除费（常规）-累及重要器官或功能部位（加收）</t>
  </si>
  <si>
    <t>013316000110000</t>
  </si>
  <si>
    <t>神经纤维瘤去除费（复杂）</t>
  </si>
  <si>
    <t>通过各种方式去除侵犯体表多层次、富血供的神经纤维瘤。</t>
  </si>
  <si>
    <t>所定价格涵盖手术计划、术区准备、消毒、去除、止血、缝合等步骤所需的人力资源和基本物质资源消耗。</t>
  </si>
  <si>
    <t>1.头面部神经纤维瘤每个按4平方厘米为基础计价；躯干神经纤维瘤每个按144平方厘米或1%体表面积为基础计价。
2.本项目中的“复杂”指：侵润到皮下脂肪层、肌肉层、软骨、关节腔及易损伤重要神经的情况。</t>
  </si>
  <si>
    <t>013316000110001</t>
  </si>
  <si>
    <t>神经纤维瘤去除费（复杂）-儿童（加收）</t>
  </si>
  <si>
    <t>013316000110011</t>
  </si>
  <si>
    <t>神经纤维瘤去除费（复杂）-累及重要器官或功能部位（加收）</t>
  </si>
  <si>
    <t>013316000120000</t>
  </si>
  <si>
    <t>瘢痕去除费</t>
  </si>
  <si>
    <t>通过各种方式去除体表瘢痕。</t>
  </si>
  <si>
    <t>厘米</t>
  </si>
  <si>
    <t>1.本项目中的“厘米”按最大径长度计算。
2.单个疤痕超过14厘米按14厘米计费。</t>
  </si>
  <si>
    <t>013316000120001</t>
  </si>
  <si>
    <t>瘢痕去除费-儿童（加收）</t>
  </si>
  <si>
    <t>013316000120011</t>
  </si>
  <si>
    <t>瘢痕去除费-广泛皮下瘢痕粘连（加收）</t>
  </si>
  <si>
    <t>013316000130000</t>
  </si>
  <si>
    <t>皮肤扩张器置入费</t>
  </si>
  <si>
    <t>通过各种方式置入皮肤扩张器。</t>
  </si>
  <si>
    <t>所定价格涵盖手术计划、术区准备、切开、置入、缝合等步骤所需的人力资源和基本物质资源消耗。</t>
  </si>
  <si>
    <t>013316000130001</t>
  </si>
  <si>
    <t>皮肤扩张器置入费-儿童（加收）</t>
  </si>
  <si>
    <t>013316000130011</t>
  </si>
  <si>
    <t>皮肤扩张器置入费-策略性延迟（加收）</t>
  </si>
  <si>
    <t>013316000140000</t>
  </si>
  <si>
    <t>皮肤扩张器取出费</t>
  </si>
  <si>
    <t>通过各种方式取出置入的皮肤扩张器。</t>
  </si>
  <si>
    <t>所定价格涵盖手术计划、术区准备、切开、取出、缝合等步骤所需的人力资源和基本物质资源消耗。</t>
  </si>
  <si>
    <t>013316000140001</t>
  </si>
  <si>
    <t>皮肤扩张器取出费-儿童（加收）</t>
  </si>
  <si>
    <t>013316000150000</t>
  </si>
  <si>
    <t>扩张器置换调整费</t>
  </si>
  <si>
    <t>通过各种方式置换或调整皮肤扩张器。</t>
  </si>
  <si>
    <t>所定价格涵盖手术计划、术区准备、切开、调整、缝合等步骤所需的人力资源和基本物质资源消耗。</t>
  </si>
  <si>
    <t>不与“皮肤扩张器置入费”“皮肤扩张器取出费”同时收取。</t>
  </si>
  <si>
    <t>013316000150001</t>
  </si>
  <si>
    <t>扩张器置换调整费-儿童（加收）</t>
  </si>
  <si>
    <t>013316000160000</t>
  </si>
  <si>
    <t>组织瓣切取费</t>
  </si>
  <si>
    <t>通过各种方式取自体组织瓣。</t>
  </si>
  <si>
    <t>1.组织瓣包括骨瓣、肌肉瓣、脂肪瓣、筋膜瓣、真皮瓣、黏膜瓣等。
2.不得与其他皮瓣相关手术同时收费。</t>
  </si>
  <si>
    <t>013316000160001</t>
  </si>
  <si>
    <t>组织瓣切取费-儿童（加收）</t>
  </si>
  <si>
    <t>013316000170000</t>
  </si>
  <si>
    <t>带蒂皮瓣转移费</t>
  </si>
  <si>
    <t>通过各种方式实现带蒂皮瓣的转移，修复组织缺损。</t>
  </si>
  <si>
    <t>所定价格涵盖手术计划、术区准备、取带蒂皮瓣、转移、止血、缝合等步骤所需的人力资源和基本物质资源消耗。</t>
  </si>
  <si>
    <t>每个皮瓣以15平方厘米为基础计价，最高不超过8个皮瓣计费。</t>
  </si>
  <si>
    <t>013316000170001</t>
  </si>
  <si>
    <t>带蒂皮瓣转移费-儿童（加收）</t>
  </si>
  <si>
    <t>013316000170011</t>
  </si>
  <si>
    <t>带蒂皮瓣转移费-穿支皮瓣（加收）</t>
  </si>
  <si>
    <t>013316000170012</t>
  </si>
  <si>
    <t>带蒂皮瓣转移费-逆行供血皮瓣（加收）</t>
  </si>
  <si>
    <t>013316000170013</t>
  </si>
  <si>
    <t>带蒂皮瓣转移费-扩张皮瓣（加收）</t>
  </si>
  <si>
    <t>013316000170014</t>
  </si>
  <si>
    <t>带蒂皮瓣转移费-预构皮瓣（加收）</t>
  </si>
  <si>
    <t>013316000180000</t>
  </si>
  <si>
    <t>游离皮瓣移植费</t>
  </si>
  <si>
    <t>通过各种方式实现游离皮瓣的移植，修复组织缺损。</t>
  </si>
  <si>
    <t>所定价格涵盖手术计划、术区准备、取游离皮瓣、移植、止血、缝合等步骤所需的人力资源和基本物质资源消耗。</t>
  </si>
  <si>
    <t>013316000180001</t>
  </si>
  <si>
    <t>游离皮瓣移植费-儿童（加收）</t>
  </si>
  <si>
    <t>013316000180011</t>
  </si>
  <si>
    <t>游离皮瓣移植费-穿支皮瓣（加收）</t>
  </si>
  <si>
    <t>013316000180012</t>
  </si>
  <si>
    <t>游离皮瓣移植费-扩张皮瓣（加收）</t>
  </si>
  <si>
    <t>013316000180013</t>
  </si>
  <si>
    <t>游离皮瓣移植费-预构皮瓣（加收）</t>
  </si>
  <si>
    <t>013316000190000</t>
  </si>
  <si>
    <t>游离复合组织瓣移植费</t>
  </si>
  <si>
    <t>通过手术切取游离复合组织瓣，游离移植至受区。</t>
  </si>
  <si>
    <t>所定价格涵盖手术计划、术区准备、消毒、定位、切取、取游离组织瓣、移植、吻合、固定、止血、缝合等步骤所需的人力资源和基本物质资源消耗。</t>
  </si>
  <si>
    <t>013316000190001</t>
  </si>
  <si>
    <t>游离复合组织瓣移植费-儿童（加收）</t>
  </si>
  <si>
    <t>013316000200000</t>
  </si>
  <si>
    <t>带蒂复合组织瓣转移费</t>
  </si>
  <si>
    <t>通过手术切取带血管蒂的复合组织，转位移植至受区。</t>
  </si>
  <si>
    <t>所定价格涵盖手术计划、术区准备、消毒、定位、切取、取带蒂组织瓣、转位移植、固定、止血、缝合等步骤所需的人力资源和基本物质资源消耗。</t>
  </si>
  <si>
    <t>013316000200001</t>
  </si>
  <si>
    <t>带蒂复合组织瓣转移费-儿童（加收）</t>
  </si>
  <si>
    <t>013316000210000</t>
  </si>
  <si>
    <t>皮管成形费</t>
  </si>
  <si>
    <t>通过各种方式形成皮管，转位移植至受区。</t>
  </si>
  <si>
    <t>所定价格涵盖手术计划、术区准备、消毒、切开、止血、缝合皮管及供区切口、包扎等步骤所需的人力资源和基本物质资源消耗。</t>
  </si>
  <si>
    <t>本项目中“跨部位”的“部位”指：四肢、胸、背、腹、颅颌面。</t>
  </si>
  <si>
    <t>013316000210001</t>
  </si>
  <si>
    <t>皮管成形费-儿童（加收）</t>
  </si>
  <si>
    <t>013316000210011</t>
  </si>
  <si>
    <t>皮管成形费-跨部位（加收）</t>
  </si>
  <si>
    <t>013316000220000</t>
  </si>
  <si>
    <t>皮瓣延迟费</t>
  </si>
  <si>
    <t>通过各种方式对皮瓣进行预处理，改变皮瓣的血供模式和生理状态。</t>
  </si>
  <si>
    <t>所定价格涵盖手术计划、术区准备、消毒、切开、分离、血管处理、复位、固定、缝合等步骤所需的人力资源和基本物质资源消耗。</t>
  </si>
  <si>
    <t>013316000220001</t>
  </si>
  <si>
    <t>皮瓣延迟费-儿童（加收）</t>
  </si>
  <si>
    <t>013316000220011</t>
  </si>
  <si>
    <t>皮瓣延迟费-预构皮瓣（加收）</t>
  </si>
  <si>
    <t>013316000230000</t>
  </si>
  <si>
    <t>断蒂费</t>
  </si>
  <si>
    <t>通过手术将成活的带蒂皮瓣、组织瓣、皮管等切断缝合。</t>
  </si>
  <si>
    <t>所定价格涵盖手术计划、术区准备、皮瓣蒂切断、止血、缝合等步骤所需的人力资源和基本物质资源消耗。</t>
  </si>
  <si>
    <t>013316000230001</t>
  </si>
  <si>
    <t>断蒂费-儿童（加收）</t>
  </si>
  <si>
    <t>013316000240000</t>
  </si>
  <si>
    <t>皮瓣探查费</t>
  </si>
  <si>
    <t>皮瓣手术后，通过各种方式探查皮瓣。</t>
  </si>
  <si>
    <t>所定价格涵盖手术计划、术区准备、消毒、切开、探查、缝合等步骤所需的人力资源和基本物质资源消耗。</t>
  </si>
  <si>
    <t>不与“皮瓣修整费”同时收取。</t>
  </si>
  <si>
    <t>013316000240001</t>
  </si>
  <si>
    <t>皮瓣探查费-儿童（加收）</t>
  </si>
  <si>
    <t>013316000250000</t>
  </si>
  <si>
    <t>皮瓣修整费</t>
  </si>
  <si>
    <t>皮瓣手术后，通过各种方式修整皮瓣。</t>
  </si>
  <si>
    <t>所定价格涵盖手术计划、术区准备、消毒、切开、修剪设计皮瓣、止血、缝合等步骤所需的人力资源和基本物质资源消耗。</t>
  </si>
  <si>
    <t>1.“个”指单次手术需修整的皮瓣个数。
2.不与“皮瓣探查费”同时收取。</t>
  </si>
  <si>
    <t>013316000250001</t>
  </si>
  <si>
    <t>皮瓣修整费-儿童（加收）</t>
  </si>
  <si>
    <t>013316000260000</t>
  </si>
  <si>
    <t>自体皮移植费（常规）</t>
  </si>
  <si>
    <t>通过手术切取自体皮，制备皮片移植覆盖到患者创面。</t>
  </si>
  <si>
    <t>所定价格涵盖手术计划、术区准备、受区皮肤切除、供区皮肤切取整复、供区皮肤移植，以及切开、吻合、关闭、缝合等步骤所需的人力资源和基本物质资源消耗。</t>
  </si>
  <si>
    <t>1%体表面积</t>
  </si>
  <si>
    <t>同一手术超过1%体表面积，每增加1%体表面积按单价70%计价。</t>
  </si>
  <si>
    <t>013316000260001</t>
  </si>
  <si>
    <t>自体皮移植费（常规）-儿童（加收）</t>
  </si>
  <si>
    <t>013316000270000</t>
  </si>
  <si>
    <t>自体皮移植费（复杂）</t>
  </si>
  <si>
    <t>通过复杂手术切取自体皮，制备皮片移植覆盖到患者创面。</t>
  </si>
  <si>
    <t>1.本项目中的“复杂”指：微粒皮、网状皮、Meek皮、带毛囊游离皮、带真皮血管网游离皮片移植、细胞悬液制备的情况。
2.同一手术超过1%体表面积，每增加1%体表面积按单价70%计价。</t>
  </si>
  <si>
    <t>013316000270001</t>
  </si>
  <si>
    <t>自体皮移植费（复杂）-儿童（加收）</t>
  </si>
  <si>
    <t>013316000280000</t>
  </si>
  <si>
    <t>异体皮移植费</t>
  </si>
  <si>
    <t>将同种异体皮片移植覆盖到患者创面。</t>
  </si>
  <si>
    <t>所定价格涵盖手术计划、术区准备、受区皮肤切除、异体皮移植，以及切开、吻合、关闭、缝合等步骤所需的人力资源和基本物质资源消耗。</t>
  </si>
  <si>
    <t>异体皮制备可按“异体组织制备费”收取。</t>
  </si>
  <si>
    <t>013316000280001</t>
  </si>
  <si>
    <t>异体皮移植费-儿童（加收）</t>
  </si>
  <si>
    <t>013316000280100</t>
  </si>
  <si>
    <t>异体皮移植费-异种皮移植（扩展）</t>
  </si>
  <si>
    <t>013316000290000</t>
  </si>
  <si>
    <t>皮肤撕/套脱伤修复费</t>
  </si>
  <si>
    <t>通过手术完成皮肤撕/套脱伤清创修复。</t>
  </si>
  <si>
    <t>所定价格涵盖手术计划、术区准备、消毒、清创、切除、止血、缝合或植皮覆盖创面等步骤所需的人力资源和基本物质资源消耗。</t>
  </si>
  <si>
    <t>013316000290001</t>
  </si>
  <si>
    <t>皮肤撕/套脱伤修复费-儿童（加收）</t>
  </si>
  <si>
    <t>013316000290011</t>
  </si>
  <si>
    <t>皮肤撕/套脱伤修复费-头面部撕/套脱伤（加收）</t>
  </si>
  <si>
    <t>013316000300000</t>
  </si>
  <si>
    <t>象皮肿整形费</t>
  </si>
  <si>
    <t>通过各种方式改善象皮肿患者肢体外观。</t>
  </si>
  <si>
    <t>所定价格涵盖手术计划、术区准备、消毒、切开、去除、缝合及必要时重建淋巴引流、皮瓣移植等步骤所需的人力资源和基本物质资源消耗。</t>
  </si>
  <si>
    <t>013316000300001</t>
  </si>
  <si>
    <t>象皮肿整形费-儿童（加收）</t>
  </si>
  <si>
    <t>013114000090000</t>
  </si>
  <si>
    <t>烧伤抢救费（小）</t>
  </si>
  <si>
    <t>对符合小抢救标准的烧伤患者进行抢救。</t>
  </si>
  <si>
    <t>所定价格涵盖观察病情、及时抢救、详细记录等步骤所需的人力资源和基本物质资源消耗。</t>
  </si>
  <si>
    <t>烧伤标准以卫生行业主管部门最新版技术规范为准。</t>
  </si>
  <si>
    <t>013114000100000</t>
  </si>
  <si>
    <t>烧伤抢救费（中）</t>
  </si>
  <si>
    <t>对符合中抢救标准的烧伤患者进行抢救。</t>
  </si>
  <si>
    <t>013114000110000</t>
  </si>
  <si>
    <t>烧伤抢救费（大）</t>
  </si>
  <si>
    <t>对符合大抢救标准的烧伤患者进行抢救。</t>
  </si>
  <si>
    <t>013114000120000</t>
  </si>
  <si>
    <t>烧伤复合伤抢救费</t>
  </si>
  <si>
    <t>对合并有电烧伤、吸入性损伤、爆震伤以及中毒的烧伤患者进行抢救。</t>
  </si>
  <si>
    <t>013316000310000</t>
  </si>
  <si>
    <t>烧伤焦痂切开减张费</t>
  </si>
  <si>
    <t>切开患者烧伤创面的坏死焦痂，解除焦痂对肢体血循环的压迫和对人体呼吸的影响。</t>
  </si>
  <si>
    <t>所定价格涵盖手术计划、术区准备、消毒、切开、减张、止血清洗、创面覆盖等步骤所需的人力资源和基本物质资源消耗。</t>
  </si>
  <si>
    <t>每个部位</t>
  </si>
  <si>
    <t>部位：面部、颈部、胸腹、单侧上肢、单侧下肢、单腕、单手手指、单侧踝足部。</t>
  </si>
  <si>
    <t>013316000310001</t>
  </si>
  <si>
    <t>烧伤焦痂切开减张费-儿童（加收）</t>
  </si>
  <si>
    <t>013316000320000</t>
  </si>
  <si>
    <t>创面扩创费</t>
  </si>
  <si>
    <t>去除患者创面的坏死组织和炎性肉芽组织。</t>
  </si>
  <si>
    <t>所定价格涵盖手术计划、术区准备、消毒、清创、止血清洗等步骤所需的人力资源和基本物质资源消耗。</t>
  </si>
  <si>
    <t>部位：面部、头颈、躯干、单侧上肢、单侧下肢。</t>
  </si>
  <si>
    <t>013316000320001</t>
  </si>
  <si>
    <t>创面扩创费-儿童（加收）</t>
  </si>
  <si>
    <t>013316000320011</t>
  </si>
  <si>
    <t>创面扩创费-烧伤浸浴扩创（加收）</t>
  </si>
  <si>
    <t>013316000330000</t>
  </si>
  <si>
    <t>焦痂去除费</t>
  </si>
  <si>
    <t>通过各种方式去除深度烧伤焦痂。</t>
  </si>
  <si>
    <t>所定价格涵盖手术计划、术区准备、消毒、去除焦痂、创面冲洗、止血等步骤所需的人力资源和基本物质资源消耗。</t>
  </si>
  <si>
    <t>013316000330001</t>
  </si>
  <si>
    <t>焦痂去除费-儿童（加收）</t>
  </si>
  <si>
    <t>013316000340000</t>
  </si>
  <si>
    <t>异体组织制备费</t>
  </si>
  <si>
    <t>通过各种方式制备可供移植的异体组织。</t>
  </si>
  <si>
    <t>所定价格涵盖手术计划、术区准备、切开、组织采集、制备处理等步骤所需的人力资源和基本物质资源消耗。</t>
  </si>
  <si>
    <t>013316000340001</t>
  </si>
  <si>
    <t>异体组织制备费-儿童（加收）</t>
  </si>
  <si>
    <t>013316000340100</t>
  </si>
  <si>
    <t>异体组织制备费-异种组织制备（扩展）</t>
  </si>
  <si>
    <t>使用说明：
1.本表以体被系统为重点，按照体被系统相关医疗服务产出设立价格项目。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耗材，按照实际采购价格零差率销售。
7.本表中手术类项目服务对象为儿童时，统一落实儿童加收政策；其他非手术类项目实行儿童加收范围，以本表加收项为准。“儿童”指6周岁及以下，周岁的计算方法以法律的相关规定为准。
8.本表中其他学科开展相应项目时，可据实收费。
9.本表价格构成中所称的“穿刺”为主项操作涉及的必要穿刺技术，价格构成中的穿刺操作不可收取相关费用；独立穿刺项目可按相应治疗价格项目收取。
10.本表中涉及“包括……”“…… 等”的，属于开放型表述，所指对象不仅局限于表述中列明的事项，也包括未列明的同类事项。
11.本表所称的重要器官或功能部位，指眼、耳、口、鼻、会阴、生殖器。</t>
  </si>
  <si>
    <t>附件15</t>
  </si>
  <si>
    <t>淄博市美容整形类医疗服务价格项目表</t>
  </si>
  <si>
    <t>三级价格（定）</t>
  </si>
  <si>
    <t>二级价格（定）</t>
  </si>
  <si>
    <t>一级价格（定）</t>
  </si>
  <si>
    <t>016200000010000T</t>
  </si>
  <si>
    <t>减张美容缝合费</t>
  </si>
  <si>
    <t>通过各种方式实现减张美容缝合。</t>
  </si>
  <si>
    <t>所定价格涵盖止血、切口远端锚定、表皮精细缝合、包扎等步骤所需的人力资源及基本物质资源消耗。</t>
  </si>
  <si>
    <t>每切口</t>
  </si>
  <si>
    <t>面部每切口以3厘米为基础计价，躯干部每切口以5厘米为基础计价，超过长度按厘米加收。</t>
  </si>
  <si>
    <t>016200000020000T</t>
  </si>
  <si>
    <t>切口美容改型费</t>
  </si>
  <si>
    <t>通过各种方式实现切口改型。</t>
  </si>
  <si>
    <t>所定价格涵盖手术计划、术区准备、设计，切开、错位缝合等步骤所需的人力资源及基本物质资源消耗。</t>
  </si>
  <si>
    <t>限面颈部、关节周围及出现直线瘢痕挛缩的部位。</t>
  </si>
  <si>
    <t>016100000010000T</t>
  </si>
  <si>
    <t>美容治疗费（光/激光）</t>
  </si>
  <si>
    <t>使用光源照射，改善皮肤状态。</t>
  </si>
  <si>
    <t>所定价格涵盖皮肤清洁、仪器操作、观察患者反应等步骤所需的人力资源和基本物质资源消耗。</t>
  </si>
  <si>
    <t>光斑</t>
  </si>
  <si>
    <t>有条件的医疗机构可自行设立加/减收项、扩展项，并报属地医保部门备案。</t>
  </si>
  <si>
    <t>016100000020000T</t>
  </si>
  <si>
    <t>美容治疗费（射频）</t>
  </si>
  <si>
    <t>通过射频技术，改善皮肤状态。</t>
  </si>
  <si>
    <t>平方厘米</t>
  </si>
  <si>
    <t>016100000030000T</t>
  </si>
  <si>
    <t>美容治疗费（超声）</t>
  </si>
  <si>
    <t>通过超声技术，改善皮肤状态。</t>
  </si>
  <si>
    <t>016100000040000T</t>
  </si>
  <si>
    <t>美容治疗费（等离子）</t>
  </si>
  <si>
    <t>通过等离子技术，改善皮肤状态。</t>
  </si>
  <si>
    <t>016100000050000T</t>
  </si>
  <si>
    <t>美容治疗费（控温）</t>
  </si>
  <si>
    <t>通过温度调控，改善皮肤状态。</t>
  </si>
  <si>
    <t>016100000060000T</t>
  </si>
  <si>
    <t>美容治疗费（微针）</t>
  </si>
  <si>
    <t>通过微针刺激，改善皮肤状态。</t>
  </si>
  <si>
    <t>016200000030000T</t>
  </si>
  <si>
    <t>美容治疗费（化学剥脱）</t>
  </si>
  <si>
    <t>利用化学物质对进行皮肤剥脱，改善皮肤状态。</t>
  </si>
  <si>
    <t>所定价格涵盖手术计划、术区准备、使用溶液、冲洗等步骤所需的人力资源及基本物质资源消耗。</t>
  </si>
  <si>
    <t>“次”以200平方厘米为基础计价，不足200平方厘米按200平方厘米收取。</t>
  </si>
  <si>
    <t>016200000040000T</t>
  </si>
  <si>
    <t>美容治疗费（机械操作）</t>
  </si>
  <si>
    <t>通过各种方式对皮肤及其附属器进行机械操作治疗，清除皮损、修复组织、促进皮肤健康。</t>
  </si>
  <si>
    <t>所定价格涵盖手术计划、术区准备、仪器或工具操作、观察患者反应、必要时敷药等步骤所需的人力资源和基本物质资源消耗。</t>
  </si>
  <si>
    <t>016100000070000T</t>
  </si>
  <si>
    <t>美容治疗费（药物导入）</t>
  </si>
  <si>
    <t>通过各种方式促进药物透皮吸收，清除皮损、修复组织、促进皮肤健康。</t>
  </si>
  <si>
    <t>所定价格涵盖设备准备、皮肤清洁、仪器操作、观察患者反应等步骤所需的人力资源和基本物质资源消耗。</t>
  </si>
  <si>
    <t>016100000090000T</t>
  </si>
  <si>
    <t>美容注射费</t>
  </si>
  <si>
    <t>通过注射物质，改善皮肤状态或容貌外观。</t>
  </si>
  <si>
    <t>所定价格涵盖注射计划、手术计划、术区准备、注射等步骤所需的人力资源及基本物质资源消耗。</t>
  </si>
  <si>
    <t>1.本项目中的“次”指每次注射的部位，部位包括：眉间纹、鱼尾纹、眼袋纹、额纹、鼻背纹、颏部、颈阔肌、腋窝、手足等各类需要改善的部位。
2.本项目中的“特殊部位”指：咬肌、斜方肌、腓肠肌。</t>
  </si>
  <si>
    <t>016100000090001T</t>
  </si>
  <si>
    <t>美容注射费-特殊部位（加收）</t>
  </si>
  <si>
    <t>016100000100000T</t>
  </si>
  <si>
    <t>填充注射费</t>
  </si>
  <si>
    <t>通过注射填充性物质，改善皮肤状态或容貌外观。</t>
  </si>
  <si>
    <t>每位点</t>
  </si>
  <si>
    <t>016100000110000T</t>
  </si>
  <si>
    <t>溶解注射费</t>
  </si>
  <si>
    <t>通过注射溶解性物质，溶解原有填充物，改善皮肤状态或容貌外观。</t>
  </si>
  <si>
    <t>016200000050000T</t>
  </si>
  <si>
    <t>除皱费</t>
  </si>
  <si>
    <t>通过手术方式改善患者皮肤松弛，满足患者需求。</t>
  </si>
  <si>
    <t>所定价格涵盖手术计划、术区准备、消毒、切开、悬吊、止血、缝合等步骤所需人力资源和基本物质资源消耗。</t>
  </si>
  <si>
    <t>本项目中的“部位”指额部、颞部、颊部、颈部、下颌部等。</t>
  </si>
  <si>
    <t>016200000050001T</t>
  </si>
  <si>
    <t>除皱费-再次手术（加收）</t>
  </si>
  <si>
    <t>016200000050011T</t>
  </si>
  <si>
    <t>除皱费-浅表肌肉腱膜折叠（加收）</t>
  </si>
  <si>
    <t>016200000050021T</t>
  </si>
  <si>
    <t>除皱费-骨膜下除皱（加收）</t>
  </si>
  <si>
    <t>016200000060000T</t>
  </si>
  <si>
    <t>皱纹抚平费</t>
  </si>
  <si>
    <t>通过手术方式改善患者皱纹，满足患者需求。</t>
  </si>
  <si>
    <t>所定价格涵盖手术计划、术区准备、消毒、切开、止血、缝合等步骤所需人力资源和基本物质资源消耗。</t>
  </si>
  <si>
    <t>本项目中的“部位”指：额部、颞部、颊部、颈部、下颌部等。</t>
  </si>
  <si>
    <t>016200000070000T</t>
  </si>
  <si>
    <t>凹陷瘢痕填充费</t>
  </si>
  <si>
    <t>通过各种方式填充凹陷性瘢痕，满足患者需求。</t>
  </si>
  <si>
    <t>所定价格涵盖手术计划、术区准备、设计，剥离、应用自体或异体材料进行填充等步骤所需的人力资源及基本物质资源消耗。</t>
  </si>
  <si>
    <t>面颈部以4平方厘米为基础计价；躯干四肢以16平方厘米为基础计价。</t>
  </si>
  <si>
    <t>016200000080000T</t>
  </si>
  <si>
    <t>发际调整费</t>
  </si>
  <si>
    <t>通过手术调整发际线，满足患者需求。</t>
  </si>
  <si>
    <t>所定价格涵盖手术计划、术区准备、切开、止血、缝合及提升悬吊等步骤所需的人力资源及基本物质资源消耗。</t>
  </si>
  <si>
    <t>016200000090000T</t>
  </si>
  <si>
    <t>头发移植费</t>
  </si>
  <si>
    <t>通过手术改善头发外观或遮盖头部面部瘢痕，满足患者需求。</t>
  </si>
  <si>
    <t>所定价格涵盖手术计划、术区准备、切取头皮、提取毛囊、分离毛囊、缝合头皮、毛囊种植等步骤所需的人力资源和基本物质资源消耗。</t>
  </si>
  <si>
    <t>本项目中的“次”以100个毛囊单位为基础计价。</t>
  </si>
  <si>
    <t>016200000100000T</t>
  </si>
  <si>
    <t>眉毛移植费</t>
  </si>
  <si>
    <t>通过手术改善眉毛不美观或缺损，满足患者需求。</t>
  </si>
  <si>
    <t>所定价格涵盖手术计划、术区准备、切取皮肤、提取毛囊、分离毛囊、缝合皮肤、毛囊种植等步骤所需的人力资源和基本物质资源消耗。</t>
  </si>
  <si>
    <t>本项目中的“次”以20个毛囊单位为基础计价。</t>
  </si>
  <si>
    <t>016200000110000T</t>
  </si>
  <si>
    <t>睫毛移植费</t>
  </si>
  <si>
    <t>通过手术改善睫毛不美观或缺损，满足患者需求。</t>
  </si>
  <si>
    <t>所定价格涵盖手术计划、术区准备、切取皮肤、提取毛囊，分离毛囊、毛囊种植等步骤所需的人力资源和基本物质资源消耗。</t>
  </si>
  <si>
    <t>016200000120000T</t>
  </si>
  <si>
    <t>体毛移植费</t>
  </si>
  <si>
    <t>通过手术改善体毛不美观或缺损，满足患者需求。</t>
  </si>
  <si>
    <t>所定价格涵盖手术计划、术区准备、提取毛囊、分离毛囊、缝合皮肤、毛囊种植等步骤所需的人力资源和基本物质资源消耗。</t>
  </si>
  <si>
    <t>1.本项目中的“体毛”指：除头发、眉毛、睫毛以外的各种体毛。
2.本项目中的“次”以20个毛囊单位为基础计价。</t>
  </si>
  <si>
    <t>016200000130000T</t>
  </si>
  <si>
    <t>眉上部整形费</t>
  </si>
  <si>
    <t>通过手术方式改善患者眉上部外观，并改善上睑皮肤松弛，满足患者需求。</t>
  </si>
  <si>
    <t>016200000130001T</t>
  </si>
  <si>
    <t>眉上部整形费-再次手术（加收）</t>
  </si>
  <si>
    <t>016200000130011T</t>
  </si>
  <si>
    <t>眉上部整形费-涉及真皮或肌肉（加收）</t>
  </si>
  <si>
    <t>016200000130100T</t>
  </si>
  <si>
    <t>眉上部整形费-眉再造（扩展）</t>
  </si>
  <si>
    <t>016200000131100T</t>
  </si>
  <si>
    <t>眉上部整形费-隆眉（扩展）</t>
  </si>
  <si>
    <t>016200000132100T</t>
  </si>
  <si>
    <t>眉上部整形费-眉下部整形（扩展）</t>
  </si>
  <si>
    <t>016200000140000T</t>
  </si>
  <si>
    <t>眉心三角整形费</t>
  </si>
  <si>
    <t>通过手术改善眉心三角区域外观形态，满足患者需求。</t>
  </si>
  <si>
    <t>所定价格涵盖手术计划、术区准备、消毒、切开、止血清洗、创面覆盖等步骤所需的人力资源和基本物质资源消耗。</t>
  </si>
  <si>
    <t>016200000150000T</t>
  </si>
  <si>
    <t>通过整形手术方式去除眼睑脂肪、皮肤、肌肉，满足患者需求。</t>
  </si>
  <si>
    <t>016200000150001T</t>
  </si>
  <si>
    <t>眼袋整形费-再次手术（加收）</t>
  </si>
  <si>
    <t>016200000150011T</t>
  </si>
  <si>
    <t>眼袋整形费-睑板楔形切除（加收）</t>
  </si>
  <si>
    <t>016200000150021T</t>
  </si>
  <si>
    <t>眼袋整形费-外眦锚定（加收）</t>
  </si>
  <si>
    <t>016200000160000T</t>
  </si>
  <si>
    <t>重睑整形费</t>
  </si>
  <si>
    <t>通过整形手术方式实现重睑成形，满足患者需求。</t>
  </si>
  <si>
    <t>016200000160001T</t>
  </si>
  <si>
    <t>重睑整形费-再次手术（加收）</t>
  </si>
  <si>
    <t>016200000160011T</t>
  </si>
  <si>
    <t>重睑整形费-上睑提肌腱膜调整（加收）</t>
  </si>
  <si>
    <t>016200000160021T</t>
  </si>
  <si>
    <t>重睑整形费-筋膜鞘异常（加收）</t>
  </si>
  <si>
    <t>016200000170000T</t>
  </si>
  <si>
    <t>眦整形费</t>
  </si>
  <si>
    <t>通过整形手术方式改善患者眦部外观，满足患者需求。</t>
  </si>
  <si>
    <t>内眦外眦可分别计价。</t>
  </si>
  <si>
    <t>016200000170001T</t>
  </si>
  <si>
    <t>眦整形费-再次手术（加收）</t>
  </si>
  <si>
    <t>016200000170100T</t>
  </si>
  <si>
    <t>眦整形费-外眦眼轮匝肌离断（扩展）</t>
  </si>
  <si>
    <t>016200000180000T</t>
  </si>
  <si>
    <t>酒窝整形费</t>
  </si>
  <si>
    <t>通过整形手术方式形成或调整患者酒窝，满足患者需求。</t>
  </si>
  <si>
    <t>016200000190000T</t>
  </si>
  <si>
    <t>眶隔脂肪整形费</t>
  </si>
  <si>
    <t>通过整形手术方式调整眶隔脂肪组织量及分布位置，改善上睑臃肿或凹陷，满足患者需求。</t>
  </si>
  <si>
    <t>所定价格涵盖手术计划、术区准备、消毒、切开、修复、止血、缝合等步骤所需的人力资源和基本物质资源消耗。</t>
  </si>
  <si>
    <t>016200000190001T</t>
  </si>
  <si>
    <t>眶隔脂肪整形费-再次手术（加收）</t>
  </si>
  <si>
    <t>016200000190100T</t>
  </si>
  <si>
    <t>眶隔脂肪整形费-眼轮匝肌下脂肪整形（扩展）</t>
  </si>
  <si>
    <t>016200000200000T</t>
  </si>
  <si>
    <t>副耳切除费</t>
  </si>
  <si>
    <t>通过整形手术方式去除副耳，改善局部形态，满足患者需求。</t>
  </si>
  <si>
    <t>所定价格涵盖手术计划、术区准备、消毒、切除、止血、缝合、处理用物等步骤所需的人力资源和基本物资消耗。</t>
  </si>
  <si>
    <t>016200000210000T</t>
  </si>
  <si>
    <t>耳垂整形费</t>
  </si>
  <si>
    <t>通过整形手术方式改善耳垂形态，满足患者需求。</t>
  </si>
  <si>
    <t>所定价格涵盖手术计划、术区准备、消毒、切开、修整、止血、缝合、处理用物等步骤所需的人力资源和基本物资消耗。</t>
  </si>
  <si>
    <t>016200000220000T</t>
  </si>
  <si>
    <t>耳屏整形费</t>
  </si>
  <si>
    <t>通过整形手术方式改善耳屏局部形态，满足患者需求。</t>
  </si>
  <si>
    <t>本项目中的“耳廓其他部位”中的部位指：对耳屏、屏间切迹、耳甲艇、耳甲腔、耳轮成形、耳舟、耳轮脚等。</t>
  </si>
  <si>
    <t>016200000220100T</t>
  </si>
  <si>
    <t>耳屏整形费-耳廓其他部位整形（扩展）</t>
  </si>
  <si>
    <t>016200000230000T</t>
  </si>
  <si>
    <t>再造耳毛囊去除费</t>
  </si>
  <si>
    <t>通过整形手术方式改善再造耳多毛外观，满足患者需求。</t>
  </si>
  <si>
    <t>所定价格涵盖手术计划、术区准备、消毒、切开、止血、缝合、处理用物等步骤所需的人力资源和基本物资消耗。</t>
  </si>
  <si>
    <t>016200000240000T</t>
  </si>
  <si>
    <t>鼻部畸形整形费
（整体）</t>
  </si>
  <si>
    <t>通过整形手术方式进行鼻部整体软组织形态调整。</t>
  </si>
  <si>
    <t>所定价格涵盖手术计划、术区准备、消毒、切开、调整形态、止血、缝合等步骤所需的人力资源和基本物质资源消耗。</t>
  </si>
  <si>
    <t>鼻部畸形整形指：患者在外伤、烧伤、肿瘤术后等情况下需要进行整形的情况。</t>
  </si>
  <si>
    <t>016200000240001T</t>
  </si>
  <si>
    <t>鼻部畸形整形费
（整体）-再次手术（加收）</t>
  </si>
  <si>
    <t>016200000250000T</t>
  </si>
  <si>
    <t>鼻部畸形整形费
（局部）</t>
  </si>
  <si>
    <t>通过整形手术方式进行鼻部局部软组织形态调整。</t>
  </si>
  <si>
    <t>016200000250001T</t>
  </si>
  <si>
    <t>鼻部畸形整形费
（局部）-再次手术（加收）</t>
  </si>
  <si>
    <t>016200000260000T</t>
  </si>
  <si>
    <t>隆鼻费</t>
  </si>
  <si>
    <t>通过整形手术方式调整鼻部高度，满足患者需求。</t>
  </si>
  <si>
    <t>所定价格涵盖手术计划、术区准备、消毒、切开、修整、创面覆盖、止血、缝合等步骤所需的人力资源和基本物质资源消耗。</t>
  </si>
  <si>
    <t>016200000260001T</t>
  </si>
  <si>
    <t>隆鼻费-再次手术（加收）</t>
  </si>
  <si>
    <t>016200000260011T</t>
  </si>
  <si>
    <t>隆鼻费-自体组织移植（加收）</t>
  </si>
  <si>
    <t>016200000270000T</t>
  </si>
  <si>
    <t>鼻再造费</t>
  </si>
  <si>
    <t>通过整形手术方式进行部分或全部鼻再造，满足患者需求。</t>
  </si>
  <si>
    <t>016200000270001T</t>
  </si>
  <si>
    <t>鼻再造费-自体组织移植（加收）</t>
  </si>
  <si>
    <t>016200000280000T</t>
  </si>
  <si>
    <t>鼻翼整形费</t>
  </si>
  <si>
    <t>通过整形手术方式修整鼻翼，满足患者需求。</t>
  </si>
  <si>
    <t>016200000280001T</t>
  </si>
  <si>
    <t>鼻翼整形费-再次手术（加收）</t>
  </si>
  <si>
    <t>016200000280011T</t>
  </si>
  <si>
    <t>鼻翼整形费-自体组织移植（加收）</t>
  </si>
  <si>
    <t>016200000280100T</t>
  </si>
  <si>
    <t>鼻翼整形费-鼻槛整形（扩展）</t>
  </si>
  <si>
    <t>016200000290000T</t>
  </si>
  <si>
    <t>鼻尖整形费</t>
  </si>
  <si>
    <t>通过整形手术方式在鼻尖位置填充移植物或改变鼻尖形态，满足患者需求。</t>
  </si>
  <si>
    <t>016200000290001T</t>
  </si>
  <si>
    <t>鼻尖整形费-再次手术（加收）</t>
  </si>
  <si>
    <t>016200000290011T</t>
  </si>
  <si>
    <t>鼻尖整形费-自体组织移植（加收）</t>
  </si>
  <si>
    <t>016200000300000T</t>
  </si>
  <si>
    <t>鼻骨整形费</t>
  </si>
  <si>
    <t>通过整形手术方式改变鼻骨、上颌骨额突位置的形态，满足患者需求。</t>
  </si>
  <si>
    <t>016200000310000T</t>
  </si>
  <si>
    <t>鼻中隔整形费</t>
  </si>
  <si>
    <t>通过整形手术方式改善鼻中隔形态及位置，满足患者需求。</t>
  </si>
  <si>
    <t>016200000320000T</t>
  </si>
  <si>
    <t>鼻孔整形费</t>
  </si>
  <si>
    <t>通过整形手术方式调整鼻孔形态，满足患者需求。</t>
  </si>
  <si>
    <t>016200000320001T</t>
  </si>
  <si>
    <t>鼻孔整形费-再次手术（加收）</t>
  </si>
  <si>
    <t>016200000330000T</t>
  </si>
  <si>
    <t>鼻底基整形费</t>
  </si>
  <si>
    <t>通过整形手术方式填充自体或异体组织矫正鼻基底形态，满足患者需求。</t>
  </si>
  <si>
    <t>016200000330001T</t>
  </si>
  <si>
    <t>鼻底基整形费-自体组织移植（加收）</t>
  </si>
  <si>
    <t>016200000340000T</t>
  </si>
  <si>
    <t>红唇整形费</t>
  </si>
  <si>
    <t>通过整形手术方式整体改善红唇形态，满足患者需求。</t>
  </si>
  <si>
    <t>上下唇可分别计价收费。</t>
  </si>
  <si>
    <t>016200000340001T</t>
  </si>
  <si>
    <t>红唇整形费-再次手术（加收）</t>
  </si>
  <si>
    <t>016200000340011T</t>
  </si>
  <si>
    <t>红唇整形费-口轮匝肌重建（加收）</t>
  </si>
  <si>
    <t>016200000340021T</t>
  </si>
  <si>
    <t>红唇整形费-红唇精细结构形态调整（加收）</t>
  </si>
  <si>
    <t>016200000350000T</t>
  </si>
  <si>
    <t>唇珠整形费</t>
  </si>
  <si>
    <t>通过整形手术方式改善唇珠形态，满足患者需求。</t>
  </si>
  <si>
    <t>016200000350001T</t>
  </si>
  <si>
    <t>唇珠整形费-再次手术（加收）</t>
  </si>
  <si>
    <t>016200000360000T</t>
  </si>
  <si>
    <t>人中整形费</t>
  </si>
  <si>
    <t>通过整形手术方式改善人中外观形态，满足患者需求。</t>
  </si>
  <si>
    <t>016200000360001T</t>
  </si>
  <si>
    <t>人中整形费-再次手术（加收）</t>
  </si>
  <si>
    <t>016200000360011T</t>
  </si>
  <si>
    <t>人中整形费-口轮匝肌重建（加收）</t>
  </si>
  <si>
    <t>016200000370000T</t>
  </si>
  <si>
    <t>口角整形费</t>
  </si>
  <si>
    <t>通过整形手术方式改善口角外观形态，满足患者需求。</t>
  </si>
  <si>
    <t>016200000370001T</t>
  </si>
  <si>
    <t>口角整形费-再次手术（加收）</t>
  </si>
  <si>
    <t>016200000370011T</t>
  </si>
  <si>
    <t>口角整形费-口轮匝肌重建（加收）</t>
  </si>
  <si>
    <t>016200000380000T</t>
  </si>
  <si>
    <t>唇部继发畸形整形费</t>
  </si>
  <si>
    <t>通过整形手术方式进行唇部皮肤形态调整，满足患者需求。</t>
  </si>
  <si>
    <t>016200000380001T</t>
  </si>
  <si>
    <t>唇部继发畸形整形费-唇部肌肉形态调整（加收）</t>
  </si>
  <si>
    <t>016200000390000T</t>
  </si>
  <si>
    <t>下颌截骨整形费</t>
  </si>
  <si>
    <t>通过整形截骨手术方式改善患者下颌骨轮廓形态，满足患者需求。</t>
  </si>
  <si>
    <t>016200000390001T</t>
  </si>
  <si>
    <t>下颌截骨整形费-再次手术（加收）</t>
  </si>
  <si>
    <t>016200000390011T</t>
  </si>
  <si>
    <t>下颌截骨整形费-长弧形截骨（加收）</t>
  </si>
  <si>
    <t>016200000390100T</t>
  </si>
  <si>
    <t>下颌截骨整形费-上颌截骨整形（扩展）</t>
  </si>
  <si>
    <t>016200000400000T</t>
  </si>
  <si>
    <t>颏部轮廓整形费</t>
  </si>
  <si>
    <t>通过整形手术方式修整颏部轮廓，满足患者需求。</t>
  </si>
  <si>
    <t>本项目中的“复杂截骨”指：抽屉截骨、阶梯截骨、楔形截骨、U型截骨。</t>
  </si>
  <si>
    <t>016200000400001T</t>
  </si>
  <si>
    <t>颏部轮廓整形费-再次手术（加收）</t>
  </si>
  <si>
    <t>016200000400011T</t>
  </si>
  <si>
    <t>颏部轮廓整形费-自体骨移植（加收）</t>
  </si>
  <si>
    <t>016200000400021T</t>
  </si>
  <si>
    <t>颏部轮廓整形费-复杂截骨（加收）</t>
  </si>
  <si>
    <t>016200000410000T</t>
  </si>
  <si>
    <t>颌下腺摘除整形费</t>
  </si>
  <si>
    <t>通过整形手术方式改善患者颌下腺处外观形态，满足患者需求。</t>
  </si>
  <si>
    <t>所定价格涵盖手术计划、术区准备、消毒、切开、摘除、止血、缝合等步骤所需人力资源和基本物质资源消耗。</t>
  </si>
  <si>
    <t>016200000420000T</t>
  </si>
  <si>
    <t>颊脂肪垫整形费</t>
  </si>
  <si>
    <t>通过整形手术方式改善患者颊部体积形态，满足患者需求。</t>
  </si>
  <si>
    <t>016200000430000T</t>
  </si>
  <si>
    <t>颅颌面骨延长器植入费</t>
  </si>
  <si>
    <t>通过整形手术方式植入颅颌面骨延长器，改善面部不对称。</t>
  </si>
  <si>
    <t>所定价格涵盖手术计划、术区准备、消毒、切开、植入、缝合、处理用物等步骤所需的人力资源和基本物资消耗。</t>
  </si>
  <si>
    <t>016200000430100T</t>
  </si>
  <si>
    <t>颅颌面骨延长器植入费-颅颌面骨延长器取出（扩展）</t>
  </si>
  <si>
    <t>016200000440000T</t>
  </si>
  <si>
    <t>颧骨轮廓整形费</t>
  </si>
  <si>
    <t>通过整形手术方式改善颧骨轮廓形态，满足患者需求。</t>
  </si>
  <si>
    <t>所定价格涵盖手术计划、术区准备、消毒、切开、修整、缝合、止血、处理用物等步骤所需的人力资源和基本物资消耗。</t>
  </si>
  <si>
    <t>016200000440001T</t>
  </si>
  <si>
    <t>颧骨轮廓整形费-再次手术（加收）</t>
  </si>
  <si>
    <t>016200000440100T</t>
  </si>
  <si>
    <t>颧骨轮廓整形费-颧弓轮廓整形 （扩展）</t>
  </si>
  <si>
    <t>016200000441100T</t>
  </si>
  <si>
    <t>颧骨轮廓整形费-上颌轮廓整形（扩展）</t>
  </si>
  <si>
    <t>016200000450000T</t>
  </si>
  <si>
    <t>面突截骨整形费</t>
  </si>
  <si>
    <t>通过整形手术方式修正患者咬合关系并改善外观形态，满足患者需求。</t>
  </si>
  <si>
    <t>所定价格涵盖手术计划、术区准备、消毒、切开、修整、缝合、处理用物等步骤所需的人力资源和基本物资消耗。</t>
  </si>
  <si>
    <t>本项目中的“部位”指左侧上颌骨、右侧上颌骨、左侧下颌骨、右侧下颌骨，不同部位可分别计费。</t>
  </si>
  <si>
    <t>016200000450001T</t>
  </si>
  <si>
    <t>面突截骨整形费-根尖下截骨（加收）</t>
  </si>
  <si>
    <t>016200000460000T</t>
  </si>
  <si>
    <t>颅颌面畸形修复费
（常规）</t>
  </si>
  <si>
    <t>通过整形手术方式整复畸形颅颌面，改善外观形态，满足患者需求。</t>
  </si>
  <si>
    <t xml:space="preserve"> </t>
  </si>
  <si>
    <t>016200000460001T</t>
  </si>
  <si>
    <t>颅颌面畸形修复费
（常规）-自体骨移植（加收）</t>
  </si>
  <si>
    <t>016200000470000T</t>
  </si>
  <si>
    <t>颅颌面畸形修复费
（复杂）</t>
  </si>
  <si>
    <t>通过整形手术方式整复复杂颅颌面畸形，改善外观形态，满足患者需求。</t>
  </si>
  <si>
    <t>本项目中的“复杂”指涉及颅内、眶内侧壁等部位的颅颌面畸形。</t>
  </si>
  <si>
    <t>016200000470001T</t>
  </si>
  <si>
    <t>颅颌面畸形修复费
（复杂）-自体骨移植（加收）</t>
  </si>
  <si>
    <t>016200000480000T</t>
  </si>
  <si>
    <t>颌面骨骨折修复成形费</t>
  </si>
  <si>
    <t>通过整形手术方式改善患者颌面骨折后的异常形态，满足患者需求。</t>
  </si>
  <si>
    <t>所定价格涵盖手术计划、术区准备、消毒、切开、修复、缝合、处理用物以及必要时置入内固定材料等步骤所需的人力资源和基本物资消耗。</t>
  </si>
  <si>
    <t>本项目中的“颌面骨”包括：上颌骨。下颌骨、颧骨、颧弓骨、鼻骨、眶骨。</t>
  </si>
  <si>
    <t>016200000480001T</t>
  </si>
  <si>
    <t>颌面骨骨折修复成形费-自体骨移植（加收）</t>
  </si>
  <si>
    <t>016200000490000T</t>
  </si>
  <si>
    <t>颌面部内固定物取出费</t>
  </si>
  <si>
    <t>通过整形手术方式取出颅颌面内固定物，满足患者需求。</t>
  </si>
  <si>
    <t>所定价格涵盖手术计划、术区准备、消毒、切开、取出、缝合、处理用物等步骤所需的人力资源和基本物资消耗。</t>
  </si>
  <si>
    <t>套</t>
  </si>
  <si>
    <t>016100000080000T</t>
  </si>
  <si>
    <t>药物面膜美容费</t>
  </si>
  <si>
    <t>通过药物面膜治疗，增加药物吸收，促进皮肤修复或治疗局部病变。</t>
  </si>
  <si>
    <t>所定价格涵盖皮肤清洁、按摩、制备面膜、贴敷等步骤所需的人力资源和基本物质资源消耗。</t>
  </si>
  <si>
    <t>非院内自制面膜或非医护人员提供服务的不得按此项目收费。</t>
  </si>
  <si>
    <t>016200000500000T</t>
  </si>
  <si>
    <t>脂肪移植费</t>
  </si>
  <si>
    <t>通过各种方式移植脂肪及其衍生物，改善患者外观形态或功能。</t>
  </si>
  <si>
    <t>所定价格涵盖手术计划、术区准备、消毒、切开、脂肪处理、脂肪移植、缝合等步骤所需人力资源和基本物质资源消耗。</t>
  </si>
  <si>
    <t>头面颈部以2×2平方厘米为基础计价，躯干四肢以3×3平方厘米为基础计价。</t>
  </si>
  <si>
    <t>016200000500001T</t>
  </si>
  <si>
    <t>脂肪移植费-再次手术（加收）</t>
  </si>
  <si>
    <t>016200000510000T</t>
  </si>
  <si>
    <t>颈部整形费</t>
  </si>
  <si>
    <t>通过整形手术方式改善患者颈部外观，满足患者需求。</t>
  </si>
  <si>
    <t>016200000510001T</t>
  </si>
  <si>
    <t>颈部整形费-再次手术（加收）</t>
  </si>
  <si>
    <t>016200000510011T</t>
  </si>
  <si>
    <t>颈部整形费-胸锁乳突肌上移（加收）</t>
  </si>
  <si>
    <t>016200000520000T</t>
  </si>
  <si>
    <t>喉结整形费</t>
  </si>
  <si>
    <t>通过整形手术方式改善喉结整体外观，满足患者需求。</t>
  </si>
  <si>
    <t>所定价格涵盖手术计划、术区准备、消毒、切开、修整、止血、缝合等步骤所需人力资源和基本物质资源消耗。</t>
  </si>
  <si>
    <t>016200000520001T</t>
  </si>
  <si>
    <t>喉结整形费-磨削（加收）</t>
  </si>
  <si>
    <t>016200000530000T</t>
  </si>
  <si>
    <t>腋臭切除费</t>
  </si>
  <si>
    <t>通过手术切除腋臭，改善患者腋臭情况，满足患者需求。</t>
  </si>
  <si>
    <t>所定价格涵盖手术计划、术区准备、消毒、切开、切除、缝合等步骤所需的人力资源及基本物质资源消耗。</t>
  </si>
  <si>
    <t>016200000530001T</t>
  </si>
  <si>
    <t>腋臭切除费-再次手术（加收）</t>
  </si>
  <si>
    <t>016200000530011T</t>
  </si>
  <si>
    <t>腋臭切除费-保留皮片大汗腺（加收）</t>
  </si>
  <si>
    <t>016200000540000T</t>
  </si>
  <si>
    <t>上臂整形费</t>
  </si>
  <si>
    <t>通过整形手术方式改善患者上臂松弛，改善外观形态，满足患者需求。</t>
  </si>
  <si>
    <t>所定价格涵盖手术计划、术区准备、消毒、切开、修整、缝合等步骤所需人力资源和基本物质资源消耗。</t>
  </si>
  <si>
    <t>016200000540001T</t>
  </si>
  <si>
    <t>上臂整形费-联合腋窝松弛（加收）</t>
  </si>
  <si>
    <t>016200000540011T</t>
  </si>
  <si>
    <t>上臂整形费-联合侧胸壁松弛（加收）</t>
  </si>
  <si>
    <t>016200000550000T</t>
  </si>
  <si>
    <t>腹壁整形费</t>
  </si>
  <si>
    <t>通过各种方式改善患者腹壁松弛，矫正患者腹部、脐部外观形态，满足患者需求。</t>
  </si>
  <si>
    <t>所定价格涵盖手术计划、术区准备、消毒、切开、切除、缝合、必要时放置补片及引流等步骤所需人力资源和基本物质资源消耗。</t>
  </si>
  <si>
    <t>大范围腹壁整形指：整形范围超过腋中线或覆盖躯干环周。</t>
  </si>
  <si>
    <t>016200000550001T</t>
  </si>
  <si>
    <t>腹壁整形费-腹壁肌筋膜系统折叠（加收）</t>
  </si>
  <si>
    <t>016200000550011T</t>
  </si>
  <si>
    <t>腹壁整形费-大范围腹壁整形（加收）</t>
  </si>
  <si>
    <t>016200000560000T</t>
  </si>
  <si>
    <t>大腿整形费</t>
  </si>
  <si>
    <t>通过整形手术方式改善患者大腿松弛，改善大腿外观形态。</t>
  </si>
  <si>
    <t>016200000560001T</t>
  </si>
  <si>
    <t>大腿整形费-联合臀部松弛（加收）</t>
  </si>
  <si>
    <t>016200000570000T</t>
  </si>
  <si>
    <t>脐成形费</t>
  </si>
  <si>
    <t>通过整形手术方式改善患者脐部外观或再造脐部，满足患者需求。</t>
  </si>
  <si>
    <t>所定价格涵盖手术计划、术区准备、消毒、切开、皮瓣分离、切除、缝合以及必要时取皮、放置补片及引流等步骤所需人力资源和基本物质资源消耗。</t>
  </si>
  <si>
    <t>016200000580000T</t>
  </si>
  <si>
    <t>副乳切除费</t>
  </si>
  <si>
    <t>通过整形方式切除副乳，满足患者需求。</t>
  </si>
  <si>
    <t>所定价格涵盖手术计划、术区准备、消毒、切开、切除腺体、修整外形、缝合等步骤所需的人力资源和基本物质资源消耗。</t>
  </si>
  <si>
    <t>微创切口指切口＜2厘米。</t>
  </si>
  <si>
    <t>016200000580001T</t>
  </si>
  <si>
    <t>副乳切除费-微创手术（加收）</t>
  </si>
  <si>
    <t>016200000590000T</t>
  </si>
  <si>
    <t>隆乳术后继发畸形修整费</t>
  </si>
  <si>
    <t>通过整形手术方式改善隆乳术后继发畸形的外观，满足患者需求。</t>
  </si>
  <si>
    <t>所定价格涵盖手术计划、术区准备、消毒、切开、畸形修整、假体重新置入，缝合等步骤所需的人力资源和基本物质资源消耗。</t>
  </si>
  <si>
    <t>016200000590001T</t>
  </si>
  <si>
    <t>隆乳术后继发畸形修整费-软组织加强（加收）</t>
  </si>
  <si>
    <t>016200000600000T</t>
  </si>
  <si>
    <t>巨乳整形费</t>
  </si>
  <si>
    <t>通过整形方式治疗巨乳，满足患者需求。</t>
  </si>
  <si>
    <t>所定价格涵盖手术计划、术区准备、消毒、切开、切除组织、评估血供、乳房塑形、缝合等步骤所需的人力资源和基本物质资源消耗。</t>
  </si>
  <si>
    <t>中度及重度指：切除量≥200g。</t>
  </si>
  <si>
    <t>016200000600001T</t>
  </si>
  <si>
    <t>巨乳整形费-再次手术（加收）</t>
  </si>
  <si>
    <t>016200000600011T</t>
  </si>
  <si>
    <t>巨乳整形费-中度及重度（加收）</t>
  </si>
  <si>
    <t>016200000610000T</t>
  </si>
  <si>
    <t>乳房上提整形费</t>
  </si>
  <si>
    <t>通过整形手术方式治疗乳房下垂，满足患者需求。</t>
  </si>
  <si>
    <t>所定价格涵盖手术计划、术区准备、消毒、切开、切除皮肤、评估血供、乳房塑形、缝合等步骤所需的人力资源和基本物质资源消耗。</t>
  </si>
  <si>
    <t>中度及重度指：乳头低于乳房下皱襞及以下。</t>
  </si>
  <si>
    <t>016200000610001T</t>
  </si>
  <si>
    <t>乳房上提整形费-再次手术（加收）</t>
  </si>
  <si>
    <t>016200000610011T</t>
  </si>
  <si>
    <t>乳房上提整形费-中度及重度（加收）</t>
  </si>
  <si>
    <t>016200000620000T</t>
  </si>
  <si>
    <t>乳晕整形费</t>
  </si>
  <si>
    <t>通过整形手术方式改善乳晕外形，满足患者需求。</t>
  </si>
  <si>
    <t>所定价格涵盖手术计划、术区准备、消毒、乳头塑形、缝合等步骤所需的人力资源和基本物质资源消耗。</t>
  </si>
  <si>
    <t>中度及重度指：乳晕最大径≥4厘米。</t>
  </si>
  <si>
    <t>016200000620001T</t>
  </si>
  <si>
    <t>乳晕整形费-中度及重度（加收）</t>
  </si>
  <si>
    <t>016200000630000T</t>
  </si>
  <si>
    <t>乳头整形费</t>
  </si>
  <si>
    <t>通过整形手术方式改善乳头外形，满足患者需求。</t>
  </si>
  <si>
    <t>所定价格涵盖手术计划、术区准备、消毒、乳头再造或乳头塑形等步骤所需的人力资源和基本物质资源消耗。</t>
  </si>
  <si>
    <t>016200000640000T</t>
  </si>
  <si>
    <t>乳房下皱襞成形费</t>
  </si>
  <si>
    <t>通过整形手术方式改善乳房下皱襞形态及位置，满足患者需求。</t>
  </si>
  <si>
    <t>所定价格涵盖手术计划、术区准备、消毒、切开、乳房下皱襞塑性、缝合等步骤所需的人力资源和基本物质资源消耗。</t>
  </si>
  <si>
    <t>016200000650000T</t>
  </si>
  <si>
    <t>男性乳腺肥大切除整形费</t>
  </si>
  <si>
    <t>通过整形手术方式切除男性肥大乳腺，满足患者需求。</t>
  </si>
  <si>
    <t>1.微创切口指切口＜2厘米。
2.中度及重度指根据Simon分级中度及以上的情况。</t>
  </si>
  <si>
    <t>016200000650001T</t>
  </si>
  <si>
    <t>男性乳腺肥大切除整形费-微创手术（加收）</t>
  </si>
  <si>
    <t>016200000650011T</t>
  </si>
  <si>
    <t>男性乳腺肥大切除整形费-中度及重度（加收）</t>
  </si>
  <si>
    <t>016200000660000T</t>
  </si>
  <si>
    <t>隆乳费（假体置入）</t>
  </si>
  <si>
    <t>通过置入乳房假体增大乳房，满足患者需求。</t>
  </si>
  <si>
    <t>所定价格涵盖手术计划、术区准备、消毒、切开、腔隙剥离、假体置入、缝合等步骤所需的人力资源和基本物质资源消耗。</t>
  </si>
  <si>
    <t>016200000660001T</t>
  </si>
  <si>
    <t>隆乳费（假体置入）-软组织加强（加收）</t>
  </si>
  <si>
    <t>016200000660011T</t>
  </si>
  <si>
    <t>隆乳费（假体置入）-双平面层次（加收）</t>
  </si>
  <si>
    <t>016200000660021T</t>
  </si>
  <si>
    <t>隆乳费（假体置入）-再次手术（加收）</t>
  </si>
  <si>
    <t>016200000670000T</t>
  </si>
  <si>
    <t>隆乳费（脂肪注射）</t>
  </si>
  <si>
    <t>通过注射脂肪及其衍生物改善乳房外形，满足患者需求。</t>
  </si>
  <si>
    <t>所定价格涵盖手术计划、术区准备、消毒、脂肪纯化、切开、注射、缝合等步骤所需的人力资源和基本物质资源消耗。</t>
  </si>
  <si>
    <t>016200000670001T</t>
  </si>
  <si>
    <t>隆乳费（脂肪注射）-挛缩松解（加收）</t>
  </si>
  <si>
    <t>016200000670100T</t>
  </si>
  <si>
    <t>隆乳费（脂肪注射）-自体脂肪注射隆臀（扩展）</t>
  </si>
  <si>
    <t>016200000680000T</t>
  </si>
  <si>
    <t>乳房再造费（假体置入）</t>
  </si>
  <si>
    <t>通过置入人工假体再造乳房，满足患者需求。</t>
  </si>
  <si>
    <t>所定价格涵盖手术计划、术区准备、消毒、切开、假体置入、缝合等步骤所需的人力资源和基本物质资源消耗。</t>
  </si>
  <si>
    <t>本项目中的“微创手术”指切口≤5厘米。</t>
  </si>
  <si>
    <t>016200000680001T</t>
  </si>
  <si>
    <t>乳房再造费（假体置入）-微创手术（加收）</t>
  </si>
  <si>
    <t>016200000680011T</t>
  </si>
  <si>
    <t>乳房再造费（假体置入）-软组织加强（加收）</t>
  </si>
  <si>
    <t>016200000680021T</t>
  </si>
  <si>
    <t>乳房再造费（假体置入）-纤维包膜切除（加收）</t>
  </si>
  <si>
    <t>016200000680100T</t>
  </si>
  <si>
    <t>乳房再造费（假体置入）-乳房扩张器置入乳房再造（扩展）</t>
  </si>
  <si>
    <t>016200000690000T</t>
  </si>
  <si>
    <t>乳房再造费（脂肪注射）</t>
  </si>
  <si>
    <t>通过注射脂肪及其衍生物再造乳房，满足患者需求。</t>
  </si>
  <si>
    <t>所定价格涵盖手术计划、术区准备、消毒、脂肪纯化、切开、脂肪注射、缝合等步骤所需的人力资源和基本物质资源消耗。</t>
  </si>
  <si>
    <t>016200000700000T</t>
  </si>
  <si>
    <t>自体组织皮瓣乳房再造费</t>
  </si>
  <si>
    <t>通过皮瓣移植方式再造乳房，满足患者需求。</t>
  </si>
  <si>
    <t>所定价格涵盖手术计划、术区准备、消毒、切取皮瓣、皮瓣转移、缝合切口等步骤所需的人力资源和基本物质资源消耗。</t>
  </si>
  <si>
    <t>016200000700001T</t>
  </si>
  <si>
    <t>自体组织皮瓣乳房再造费-多血管蒂（加收）</t>
  </si>
  <si>
    <t>016200000700011T</t>
  </si>
  <si>
    <t>自体组织皮瓣乳房再造费-腋窝或胸壁重建（加收）</t>
  </si>
  <si>
    <t>016200000700021T</t>
  </si>
  <si>
    <t>自体组织皮瓣乳房再造费-联合乳房假体植入（加收）</t>
  </si>
  <si>
    <t>016200000710000T</t>
  </si>
  <si>
    <t>阴蒂美容整形费</t>
  </si>
  <si>
    <t>通过美容整形方式改善阴蒂美观度，满足患者需求。</t>
  </si>
  <si>
    <t>016200000710001T</t>
  </si>
  <si>
    <t>阴蒂美容整形费-组织缺失（加收）</t>
  </si>
  <si>
    <t>016200000720000T</t>
  </si>
  <si>
    <t>阴唇美容整形费</t>
  </si>
  <si>
    <t>通过美容整形方式改善外阴美观度，满足患者需求。</t>
  </si>
  <si>
    <t>本项目中的“复杂”指结构/组织缺失或合并阴蒂包皮增生的情况。</t>
  </si>
  <si>
    <t>016200000720001T</t>
  </si>
  <si>
    <t>阴唇美容整形费-复杂情况（加收）</t>
  </si>
  <si>
    <t>016200000730000T</t>
  </si>
  <si>
    <t>处女膜整形费</t>
  </si>
  <si>
    <t>通过美容整形方式改善处女膜形态或外观，满足患者需求。</t>
  </si>
  <si>
    <t>所定价格涵盖手术计划、术区准备、消毒、修整、缝合等步骤所需人力资源和基本物质资源消耗。</t>
  </si>
  <si>
    <t>016200000730001T</t>
  </si>
  <si>
    <t>处女膜整形费-组织缺失（加收）</t>
  </si>
  <si>
    <t>016200000740000T</t>
  </si>
  <si>
    <t>阴道整形费</t>
  </si>
  <si>
    <t>通过美容整形方式改善阴道外观和功能，满足患者需求。</t>
  </si>
  <si>
    <t>016200000750000T</t>
  </si>
  <si>
    <t>阴道再造费</t>
  </si>
  <si>
    <t>通过美容整形方式再造阴道功能及外观，满足患者需求。</t>
  </si>
  <si>
    <t xml:space="preserve">所定价格涵盖手术计划、术区准备、消毒、切开、修整、缝合等步骤所需的人力资源和基本物质资源消耗。   </t>
  </si>
  <si>
    <t>016200000760000T</t>
  </si>
  <si>
    <t>后连合整形费</t>
  </si>
  <si>
    <t>通过美容整形方式改善后连合的功能及整体美观度，满足患者需求。</t>
  </si>
  <si>
    <t>016200000760001T</t>
  </si>
  <si>
    <t>后连合整形费-组织缺失（加收）</t>
  </si>
  <si>
    <t>016200000770000T</t>
  </si>
  <si>
    <t>会阴体整形费</t>
  </si>
  <si>
    <t>通过美容整形方式改善会阴体的功能及整体美观度，满足患者需求。</t>
  </si>
  <si>
    <t>所定价格涵盖手术计划、术区准备、消毒、切开、修整、缝合等步骤所需的人力资源和基本物质资源消耗。</t>
  </si>
  <si>
    <t>016200000770001T</t>
  </si>
  <si>
    <t>会阴体整形费-组织缺失（加收）</t>
  </si>
  <si>
    <t>016200000780000T</t>
  </si>
  <si>
    <t>材料置入整形费</t>
  </si>
  <si>
    <t>通过整形手术方式置入人工材料，改善患者外观，满足患者需求。</t>
  </si>
  <si>
    <t>016200000780100T</t>
  </si>
  <si>
    <t>材料置入整形费-人工材料取出（扩展）</t>
  </si>
  <si>
    <t>016200000790000T</t>
  </si>
  <si>
    <t>组织置入整形费</t>
  </si>
  <si>
    <t>通过整形手术方式置入自体/异体组织，改善患者外观，满足患者需求。</t>
  </si>
  <si>
    <t>016200000790100T</t>
  </si>
  <si>
    <t>组织置入整形费-自体/异体组织取出（扩展）</t>
  </si>
  <si>
    <t>016200000800000T</t>
  </si>
  <si>
    <t>注射材料取出费</t>
  </si>
  <si>
    <t>通过整形手术方式取出注射材料，改善患者外观，满足患者需求。</t>
  </si>
  <si>
    <t>所定价格涵盖手术计划、术区准备、消毒、切开、止血、注射材料取出、缝合等步骤所需人力资源和基本物质资源消耗。</t>
  </si>
  <si>
    <t>016200000800001T</t>
  </si>
  <si>
    <t>注射材料取出费-面颈部（加收）</t>
  </si>
  <si>
    <t>016200000810000T</t>
  </si>
  <si>
    <t>阴茎延长整形费</t>
  </si>
  <si>
    <t>通过整形手术方式延长阴茎，改善整体外观，满足患者需求。</t>
  </si>
  <si>
    <t>所定价格涵盖手术计划、术区准备、消毒、切开、修整、止血、缝合及必要时修复等步骤所需人力资源和基本物质资源消耗。</t>
  </si>
  <si>
    <t>016200000810001T</t>
  </si>
  <si>
    <t>阴茎延长整形费-浅深悬韧带切断（加收）</t>
  </si>
  <si>
    <t>016200000810011T</t>
  </si>
  <si>
    <t>阴茎延长整形费-自体组织覆盖（加收）</t>
  </si>
  <si>
    <t>016200000820000T</t>
  </si>
  <si>
    <t>阴茎增粗整形费</t>
  </si>
  <si>
    <t>通过整形手术方式增粗阴茎，改善整体外观，满足患者需求。</t>
  </si>
  <si>
    <t>016200000820001T</t>
  </si>
  <si>
    <t>阴茎增粗整形费-自体组织移植（加收）</t>
  </si>
  <si>
    <t>016200000820011T</t>
  </si>
  <si>
    <t>阴茎增粗整形费-人工材料填充（加收）</t>
  </si>
  <si>
    <t>016200000830000T</t>
  </si>
  <si>
    <t>阴茎再造费</t>
  </si>
  <si>
    <t>通过整形手术方式再造阴茎，满足患者需求。</t>
  </si>
  <si>
    <t>本项目中的“特殊组织整形”指：利用股薄肌组织、岛状皮瓣、阔筋膜进行整形。</t>
  </si>
  <si>
    <t>016200000830001T</t>
  </si>
  <si>
    <t>阴茎再造费-特殊组织整形（加收）</t>
  </si>
  <si>
    <t>016200000840000T</t>
  </si>
  <si>
    <t>包皮整形费</t>
  </si>
  <si>
    <t>通过整形手术方式改善不良包皮形态，满足患者需求。</t>
  </si>
  <si>
    <t>所定价格涵盖手术计划、术区准备、消毒、切开、修整、止血、缝合及必要时修复缺损、组织再造等步骤所需人力资源和基本物质资源消耗。</t>
  </si>
  <si>
    <t>016200000840100T</t>
  </si>
  <si>
    <t>包皮整形费-阴茎包皮系带延长（扩展）</t>
  </si>
  <si>
    <t>016200000850000T</t>
  </si>
  <si>
    <t>龟头整形费</t>
  </si>
  <si>
    <t>通过整形手术方式改善不良龟头形态，满足患者需求。</t>
  </si>
  <si>
    <t>016200000860000T</t>
  </si>
  <si>
    <t>阴囊再造费</t>
  </si>
  <si>
    <t>通过整形手术方式改善阴囊大小和整体外观，满足患者需求。</t>
  </si>
  <si>
    <t>016200000870000T</t>
  </si>
  <si>
    <t>睾丸再造（成形）费</t>
  </si>
  <si>
    <t>通过整形手术方式改善睾丸大小和整体外观，满足患者需求。</t>
  </si>
  <si>
    <t>016200000880000T</t>
  </si>
  <si>
    <t>阴茎阴囊位置矫正费</t>
  </si>
  <si>
    <t>通过整形手术方式改善阴茎阴囊间整体外观，满足患者需求。</t>
  </si>
  <si>
    <t>016200000890000T</t>
  </si>
  <si>
    <t>尿道整形费</t>
  </si>
  <si>
    <t>通过整形手术方式改善尿道形态，满足患者需求。</t>
  </si>
  <si>
    <t>016100000120000T</t>
  </si>
  <si>
    <t>美容整形方案设计费</t>
  </si>
  <si>
    <t>根据患者美容需求，通过各种方式采集数据，设计手术方案。</t>
  </si>
  <si>
    <t>所定价格涵盖患者数据采集、方案设计以及必要时扫描建模所需的人力资源和基本物质资源消耗。</t>
  </si>
  <si>
    <t>完成1个疗程计价收费1次。在本院开展的美容整形治疗不得同时收取方案设计费。</t>
  </si>
  <si>
    <t xml:space="preserve">使用说明：
1.美容整形医疗服务价格实行市场调节价，有条件开展相关服务的医疗机构按照公平合理、诚实信用、质价均等的原则自主合理制定价格，按规定及时向本地区医保部门备案，并向社会公开公示。
2.“价格构成”，指项目价格应涵盖的各类资源消耗，用于确定计价单元的边界，不应作为临床技术标准理解，不是实际操作方式、路径、步骤、程序的强制性要求。所列“设备投入”包括但不限于操作设备、器具及固定资产投入。
3.“加收项”，指同一项目以不同方式提供或在不同场景应用时，确有必要制定差异化收费标准而细分的一类子项，包括在原项目价格基础上增加或减少收费的情况，具体的加/减收标准（加/减收率或加/减收金额）由医疗机构自主合理制定；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
6.价格构成中所称“穿刺”为主项操作涉及的必要穿刺技术，价格构成中的穿刺操作不可收取相关费用；独立穿刺项目可按相应治疗价格项目收取。
7.涉及“包括……”“…… 等”的，属于开放型表述，所指对象不仅局限于表述中列明的事项，也包括未列明的同类事项。
</t>
  </si>
  <si>
    <t>附件16</t>
  </si>
  <si>
    <t>淄博市修订部分医疗服务价格项目表</t>
  </si>
  <si>
    <t>011102030020000</t>
  </si>
  <si>
    <t>住院诊查费（临床药学）</t>
  </si>
  <si>
    <t>指临床药师结合患者病情和用药情况，参与临床医师住院巡诊，协同制定个体化药物治疗方案，并进行用药监护和用药安全指导的药学服务。</t>
  </si>
  <si>
    <t>所定价格涵盖参与住院巡诊、协同制定个体化药物治疗方案、疗效观察、药物不良反应监测、安全用药指导、干预或提出药物重整等建议、建立药历等所需的人力资源和基本物质资源消耗。</t>
  </si>
  <si>
    <t>住院天数≤30天的，加收费用最高不超过3日；住院天数＞30天的，每30天（含）加收不超过3日，加收费用最高不超过10日。（市医保局淄医保发〔2025〕13号本条同时废止）</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</si>
  <si>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</si>
  <si>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</si>
  <si>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</si>
  <si>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</si>
  <si>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t>以2小时为基价，超过2小时每增加1小时三级、二级、一级医院分别加收255、230、200元。本项目总价格三级、二级、一级医院分别最高不超过1530、1380、1200元。</t>
  </si>
  <si>
    <t>013315000050001</t>
  </si>
  <si>
    <t>骨牵引安装费-儿童（加收）</t>
  </si>
  <si>
    <t>包含拆除。加收比例20%。（增加）</t>
  </si>
  <si>
    <t>013315001020000</t>
  </si>
  <si>
    <t>深层软组织病灶切除费（常规）</t>
  </si>
  <si>
    <t>通过手术切除深层软组织肿瘤、炎性病变、血肿、脓肿、囊肿等病灶。</t>
  </si>
  <si>
    <t>所定价格涵盖手术计划、术区准备、消毒、切开、分离、切除、止血、引流、缝合、处理用物等步骤所需的人力资源和基本物质资源消耗。</t>
  </si>
  <si>
    <t>1.本项目所称“深层软组织”指：深筋膜及以下组织。
2.腱鞘囊肿（拇囊炎）切除术三级、二级、一级医院分别减收607、545、480元。（市医保局淄医保发〔2026〕2号本条同时废止）</t>
  </si>
  <si>
    <t>013315000830000</t>
  </si>
  <si>
    <t>关节松解费（小关节）</t>
  </si>
  <si>
    <t>通过手术松解小关节。</t>
  </si>
  <si>
    <t>所定价格涵盖手术计划、术区准备、消毒、切开、探查、松解、切除、止血、引流、缝合、处理用物等步骤所需的人力资源和基本物质资源消耗。</t>
  </si>
  <si>
    <t>每关节</t>
  </si>
  <si>
    <t>缩窄性腱鞘炎切开术三级、二级、一级医院分别减收585、525、460元。（市医保局淄医保发〔2026〕2号本条同时废止）</t>
  </si>
  <si>
    <t>附件17</t>
  </si>
  <si>
    <t>淄博市废止放射治疗类医疗服务价格项目表</t>
  </si>
  <si>
    <t>项目内涵</t>
  </si>
  <si>
    <t>除外内容</t>
  </si>
  <si>
    <t>计价单位</t>
  </si>
  <si>
    <t>说明</t>
  </si>
  <si>
    <t>5.模具设计及制作</t>
  </si>
  <si>
    <t>包括斗蓬野、倒Y野</t>
  </si>
  <si>
    <t>合金模具设计及制作</t>
  </si>
  <si>
    <t>包括电子束制模、适型制模</t>
  </si>
  <si>
    <t>填充模具设计及制作</t>
  </si>
  <si>
    <t>面模设计及制作</t>
  </si>
  <si>
    <t>体模加收100%</t>
  </si>
  <si>
    <t>LAFZZ001</t>
  </si>
  <si>
    <t>薄铅皮挡块制备</t>
  </si>
  <si>
    <t>勾画挡块轮廓，挡块切割</t>
  </si>
  <si>
    <t>块</t>
  </si>
  <si>
    <t>LAFZZ015</t>
  </si>
  <si>
    <t>真空垫制备</t>
  </si>
  <si>
    <t>真空垫充气，摆位，将患者固定部位置于真空垫上，真空垫抽气塑形及体位标记</t>
  </si>
  <si>
    <t>体架</t>
  </si>
  <si>
    <t>包括头架</t>
  </si>
  <si>
    <t>简易定位</t>
  </si>
  <si>
    <t>指使用非专用定位机之定位，包括X线机、B超或CT等。</t>
  </si>
  <si>
    <t>专用X线机模拟定位</t>
  </si>
  <si>
    <t>修改定位每次加收50元</t>
  </si>
  <si>
    <t>专用X线机复杂模拟定位</t>
  </si>
  <si>
    <t>指非共面4野以上之定位；包括CT机等模拟定位</t>
  </si>
  <si>
    <t>修改定位每次加收200元</t>
  </si>
  <si>
    <t>人工制定治疗计划（简单）</t>
  </si>
  <si>
    <t>含剂量计算</t>
  </si>
  <si>
    <t>人工制定治疗计划（复杂）</t>
  </si>
  <si>
    <t>含治疗计划与剂量计算</t>
  </si>
  <si>
    <t>计算机治疗计划系统（TPS）</t>
  </si>
  <si>
    <t>指二维TPS</t>
  </si>
  <si>
    <t>特定计算机治疗计划系统</t>
  </si>
  <si>
    <t>包括加速器适型、伽玛刀、X刀之TPS</t>
  </si>
  <si>
    <t>240100004a</t>
  </si>
  <si>
    <t>包括逆向调强TPS及优化</t>
  </si>
  <si>
    <t>LABZX002</t>
  </si>
  <si>
    <t>二维剂量验证</t>
  </si>
  <si>
    <t>使用阵列等面测量仪器，或者基于先进剂量模型的独立核对程序，采用实验测量或者独立计算的方法，验证一个计划中的一个特征面的剂量分布</t>
  </si>
  <si>
    <t>LABZX003</t>
  </si>
  <si>
    <t>三维剂量验证</t>
  </si>
  <si>
    <t>使用三维剂量测量仪器，或者基于先进剂量模型的独立核对程序，采用实验测量或者独立计算的方法，验证一个计划中的一个特征面的剂量分布</t>
  </si>
  <si>
    <t>2.模拟定位</t>
  </si>
  <si>
    <t>含拍片</t>
  </si>
  <si>
    <t>疗程中修改定位、定位验证加收200元</t>
  </si>
  <si>
    <t>放射治疗的适时监控</t>
  </si>
  <si>
    <t>补偿物设计及制作</t>
  </si>
  <si>
    <t>低氧放疗耐力测定</t>
  </si>
  <si>
    <t>直线加速器放疗（固定照射）</t>
  </si>
  <si>
    <t>每照射野</t>
  </si>
  <si>
    <t>LABZX005</t>
  </si>
  <si>
    <t>三维实时显像监控</t>
  </si>
  <si>
    <t>使用三维剂量测量仪器，或者基于蒙特卡罗模拟的独立核对程序，采用实验测量或者独立计算的方法，验证一个计划中所有射野合成的剂量分布</t>
  </si>
  <si>
    <t>不规则野大面积照射</t>
  </si>
  <si>
    <t>半身照射</t>
  </si>
  <si>
    <t>深部X线照射</t>
  </si>
  <si>
    <t>60钴外照射（固定照射）</t>
  </si>
  <si>
    <t>60钴外照射（特殊照射）</t>
  </si>
  <si>
    <t>包括旋转、弧形、楔形滤板等方法</t>
  </si>
  <si>
    <t>直线加速器放疗（特殊照射）</t>
  </si>
  <si>
    <t>包括旋转、门控、弧形、楔形滤板等方法</t>
  </si>
  <si>
    <t>直线加速器适型治疗</t>
  </si>
  <si>
    <t>指非共面4野以上之放疗</t>
  </si>
  <si>
    <t>全身60钴照射</t>
  </si>
  <si>
    <t>全身X线照射</t>
  </si>
  <si>
    <t>指用于骨髓移植</t>
  </si>
  <si>
    <t>适型调强放射治疗（IMRT）</t>
  </si>
  <si>
    <t>每增加一个靶点加收650元</t>
  </si>
  <si>
    <t>容积旋转调强放疗（IGRT）</t>
  </si>
  <si>
    <t>核对患者信息，利用设备实时数字影像采集，建立肿瘤随呼吸的运动模型。根据检测系统，检测患者体表信息，控制患者因体位改变导致的误差。</t>
  </si>
  <si>
    <t>X刀治疗</t>
  </si>
  <si>
    <t>每疗程</t>
  </si>
  <si>
    <t>每增加一个靶点加收1000元</t>
  </si>
  <si>
    <t>伽玛刀治疗</t>
  </si>
  <si>
    <t>指颅内良性、恶性肿瘤和血管疾病的治疗</t>
  </si>
  <si>
    <t>1.每增加一个靶点加收1000元；2.未获得卫生部配置规划许可的不得收费</t>
  </si>
  <si>
    <t>LADZX019</t>
  </si>
  <si>
    <t>质子放疗</t>
  </si>
  <si>
    <t>调用治疗计划，摆位，体位固定，机器操作及照射</t>
  </si>
  <si>
    <t>浅表部位后装治疗</t>
  </si>
  <si>
    <t>腔内后装放疗</t>
  </si>
  <si>
    <t>皮肤贴敷后装放疗</t>
  </si>
  <si>
    <t>血管内后装放疗</t>
  </si>
  <si>
    <t>经纤支镜引导支气管腔内放疗</t>
  </si>
  <si>
    <t>放疗费另收</t>
  </si>
  <si>
    <t>LAETA001</t>
  </si>
  <si>
    <t>妇科三管腔内后装放疗</t>
  </si>
  <si>
    <t>摆位，体位固定，利用妇科操作放置施源器，剂量计算，机器操作及照射。不含影像学引导。</t>
  </si>
  <si>
    <t>LAETA003</t>
  </si>
  <si>
    <t>妇科卵型容器腔内后装放疗</t>
  </si>
  <si>
    <t>组织间插置放疗</t>
  </si>
  <si>
    <t>131碘-甲亢治疗</t>
  </si>
  <si>
    <t>含药物</t>
  </si>
  <si>
    <t>毫居里</t>
  </si>
  <si>
    <t>131碘-功能自主性甲状腺瘤治疗</t>
  </si>
  <si>
    <t>131碘-甲状腺癌转移灶治疗</t>
  </si>
  <si>
    <t>131碘-肿瘤抗体放免治疗</t>
  </si>
  <si>
    <t>32磷-胶体腔内治疗</t>
  </si>
  <si>
    <t>32磷-血液病治疗</t>
  </si>
  <si>
    <t>89锶-骨转移瘤治疗</t>
  </si>
  <si>
    <t>153钐-EDTMP骨转移瘤治疗</t>
  </si>
  <si>
    <t>188铼-HEDP骨转移瘤治疗</t>
  </si>
  <si>
    <t>131碘-MIBG恶性肿瘤治疗</t>
  </si>
  <si>
    <t>99锝（云克）治疗</t>
  </si>
  <si>
    <t>组织间粒子植入术</t>
  </si>
  <si>
    <t>包括放射性粒子植入术、化疗药物粒子植入术</t>
  </si>
  <si>
    <t>核素组织间介入治疗</t>
  </si>
  <si>
    <t>核素血管内介入治疗</t>
  </si>
  <si>
    <t>32磷-微球介入治疗</t>
  </si>
  <si>
    <t>90钇-微球介入治疗</t>
  </si>
  <si>
    <t>90锶贴敷治疗</t>
  </si>
  <si>
    <t>手术置管放疗</t>
  </si>
  <si>
    <t>全身电子线照射</t>
  </si>
  <si>
    <t>指用于皮肤恶性淋巴瘤治疗</t>
  </si>
  <si>
    <t>射波刀立体定向放射治疗</t>
  </si>
  <si>
    <t>在影像引导下，对肿瘤进行立体定位，追踪、检测并自动纠正肿瘤位移，使用射线束进行非等中心、非共面照射，实现对靶区包绕。</t>
  </si>
  <si>
    <t>LADZX013</t>
  </si>
  <si>
    <t>图像引导的三维立体定向放疗</t>
  </si>
  <si>
    <t>体位固定、模拟定位，靶区及危及器官勾画、计划设计、调强剂量验证、实时显像监控。包括呼吸运动管理、红外线跟踪；治疗次数1-10次，肿瘤单次吸收剂量不小于5Gy。含定位、计划设计、剂量验证、实时显像监控。</t>
  </si>
  <si>
    <t>断层放射治疗</t>
  </si>
  <si>
    <t>快中子后装治疗（中子刀）</t>
  </si>
  <si>
    <t>电磁定位引导放射治疗</t>
  </si>
  <si>
    <t>通过植入微型软组织传感及放置表面传感器, 以非电离信号持续跟踪,系统实时发送肿瘤位置数据。</t>
  </si>
  <si>
    <t>附件18</t>
  </si>
  <si>
    <t>淄博市废止康复类医疗服务价格项目表</t>
  </si>
  <si>
    <t>徒手平衡功能检查</t>
  </si>
  <si>
    <t>仪器平衡功能评定</t>
  </si>
  <si>
    <t>等速肌力测定</t>
  </si>
  <si>
    <t>手功能评定</t>
  </si>
  <si>
    <t>包括徒手和仪器</t>
  </si>
  <si>
    <t>疲劳度测定</t>
  </si>
  <si>
    <t>步态分析检查</t>
  </si>
  <si>
    <t>包括足底压力分析检查</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</si>
  <si>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</si>
  <si>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</si>
  <si>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</si>
  <si>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</si>
  <si>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</si>
  <si>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</si>
  <si>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</si>
  <si>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</si>
  <si>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</si>
  <si>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</si>
  <si>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</si>
  <si>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</si>
  <si>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</si>
  <si>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</si>
  <si>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人体残伤测定</t>
  </si>
  <si>
    <t>运动疗法</t>
  </si>
  <si>
    <t>包括全身肌力训练、各关节活动度训练、徒手体操、器械训练、步态平衡功能训练、呼吸训练</t>
  </si>
  <si>
    <t>45分钟</t>
  </si>
  <si>
    <t>减重支持系统训练</t>
  </si>
  <si>
    <t>40分钟</t>
  </si>
  <si>
    <t>轮椅功能训练</t>
  </si>
  <si>
    <t>电动起立床训练</t>
  </si>
  <si>
    <t>平衡功能训练</t>
  </si>
  <si>
    <t>手功能训练</t>
  </si>
  <si>
    <t>关节松动训练</t>
  </si>
  <si>
    <t>包括小关节（指关节）、大关节</t>
  </si>
  <si>
    <t>有氧训练</t>
  </si>
  <si>
    <t>文体训练</t>
  </si>
  <si>
    <t>引导式教育训练</t>
  </si>
  <si>
    <t>等速肌力训练</t>
  </si>
  <si>
    <t>作业疗法</t>
  </si>
  <si>
    <t>含日常生活动作训练</t>
  </si>
  <si>
    <t>职业功能训练</t>
  </si>
  <si>
    <t>口吃训练</t>
  </si>
  <si>
    <t>30分钟</t>
  </si>
  <si>
    <t>言语训练</t>
  </si>
  <si>
    <t>儿童听力障碍语言训练</t>
  </si>
  <si>
    <t>构音障碍训练</t>
  </si>
  <si>
    <t>吞咽功能障碍训练</t>
  </si>
  <si>
    <t>包括食管球囊扩张</t>
  </si>
  <si>
    <t>认知知觉功能障碍训练</t>
  </si>
  <si>
    <t>偏瘫肢体综合训练</t>
  </si>
  <si>
    <t>脑瘫肢体综合训练</t>
  </si>
  <si>
    <t>截瘫肢体综合训练</t>
  </si>
  <si>
    <t>镜像视觉反馈训练</t>
  </si>
  <si>
    <t>利用平面镜将健侧肢体活动的图画重复到患侧，患者通过视觉反馈，进行运动观察、模仿及再学习。</t>
  </si>
  <si>
    <t>脑机交互康复训练</t>
  </si>
  <si>
    <t>虚拟现实引导，诱发运动冲动，采集脑电信号，算法分析运动意图，通过电刺激或外骨骼机器人辅助完成运动动作，训练情况自动评估。</t>
  </si>
  <si>
    <t>虚拟情景训练</t>
  </si>
  <si>
    <t>利用计算机图形与图像技术模拟有利于解决障碍的虚拟环境，使用活动分析技术对预设活动进行设计和调整，引导患者在预设情景的变化和提示下做各种训练。</t>
  </si>
  <si>
    <t>下肢机器人训练</t>
  </si>
  <si>
    <t>通过预先设定的程序，在预定的时间内诱发下肢肌群产生协调运动，模拟正常的行走动作</t>
  </si>
  <si>
    <t>LEJZX001</t>
  </si>
  <si>
    <t>悬吊治疗</t>
  </si>
  <si>
    <t>MAGAZ001</t>
  </si>
  <si>
    <t>言语能力筛查</t>
  </si>
  <si>
    <t>使用失语症筛查表、构音障碍筛查表、儿童言语障碍筛查表、言语失用检查表对患者进行言语测查，人工报告。</t>
  </si>
  <si>
    <t>MAGGK001</t>
  </si>
  <si>
    <t>吞咽功能障碍检查</t>
  </si>
  <si>
    <t>使用口颜面功能检查表、吞咽功能检查表、吞咽失用检查表对患者的口唇、舌、颊、颌、软腭、喉的运动及功能进行检查，对患者的吞咽动作和饮水过程有无呛咳、所需时间、饮水状况进行分级。人工报告。</t>
  </si>
  <si>
    <t>MAMZY003</t>
  </si>
  <si>
    <t>康复综合评定</t>
  </si>
  <si>
    <t>以康复评价会的形式进行。根据患者具体情况，康复医生、康复护士、运动、作业、语言、社会工作者、心理治疗师、假肢技师参与评价会。评价会对患者身体功能，家庭状况，社会环境等材料进行收集，对患者身体功能及残存能力进行量化，制定近期、远期目标和训练计划的目的，调整训练计划，在患者出院前，判定康复治疗的效果，继续恢复的可能性，是否达到预期的康复目标及为患者出院后如何进行自我训练提供依据，为回归家庭、社会提供必要的帮助。</t>
  </si>
  <si>
    <t>MBBW6005</t>
  </si>
  <si>
    <t>截肢肢体综合训练</t>
  </si>
  <si>
    <t>通过徒手的方式，对患者假肢安装前后进行身体关节活动度训练，肌力训练，协调功能训练，平衡功能训练，日常生活动作能力综合训练及假肢清理、穿脱动作的训练。不含假肢的制作。</t>
  </si>
  <si>
    <t>MBBWA001</t>
  </si>
  <si>
    <t>上肢综合运动训练</t>
  </si>
  <si>
    <t>利用各种上肢综合运动训练设备，为患者进行被动的、辅助主动的、主动的、抗阻的关节活动范围训练、肌力训练、局部缓解肌肉痉挛训练、局部肌肉牵拉训练、协调性训练、功能活动能力训练及器械训练。</t>
  </si>
  <si>
    <t>MBBZX019</t>
  </si>
  <si>
    <t>耐力训练</t>
  </si>
  <si>
    <t>利用康复训练设备与仪器，辅助或指导患者在结合心肺功能训练的前提下，进行全身性的肌肉耐久性训练。</t>
  </si>
  <si>
    <t>MBCWR001</t>
  </si>
  <si>
    <t>徒手手功能训练</t>
  </si>
  <si>
    <t>利用徒手的方法进行的各种手部功能训练或者进行手工艺制作和训练，必要时进行手法治疗或指导。</t>
  </si>
  <si>
    <t>MBCZX004</t>
  </si>
  <si>
    <t>日常生活动作训练</t>
  </si>
  <si>
    <t>对独立生活而每天所必须反复进行的、最基本的一系列身体动作，即进行衣、食、住、行、个人卫生等日常生活的基本动作进行系统的评定，发现存在的问题并将制定相关的训练计划付诸实施的过程。</t>
  </si>
  <si>
    <t>MBHZX001</t>
  </si>
  <si>
    <t>轮椅技能训练</t>
  </si>
  <si>
    <t>指导患者乘坐轮椅正确的坐姿以及驱动轮椅的正确技术动作、转移动作，进行驱动轮椅快速起动、急停和转弯训练，绕障碍物行走、抬前轮、上下台阶及坡道练等训练。</t>
  </si>
  <si>
    <t>附件19</t>
  </si>
  <si>
    <t>淄博市废止精神治疗类医疗服务价格项目表</t>
  </si>
  <si>
    <t>常温冬眠治疗监测</t>
  </si>
  <si>
    <t>每床日</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</si>
  <si>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</si>
  <si>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</si>
  <si>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</si>
  <si>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</si>
  <si>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</si>
  <si>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</si>
  <si>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</si>
  <si>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</si>
  <si>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经颅磁刺激收100元</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</si>
  <si>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</si>
  <si>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</si>
  <si>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</si>
  <si>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</si>
  <si>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</si>
  <si>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</si>
  <si>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</si>
  <si>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</si>
  <si>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</si>
  <si>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</si>
  <si>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</si>
  <si>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心理治疗</t>
  </si>
  <si>
    <t>包括集中式运动治疗、正念治疗</t>
  </si>
  <si>
    <t>一般心理治疗</t>
  </si>
  <si>
    <t>311503024a</t>
  </si>
  <si>
    <t>特殊心理治疗</t>
  </si>
  <si>
    <t>311503024a1</t>
  </si>
  <si>
    <t>沙盘治疗</t>
  </si>
  <si>
    <t>311503024a2</t>
  </si>
  <si>
    <t>个体心理治疗</t>
  </si>
  <si>
    <t>311503024a3</t>
  </si>
  <si>
    <t>团体心理治疗</t>
  </si>
  <si>
    <t>311503024a4</t>
  </si>
  <si>
    <t>家庭治疗</t>
  </si>
  <si>
    <t>311503024a5</t>
  </si>
  <si>
    <t>心理剧治疗</t>
  </si>
  <si>
    <t>311503024a6</t>
  </si>
  <si>
    <t>舞蹈心理治疗</t>
  </si>
  <si>
    <t>311503024a7</t>
  </si>
  <si>
    <t>绘画艺术治疗</t>
  </si>
  <si>
    <t>311503024a8</t>
  </si>
  <si>
    <t>情绪宣泄治疗</t>
  </si>
  <si>
    <t>311503024a9</t>
  </si>
  <si>
    <t>认知行为治疗</t>
  </si>
  <si>
    <t>311503024a10</t>
  </si>
  <si>
    <t>精神分析疗法</t>
  </si>
  <si>
    <t>麻醉分析</t>
  </si>
  <si>
    <t>催眠治疗</t>
  </si>
  <si>
    <t>森田疗法</t>
  </si>
  <si>
    <t>行为矫正治疗</t>
  </si>
  <si>
    <t>厌恶治疗</t>
  </si>
  <si>
    <t>脱瘾治疗</t>
  </si>
  <si>
    <t>311503030a</t>
  </si>
  <si>
    <t>戒酒</t>
  </si>
  <si>
    <t>311503030b</t>
  </si>
  <si>
    <t>戒毒</t>
  </si>
  <si>
    <t>MBCZX002</t>
  </si>
  <si>
    <t>精神障碍作业疗法训练</t>
  </si>
  <si>
    <t>应用专业理论和不同的治疗模式对精神障碍的患者进行治疗，患者可以有机会自己选择并积极参与一些有意义符合个人能力和程度以及环境需求的活动。目的是让患者得以重新适应并在其所处的社会文化的环境中生活，选择“适宜”的作业及活动通过有目的的活动实践促使活动功能建立，使生命有意义。</t>
  </si>
  <si>
    <t>附件20</t>
  </si>
  <si>
    <t>淄博市废止麻醉类医疗服务价格项目表</t>
  </si>
  <si>
    <t>330100001</t>
  </si>
  <si>
    <t>局部浸润麻醉</t>
  </si>
  <si>
    <t>含表面麻醉</t>
  </si>
  <si>
    <t>神经阻滞麻醉</t>
  </si>
  <si>
    <t>包括颈丛、臂丛、星状神经等各种神经阻滞及侧隐窝阻滞术、侧隐窝臭氧注射等</t>
  </si>
  <si>
    <t>2小时</t>
  </si>
  <si>
    <t>侧隐窝臭氧注射1120元；每增加1小时加收70元；普通臭氧注射每次40元</t>
  </si>
  <si>
    <t>椎管内麻醉</t>
  </si>
  <si>
    <t>包括腰麻、硬膜外阻滞及腰麻硬膜外联合阻滞</t>
  </si>
  <si>
    <t>腰麻硬膜外联合阻滞加收70元、每增加1小时加收70元;双穿刺点加收140元;危急病人加收140元</t>
  </si>
  <si>
    <t>基础麻醉</t>
  </si>
  <si>
    <t>含强化麻醉</t>
  </si>
  <si>
    <t>每增加1小时加收70元</t>
  </si>
  <si>
    <t>全身麻醉</t>
  </si>
  <si>
    <t>含气管插管；包括吸入、静脉或吸静复合以及靶控输入</t>
  </si>
  <si>
    <t>每增加1小时加收73元;危急病人加收295元</t>
  </si>
  <si>
    <t>330100005a</t>
  </si>
  <si>
    <t>无插管全麻</t>
  </si>
  <si>
    <t>支气管内麻醉</t>
  </si>
  <si>
    <t>包括各种施行单肺通气的麻醉方法，及肺灌洗等治疗</t>
  </si>
  <si>
    <t>每增加1小时加收70元;危急病人加收280元</t>
  </si>
  <si>
    <t>术后镇痛</t>
  </si>
  <si>
    <t>包括静脉硬膜外及腰麻硬膜外联合给药；包括分娩</t>
  </si>
  <si>
    <t>腰麻硬膜外联合阻滞加收25元；分娩镇痛加收210元；笑气镇痛收400元</t>
  </si>
  <si>
    <t>侧脑室连续镇痛</t>
  </si>
  <si>
    <t>天</t>
  </si>
  <si>
    <t>硬膜外连续镇痛</t>
  </si>
  <si>
    <t>麻醉中监测</t>
  </si>
  <si>
    <t>含心电图、脉搏氧饱和度、心率变异分析、ST段分析、无创血压、有创血压、中心静脉压、呼气末二氧化碳、氧浓度、呼吸频率、潮气量、分钟通气量、气道压、肺顺应性、呼气末麻醉药浓度、体温、肌松、脑电双谱指数、肺动脉压监测</t>
  </si>
  <si>
    <t>控制性降压</t>
  </si>
  <si>
    <t>口腔局部传感控制麻醉</t>
  </si>
  <si>
    <t>口腔黏膜消毒后，使用计算机控制局部麻醉系统，根据治疗需求选择进针位点、穿刺进针、形成麻醉通道，应用动态压力传感技术（DPS）、匀速恒压注药，行局部浸润、局部范围阻滞或单侧神经阻滞。不含特殊神经定位方法。</t>
  </si>
  <si>
    <t>HAP05902</t>
  </si>
  <si>
    <t>麻醉深度电生理监测</t>
  </si>
  <si>
    <t>2小时后每增加1小时加收不超过50%。传感器除外。</t>
  </si>
  <si>
    <t>HAP28901</t>
  </si>
  <si>
    <t>麻醉恢复室监护</t>
  </si>
  <si>
    <t>HAN05702</t>
  </si>
  <si>
    <t>术中体温监测</t>
  </si>
  <si>
    <t>经鼻或经肛门放置鼻温、肛温管，连接监测仪，记录体温变化</t>
  </si>
  <si>
    <t>不足2小时按2小时计收，2小时后每增加1小时加收不超过50%</t>
  </si>
  <si>
    <t>附件21</t>
  </si>
  <si>
    <t>淄博市废止妇科类医疗服务价格项目表</t>
  </si>
  <si>
    <t>2.诊察费</t>
  </si>
  <si>
    <t>含挂号费。包括营养状况评估、儿童营养评估、营养咨询</t>
  </si>
  <si>
    <t>妇科检查加收5元（含材料）</t>
  </si>
  <si>
    <t>外阴病光照射治疗</t>
  </si>
  <si>
    <t>包括光谱治疗，远红外线治疗</t>
  </si>
  <si>
    <t>阴道镜检查</t>
  </si>
  <si>
    <t>电子镜加收80元、光电一体加收200元</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</si>
  <si>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</si>
  <si>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</si>
  <si>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</si>
  <si>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</si>
  <si>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</si>
  <si>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</si>
  <si>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</si>
  <si>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</si>
  <si>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</si>
  <si>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</si>
  <si>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</si>
  <si>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</si>
  <si>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</si>
  <si>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</si>
  <si>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</si>
  <si>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</si>
  <si>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</si>
  <si>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自动通液仪加收50元</t>
  </si>
  <si>
    <t>子宫内翻复位术</t>
  </si>
  <si>
    <t>指手法复位</t>
  </si>
  <si>
    <t>宫腔吸片</t>
  </si>
  <si>
    <t>宫腔粘连分离术</t>
  </si>
  <si>
    <t>妇科特殊治疗</t>
  </si>
  <si>
    <t>包括外阴、阴道、宫颈等疾患</t>
  </si>
  <si>
    <t>每个部位、次</t>
  </si>
  <si>
    <t>激光、微波、电熨、冷冻、电灼分别加收50元。射频加收150元,射频（自凝刀）治疗子宫肌瘤收2000元，射频（自凝刀）热凝固治疗子宫异常出血收1500元，自凝刀治疗宫颈糜烂（囊肿）、尖锐湿疣、子宫息肉收400元；聚焦超声治疗外阴白斑1500元，治疗宫颈500元</t>
  </si>
  <si>
    <t>输卵管绝育术</t>
  </si>
  <si>
    <t>包括药物粘堵法</t>
  </si>
  <si>
    <t>宫内节育器放置术</t>
  </si>
  <si>
    <t>包括取出术</t>
  </si>
  <si>
    <t>双子宫上环加收84元；取环加收84元</t>
  </si>
  <si>
    <t>避孕药皮下埋植术</t>
  </si>
  <si>
    <t>包括皮下避孕药取出术</t>
  </si>
  <si>
    <t>刮宫术</t>
  </si>
  <si>
    <t>含常规刮宫；包括分段诊断性刮宫；不含产后刮宫、葡萄胎刮宫</t>
  </si>
  <si>
    <t>产后刮宫术</t>
  </si>
  <si>
    <t>葡萄胎刮宫术</t>
  </si>
  <si>
    <t>人工流产术</t>
  </si>
  <si>
    <t>含水囊宫颈扩张</t>
  </si>
  <si>
    <t>畸形子宫、疤痕子宫、哺乳期子宫、钳刮术、旋动式加收200元</t>
  </si>
  <si>
    <t>311201053a</t>
  </si>
  <si>
    <t>微创微痛人流术</t>
  </si>
  <si>
    <t>311201053b</t>
  </si>
  <si>
    <t>无痛免麻醉诊刮术</t>
  </si>
  <si>
    <t>宫腔观察吸引术</t>
  </si>
  <si>
    <t>妇科检查，窥阴器暴露子宫颈，消毒擦拭阴道，消毒宫颈，探测宫腔深度，扩宮器依次扩张宮颈后，观察宫颈、宫颈管及宫腔内膜情况，刮取或吸除组织。术后探宫腔，观察出血，并检查吸出物的完整性或送检，详细记录手术病历。不含病理学检查。</t>
  </si>
  <si>
    <t>宫腔置管灌洗术</t>
  </si>
  <si>
    <t>膀胱截石位，常规外阴消毒，铺无菌巾，消毒阴道及宫颈，用无菌导尿管经过宫颈放入宫腔约10-15cm，将药物通过尿管注入宫腔，留置约10分钟后回抽药物，如此反复多次。</t>
  </si>
  <si>
    <t>盆底手法按摩</t>
  </si>
  <si>
    <t>以手法按摩阴道及会阴部肌肉群，增加盆底肌肉的肌力、弹性和协调性，增加肌肉筋膜的弹力，促进盆底功能康复。</t>
  </si>
  <si>
    <t>盆底功能康复治疗</t>
  </si>
  <si>
    <t>使用电刺激、射频、激光等方式分别计价</t>
  </si>
  <si>
    <t>经腹腔镜盆腔淋巴结清扫术</t>
  </si>
  <si>
    <t>含区域淋巴结切除</t>
  </si>
  <si>
    <t>开放式手术每次2100元</t>
  </si>
  <si>
    <t>经阴道卵巢囊肿穿刺术</t>
  </si>
  <si>
    <t>含活检</t>
  </si>
  <si>
    <t>双侧加50％</t>
  </si>
  <si>
    <t>卵巢囊肿剔除术</t>
  </si>
  <si>
    <t>包括烧灼术</t>
  </si>
  <si>
    <t>卵巢修补术</t>
  </si>
  <si>
    <t>卵巢楔形切除术</t>
  </si>
  <si>
    <t>包括卵巢切开探查、多囊卵巢打孔术</t>
  </si>
  <si>
    <t>卵巢切除术</t>
  </si>
  <si>
    <t>卵巢癌根治术</t>
  </si>
  <si>
    <t>含全子宫+双附件切除+网膜切除+阑尾切除+肿瘤细胞减灭术（盆、腹腔转移灶切除）</t>
  </si>
  <si>
    <t>膀胱切除加收920元,肠管部分切除加收920元，盆腔淋巴结清除术加收1840元,腹腔淋巴结清除术加收1840元</t>
  </si>
  <si>
    <t>卵巢癌探查术</t>
  </si>
  <si>
    <t>卵巢输卵管切除术</t>
  </si>
  <si>
    <t>卵巢移位术</t>
  </si>
  <si>
    <t>包括卵巢高位悬吊术</t>
  </si>
  <si>
    <t>卵巢移植术</t>
  </si>
  <si>
    <t>输卵管结扎术</t>
  </si>
  <si>
    <t>包括传统术式、经阴道术式</t>
  </si>
  <si>
    <t>显微外科输卵管吻合术</t>
  </si>
  <si>
    <t>输卵管修复整形术</t>
  </si>
  <si>
    <t>含输卵管吻合、再通、整形</t>
  </si>
  <si>
    <t>输卵管切除术</t>
  </si>
  <si>
    <t>包括宫外孕的各类手术、输卵管系膜囊肿切除</t>
  </si>
  <si>
    <t>输卵管移植术</t>
  </si>
  <si>
    <t>经输卵管镜插管通水术</t>
  </si>
  <si>
    <t>输卵管选择性插管术</t>
  </si>
  <si>
    <t>经腹腔镜输卵管高压洗注术</t>
  </si>
  <si>
    <t>输卵管宫角植入术</t>
  </si>
  <si>
    <t>宫颈息肉切除术</t>
  </si>
  <si>
    <t>包括子宫内膜息肉、 宫颈管息肉</t>
  </si>
  <si>
    <t>宫颈肌瘤剔除术</t>
  </si>
  <si>
    <t>宫颈残端切除术</t>
  </si>
  <si>
    <t>指经腹手术</t>
  </si>
  <si>
    <t>宫颈锥形切除术</t>
  </si>
  <si>
    <t>宫颈环形电切术</t>
  </si>
  <si>
    <t>用Leep刀加收380元</t>
  </si>
  <si>
    <t>非孕期子宫内口矫正术</t>
  </si>
  <si>
    <t>曼氏手术</t>
  </si>
  <si>
    <t>含宫颈部分切除+主韧带缩短+阴道前后壁修补术</t>
  </si>
  <si>
    <t>子宫颈截除术</t>
  </si>
  <si>
    <t>经阴加收600元</t>
  </si>
  <si>
    <t>子宫修补术</t>
  </si>
  <si>
    <t>经腹子宫肌瘤剔除术</t>
  </si>
  <si>
    <t>剔除肌瘤5个以上加收500元。使用肌瘤粉碎装置时加收500元</t>
  </si>
  <si>
    <t>子宫次全切除术</t>
  </si>
  <si>
    <t>阴式全子宫切除术</t>
  </si>
  <si>
    <t>腹式全子宫切除术</t>
  </si>
  <si>
    <t>全子宫+双附件切除术</t>
  </si>
  <si>
    <t>次广泛子宫切除术</t>
  </si>
  <si>
    <t>含双附件切除</t>
  </si>
  <si>
    <t>广泛性子宫切除+盆腹腔淋巴结清除术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</si>
  <si>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</si>
  <si>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</si>
  <si>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</si>
  <si>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</si>
  <si>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</si>
  <si>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</si>
  <si>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包括子宫Belyche缝扎术</t>
  </si>
  <si>
    <t>子宫悬吊术</t>
  </si>
  <si>
    <t>包括阴道吊带术、阴道残端悬吊术、前盆（后盆）悬吊术</t>
  </si>
  <si>
    <t>经腹腔镜加收,全盆悬吊加收390元</t>
  </si>
  <si>
    <t>盆腔巨大肿瘤切除术</t>
  </si>
  <si>
    <t>阔韧带内肿瘤切除术</t>
  </si>
  <si>
    <t>热球子宫内膜去除术</t>
  </si>
  <si>
    <t>包括电凝术、射频术</t>
  </si>
  <si>
    <t>根治性宫颈切除术</t>
  </si>
  <si>
    <t>含盆腔淋巴结清扫、卵巢动静脉高位结扎术</t>
  </si>
  <si>
    <t>粘膜下子宫肌瘤圈套术</t>
  </si>
  <si>
    <t>宫颈悬吊术</t>
  </si>
  <si>
    <t>含离断、固定术</t>
  </si>
  <si>
    <t>子宫内膜异位病灶切除术</t>
  </si>
  <si>
    <t>全麻，消毒铺巾，开腹，切除可见子宫内膜异位病灶结节、剔除卵巢子宫内膜异位囊肿以及分离粘连，留取盆腔引流管，关腹。包括电灼、电凝</t>
  </si>
  <si>
    <t>子宫瘢痕憩室修补术</t>
  </si>
  <si>
    <t>麻醉，消毒铺巾，切开瘢痕上方组织，暴露瘢痕妊娠/瘢痕憩室薄弱处，经腹/经阴切开瘢痕处，去除妊娠组织活憩室薄弱处，修复子宫，缝合。</t>
  </si>
  <si>
    <t>宫腔镜瘢痕妊娠病灶电切术</t>
  </si>
  <si>
    <t>包括胎盘残留电切术/取出术。窥器暴露宫颈，扩张棒逐号扩张宫颈管至10号，接通宫腔镜系统，排净管内气体，检查宫颈管及宫腔情况。行瘢痕妊娠病灶电切，分次切除妊娠组织。撤镜结束手术。组织送病理检查。</t>
  </si>
  <si>
    <t>腹腔镜下瘢痕妊娠病灶电切术+瘢痕缺陷修补术</t>
  </si>
  <si>
    <t>患者取膀胱截石位，全麻。置入套管针， 接入腹腔镜系统，探查子宫、瘢痕处及双附件情况。暴露子宫瘢痕处，先行负压吸宫，后打开瘢痕处肌层，彻底清除妊娠组织，修剪瘢痕处糟脆的组织，予可吸收线连续缝合切口，并水平褥式包埋一层。检查无活动性出血，撤镜，常规缝合各穿刺孔，结束手术。</t>
  </si>
  <si>
    <t>阴道异物取出术</t>
  </si>
  <si>
    <t>331304002</t>
  </si>
  <si>
    <t>阴道裂伤缝合术</t>
  </si>
  <si>
    <t>阴道扩张术</t>
  </si>
  <si>
    <t>阴道疤痕切除术</t>
  </si>
  <si>
    <t>阴道横纵膈切开术</t>
  </si>
  <si>
    <t>阴道闭锁切开术</t>
  </si>
  <si>
    <t>不含植皮</t>
  </si>
  <si>
    <t>阴道良性肿物切除术</t>
  </si>
  <si>
    <t>包括阴道结节或阴道囊肿切除</t>
  </si>
  <si>
    <t>阴道壁赘生物摘除收200元</t>
  </si>
  <si>
    <t>阴道成形术</t>
  </si>
  <si>
    <t>不含植皮、取乙状结肠（代阴道）等所有组织瓣切取</t>
  </si>
  <si>
    <t>阴道直肠瘘修补术</t>
  </si>
  <si>
    <t>复杂加收1310元</t>
  </si>
  <si>
    <t>阴道壁血肿切开术</t>
  </si>
  <si>
    <t>阴道前后壁修补术</t>
  </si>
  <si>
    <t>包括阴道延长术</t>
  </si>
  <si>
    <t>前后壁网片修补加收680元</t>
  </si>
  <si>
    <t>阴道中隔成形术</t>
  </si>
  <si>
    <t>后穹窿损伤缝合术</t>
  </si>
  <si>
    <t>包括阴道后穹窿切开引流</t>
  </si>
  <si>
    <t>阴道缩紧术</t>
  </si>
  <si>
    <t>全阴道切除术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</si>
  <si>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</si>
  <si>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</si>
  <si>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</si>
  <si>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</si>
  <si>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</si>
  <si>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</si>
  <si>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</si>
  <si>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</si>
  <si>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</si>
  <si>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</si>
  <si>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</si>
  <si>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</si>
  <si>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</si>
  <si>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</si>
  <si>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</si>
  <si>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</si>
  <si>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</si>
  <si>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</si>
  <si>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</si>
  <si>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</si>
  <si>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</si>
  <si>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</si>
  <si>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经腹腔镜盆腔粘连分离术</t>
  </si>
  <si>
    <t>包括盆腔粘连松解术</t>
  </si>
  <si>
    <t>宫腔镜检查</t>
  </si>
  <si>
    <t>含活检；包括幼女阴道异物诊治；不含宫旁阻滞麻醉</t>
  </si>
  <si>
    <t>经宫腔镜取环术</t>
  </si>
  <si>
    <t>包括宫腔内异物取出术；不含术中B超监视</t>
  </si>
  <si>
    <t>经宫腔镜输卵管插管术</t>
  </si>
  <si>
    <t>经宫腔镜宫腔粘连分离术</t>
  </si>
  <si>
    <t>经宫腔镜子宫纵隔切除术</t>
  </si>
  <si>
    <t>不含术中B超监视</t>
  </si>
  <si>
    <t>经宫腔镜子宫肌瘤切除术</t>
  </si>
  <si>
    <t>包括经宫腔镜子宫异常组织切除术，不含术中B超监视</t>
  </si>
  <si>
    <t>子宫内膜息肉电切术收1500元</t>
  </si>
  <si>
    <t>经宫腔镜子宫内膜剥离术</t>
  </si>
  <si>
    <t>剖宫产术中子宫全切术</t>
  </si>
  <si>
    <t>剖宫产术中子宫次全切术</t>
  </si>
  <si>
    <t>HTE65401</t>
  </si>
  <si>
    <t>宫腔组织吸引术</t>
  </si>
  <si>
    <t>HTD73401</t>
  </si>
  <si>
    <t>经阴道子宫肌瘤切除术</t>
  </si>
  <si>
    <t>HTZ89301</t>
  </si>
  <si>
    <t>全盆底重建修补术</t>
  </si>
  <si>
    <t>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t>
  </si>
  <si>
    <t>KTB23701</t>
  </si>
  <si>
    <t>卵巢组织冷冻</t>
  </si>
  <si>
    <t>麻醉，开腹，取出卵巢组织，放入4℃培养液中迅速转移到实验室，切成小块，使用程序冷冻仪应用快速冷冻或慢速程序化冷冻（置于冷冻仪中）方法冷冻，放入液氮罐中保存。</t>
  </si>
  <si>
    <t>两性畸形整形术</t>
  </si>
  <si>
    <t>变性术</t>
  </si>
  <si>
    <t>含器官切除、器官再造</t>
  </si>
  <si>
    <t>膀胱阴道瘘修补术</t>
  </si>
  <si>
    <t>尿道阴道瘘修补术</t>
  </si>
  <si>
    <t>附件22</t>
  </si>
  <si>
    <t>淄博市废止眼科类医疗服务价格项目表</t>
  </si>
  <si>
    <t>310300001</t>
  </si>
  <si>
    <t>普通视力检查</t>
  </si>
  <si>
    <t>含远视力、近视力、光机能（包括光感及光定位）、伪盲检查</t>
  </si>
  <si>
    <t>特殊视力检查</t>
  </si>
  <si>
    <t>包括儿童图形视力表，点视力表，条栅视力卡，视动性眼震仪</t>
  </si>
  <si>
    <t>每增加一项加收2.8元</t>
  </si>
  <si>
    <t>选择性观看检查</t>
  </si>
  <si>
    <t>视网膜视力检查</t>
  </si>
  <si>
    <t>阿姆斯勒（Amsler）表检查</t>
  </si>
  <si>
    <t>对比敏感度检查</t>
  </si>
  <si>
    <t>暗适应测定</t>
  </si>
  <si>
    <t>含图形及报告</t>
  </si>
  <si>
    <t>明适应测定</t>
  </si>
  <si>
    <t>验光</t>
  </si>
  <si>
    <t>包括检影，散瞳，云雾试验，试镜</t>
  </si>
  <si>
    <t>每增加一项加收5元</t>
  </si>
  <si>
    <t>眼压检查</t>
  </si>
  <si>
    <t>包括Schiotz眼压计法，非接触眼压计法，电眼压计法，压平眼压计法</t>
  </si>
  <si>
    <t>310300028</t>
  </si>
  <si>
    <t>眼压日曲线检查</t>
  </si>
  <si>
    <t>眼压描记</t>
  </si>
  <si>
    <t>青光眼诱导试验</t>
  </si>
  <si>
    <t>包括饮水，暗室，妥拉苏林等</t>
  </si>
  <si>
    <t>色觉检查</t>
  </si>
  <si>
    <t>包括普通图谱法，FM-100Hue测试盒法，色觉仪法</t>
  </si>
  <si>
    <t>每增加一项加收2元</t>
  </si>
  <si>
    <t>视野检查</t>
  </si>
  <si>
    <t>包括普通视野计，电脑视野计、动态（Goldmann）视野计</t>
  </si>
  <si>
    <t>310300005a</t>
  </si>
  <si>
    <t>普通</t>
  </si>
  <si>
    <t>310300005b</t>
  </si>
  <si>
    <t>电脑、动态</t>
  </si>
  <si>
    <t>泪液分泌功能测定</t>
  </si>
  <si>
    <t>使用干眼分析仪测定加收10元</t>
  </si>
  <si>
    <t>溢泪试验</t>
  </si>
  <si>
    <t>泪膜破裂时间测定</t>
  </si>
  <si>
    <t>复视检查</t>
  </si>
  <si>
    <t>线状镜检查</t>
  </si>
  <si>
    <t>黑氏（Hess）屏检查</t>
  </si>
  <si>
    <t>斜视度测定</t>
  </si>
  <si>
    <t>含九个注视方向双眼分别注视时的斜度，看远及看近</t>
  </si>
  <si>
    <t>三棱镜检查</t>
  </si>
  <si>
    <t>正切尺检查</t>
  </si>
  <si>
    <t>马氏（Maddox）杆试验</t>
  </si>
  <si>
    <t>角膜地形图检查</t>
  </si>
  <si>
    <t>次（单眼）</t>
  </si>
  <si>
    <t>每个眼</t>
  </si>
  <si>
    <t>角膜厚度检查</t>
  </si>
  <si>
    <t>包括裂隙灯法，超声法</t>
  </si>
  <si>
    <t>310300039</t>
  </si>
  <si>
    <t>角膜曲率测量</t>
  </si>
  <si>
    <t>人工晶体度数测量</t>
  </si>
  <si>
    <t>结膜印痕细胞检查</t>
  </si>
  <si>
    <t>角膜刮片检查</t>
  </si>
  <si>
    <t>不含微生物检查</t>
  </si>
  <si>
    <t>结膜囊取材检查</t>
  </si>
  <si>
    <t>角膜知觉检查</t>
  </si>
  <si>
    <t>眼活体组织检查</t>
  </si>
  <si>
    <t>牵拉试验</t>
  </si>
  <si>
    <t>含有无复视及耐受程度，被动牵拉，主动收缩</t>
  </si>
  <si>
    <t>上睑下垂检查</t>
  </si>
  <si>
    <t>双眼视觉检查</t>
  </si>
  <si>
    <t>含双眼同时知觉、双眼同时视、双眼融合功能、立体视功能</t>
  </si>
  <si>
    <t>调节/集合测定</t>
  </si>
  <si>
    <t>310300062</t>
  </si>
  <si>
    <t>临界融合频率检查</t>
  </si>
  <si>
    <t>主导眼检查</t>
  </si>
  <si>
    <t>眼位照相</t>
  </si>
  <si>
    <t>眼前段照相</t>
  </si>
  <si>
    <t>眼底照相</t>
  </si>
  <si>
    <t>彩色胶片另收</t>
  </si>
  <si>
    <t>扫描激光眼底检查（SLO）</t>
  </si>
  <si>
    <t>310300066</t>
  </si>
  <si>
    <t>视觉网膜地形图</t>
  </si>
  <si>
    <t>眼部广域成相</t>
  </si>
  <si>
    <t>单眼</t>
  </si>
  <si>
    <t>裂隙灯下眼底视神经立体照相</t>
  </si>
  <si>
    <t>婴幼儿视网膜病变检查</t>
  </si>
  <si>
    <t>彩色打印照片</t>
  </si>
  <si>
    <t>片</t>
  </si>
  <si>
    <t>彩色胶片照相</t>
  </si>
  <si>
    <t>眼底检查</t>
  </si>
  <si>
    <t>包括直接、间接眼底镜法，不含散瞳</t>
  </si>
  <si>
    <t>视网膜裂孔定位检查</t>
  </si>
  <si>
    <t>包括直接检眼镜观察+测算、双目间接检眼镜观察+巩膜加压法</t>
  </si>
  <si>
    <t>裂隙灯下眼底检查</t>
  </si>
  <si>
    <t>包括前置镜、三面镜、视网膜镜</t>
  </si>
  <si>
    <t>注视性质检查</t>
  </si>
  <si>
    <t>眼底血管造影</t>
  </si>
  <si>
    <t>包括眼底荧光血管造影（FFA）、靛青绿血管造影（ICGA）</t>
  </si>
  <si>
    <t>视网膜动脉压测定</t>
  </si>
  <si>
    <t>310300065</t>
  </si>
  <si>
    <t>视网膜电流图（ERG）</t>
  </si>
  <si>
    <t>包括图形视网膜电图（P-ERG）多焦视网膜电图（m-ERG）</t>
  </si>
  <si>
    <t>310300067</t>
  </si>
  <si>
    <t>眼电图（EOG）</t>
  </si>
  <si>
    <t>含运动或感觉</t>
  </si>
  <si>
    <t>310300068</t>
  </si>
  <si>
    <t>视觉诱发电位（VEP）</t>
  </si>
  <si>
    <t>含单导、图形</t>
  </si>
  <si>
    <t>眼球突出度测量</t>
  </si>
  <si>
    <t>包括米尺测量法、眼球突出计测量法</t>
  </si>
  <si>
    <t>眼外肌功能检查</t>
  </si>
  <si>
    <t>含眼球运动、歪头试验、集合与散开</t>
  </si>
  <si>
    <t>眼肌力检查</t>
  </si>
  <si>
    <t>眼象差检查</t>
  </si>
  <si>
    <t>眼震电图</t>
  </si>
  <si>
    <t>包括温度试验和自发眼震</t>
  </si>
  <si>
    <t>代偿头位测定</t>
  </si>
  <si>
    <t>含使用头位检测仪</t>
  </si>
  <si>
    <t>裂隙灯下房角镜检查</t>
  </si>
  <si>
    <t>裂隙灯检查</t>
  </si>
  <si>
    <t>超声生物显微镜检查（UBM）</t>
  </si>
  <si>
    <t>光学相干断层成相（OCT）</t>
  </si>
  <si>
    <t>含测眼球后极组织厚度及断面相</t>
  </si>
  <si>
    <t>310300059</t>
  </si>
  <si>
    <t>海德堡视网膜厚度检查（HRT）</t>
  </si>
  <si>
    <t>球结膜下注射</t>
  </si>
  <si>
    <t>球后注射</t>
  </si>
  <si>
    <t>包括球周半球后，球旁，颞浅动脉旁注射</t>
  </si>
  <si>
    <t>睑板腺按摩</t>
  </si>
  <si>
    <t>沙眼磨擦压挤术</t>
  </si>
  <si>
    <t>包括滤过泡针刺剥离（含穿刺针）</t>
  </si>
  <si>
    <t>滤过泡针刺剥离50元</t>
  </si>
  <si>
    <t>泪道冲洗</t>
  </si>
  <si>
    <t>泪道探通术</t>
  </si>
  <si>
    <t>激光加收200元</t>
  </si>
  <si>
    <t>泪小点扩张</t>
  </si>
  <si>
    <t>冲洗结膜囊</t>
  </si>
  <si>
    <t>包括结膜异物取出</t>
  </si>
  <si>
    <t>睑结膜伪膜去除冲洗</t>
  </si>
  <si>
    <t>取结膜结石</t>
  </si>
  <si>
    <t>角膜异物剔除术</t>
  </si>
  <si>
    <t>电解倒睫</t>
  </si>
  <si>
    <t>包括拔倒睫</t>
  </si>
  <si>
    <t>330409013</t>
  </si>
  <si>
    <t>眶内血肿穿刺术</t>
  </si>
  <si>
    <t>前房穿刺术</t>
  </si>
  <si>
    <t>包括前房冲洗术，角膜层间冲洗术</t>
  </si>
  <si>
    <t>角膜基质注射术</t>
  </si>
  <si>
    <t>眼球球周阻滞麻醉，开睑，置手术贴膜，穿刺入角膜基质，将相应药物注射入基质中。</t>
  </si>
  <si>
    <t>角膜白斑染色术</t>
  </si>
  <si>
    <t>前房注气术</t>
  </si>
  <si>
    <t>包括脉络膜上腔放液术</t>
  </si>
  <si>
    <t>玻璃体穿刺抽液术</t>
  </si>
  <si>
    <t>含玻璃体注气、注液；包括注药</t>
  </si>
  <si>
    <t>310300081</t>
  </si>
  <si>
    <t>激光治疗眼前节病</t>
  </si>
  <si>
    <t>包括治疗青光眼、晶状体囊膜切开、虹膜囊肿切除</t>
  </si>
  <si>
    <t>310300084</t>
  </si>
  <si>
    <t>低功率氦一氖激光治疗</t>
  </si>
  <si>
    <t>包括温热激光</t>
  </si>
  <si>
    <t>视网膜激光光凝术</t>
  </si>
  <si>
    <t>单眼，多波长激光加收100元</t>
  </si>
  <si>
    <t>睫状体特殊治疗</t>
  </si>
  <si>
    <t>玻璃体激光消融术</t>
  </si>
  <si>
    <t>查视力、眼压，裂隙灯检查，排除青光眼等散瞳禁忌后散瞳，前置镜下查眼底，明确混浊物性质及位置，排除激光禁忌。麻醉，扣戴中玻璃体镜，头带固定，瞄准混浊物，调节能量大小，逐步行激光玻璃体消融，完全消融后各方位检查眼底无异常，取下接触镜，完成治疗。</t>
  </si>
  <si>
    <t>新生儿间接眼底镜视网膜光凝术</t>
  </si>
  <si>
    <t>310300104</t>
  </si>
  <si>
    <t>眼部冷冻治疗</t>
  </si>
  <si>
    <t>包括治疗炎性肉芽肿、血管瘤、青光眼、角膜溃疡</t>
  </si>
  <si>
    <t>内眼病冷凝术</t>
  </si>
  <si>
    <t>包括全视网膜冷凝术</t>
  </si>
  <si>
    <t>协调器治疗</t>
  </si>
  <si>
    <t>双眼单视功能训练</t>
  </si>
  <si>
    <t>含双眼同时视、辐辏外展、融合</t>
  </si>
  <si>
    <t>弱视训练</t>
  </si>
  <si>
    <t>后象治疗</t>
  </si>
  <si>
    <t>义眼安装</t>
  </si>
  <si>
    <t>鼻泪道再通术</t>
  </si>
  <si>
    <t>包括穿线或义管植入</t>
  </si>
  <si>
    <t>330402010</t>
  </si>
  <si>
    <t>泪小管填塞术</t>
  </si>
  <si>
    <t>包括封闭术</t>
  </si>
  <si>
    <t>角膜拆线</t>
  </si>
  <si>
    <t>指显微镜下</t>
  </si>
  <si>
    <t>裂隙灯下拆线55元</t>
  </si>
  <si>
    <t>晶体囊截开术</t>
  </si>
  <si>
    <t>白内障截囊吸取术</t>
  </si>
  <si>
    <t>白内障囊膜切除术</t>
  </si>
  <si>
    <t>白内障囊内摘除术</t>
  </si>
  <si>
    <t>白内障囊外摘除术</t>
  </si>
  <si>
    <t>白内障超声乳化摘除术</t>
  </si>
  <si>
    <t>白内障青光眼联合手术</t>
  </si>
  <si>
    <t>非正常晶体手术</t>
  </si>
  <si>
    <t>包括晶体半脱位、晶体切除、瞳孔广泛粘连强直或闭锁、抗青光眼术后</t>
  </si>
  <si>
    <t>铒激光眼科手术</t>
  </si>
  <si>
    <t>包括治疗白内障、晶体囊膜切开、晶体摘除</t>
  </si>
  <si>
    <t>白内障摘除联合青光眼硅管植入术</t>
  </si>
  <si>
    <t>白内障囊外摘除联合青光眼人工晶体植入术</t>
  </si>
  <si>
    <t>穿透性角膜移植联合白内障囊外摘除及人工晶体植入术（三联术）</t>
  </si>
  <si>
    <t>白内障囊外摘除+人工晶体植入术</t>
  </si>
  <si>
    <t>白内障超声乳化摘除术+人工晶体植入术</t>
  </si>
  <si>
    <t>飞秒激光辅助操作项目由医疗机构自主定价</t>
  </si>
  <si>
    <t>白内障摘除联合玻璃体切割术</t>
  </si>
  <si>
    <t>包括前路摘晶体，后路摘晶体</t>
  </si>
  <si>
    <t>球内异物取出术联合晶体玻璃体切除及人工晶体植入术（四联术）</t>
  </si>
  <si>
    <t>人工晶体置换术</t>
  </si>
  <si>
    <t>二期人工晶体植入术</t>
  </si>
  <si>
    <t>有晶体眼后房型人工晶体植入术;有晶体眼前房型人工晶体植入术。</t>
  </si>
  <si>
    <t>有晶体眼前房型人工晶体植入术加收330元;有晶体眼后房型人工晶体植入术加收1155元</t>
  </si>
  <si>
    <t>330406020</t>
  </si>
  <si>
    <t>晶体张力环置入术</t>
  </si>
  <si>
    <t>人工晶体悬吊术</t>
  </si>
  <si>
    <t>人工晶体睫状沟固定术</t>
  </si>
  <si>
    <t>330406007</t>
  </si>
  <si>
    <t>人工晶体复位术</t>
  </si>
  <si>
    <t>玻璃体切除术</t>
  </si>
  <si>
    <t>激光、膨胀气体、硅油、重水每增加一项加收110元。前段玻璃体切割收570元，玻璃体微创手术加收960元;眼内激光术（300点以下）收960元,眼内激光术（300点到500点）收1540元,眼内激光术（500点以上）收2310元</t>
  </si>
  <si>
    <t>人工晶体取出术</t>
  </si>
  <si>
    <t>硅油取出术</t>
  </si>
  <si>
    <t>小梁切开联合小梁切除术</t>
  </si>
  <si>
    <t>青光眼滤过术</t>
  </si>
  <si>
    <t>包括小梁切除、虹膜嵌顿、巩膜灼滤</t>
  </si>
  <si>
    <t>小梁切开术</t>
  </si>
  <si>
    <t>前房角切开术</t>
  </si>
  <si>
    <t>包括前房积血清除、房角粘连分离术</t>
  </si>
  <si>
    <t>非穿透性小梁切除＋透明质酸钠凝胶充填术</t>
  </si>
  <si>
    <t>舒莱姆氏管（Schlemm's管）成形术</t>
  </si>
  <si>
    <t>麻醉，消毒铺巾，开睑，置手术贴膜，在手术显微镜下做透明角膜切口及透明角膜辅助切口，透明角膜切口注入粘弹剂，房角镜辅助下行Schlemm's管切开，微导管插入Schlemm's断端，顺Schlemm's管走形360°，牵拉切开Schlemm’s管内侧壁，缝合透明角膜切口，点眼，包扎术眼。</t>
  </si>
  <si>
    <t>青光眼滤过泡修补术</t>
  </si>
  <si>
    <t>330405018</t>
  </si>
  <si>
    <t>青光眼滤帘修复术</t>
  </si>
  <si>
    <t>青光眼滤过泡分离术</t>
  </si>
  <si>
    <t>青光眼引流物植入术</t>
  </si>
  <si>
    <t>视网膜脱离修复术</t>
  </si>
  <si>
    <t>包括外加压、环扎术、内加压；放液术</t>
  </si>
  <si>
    <t>巩膜外环扎收875元,巩膜外垫压收875元,放液术收350元</t>
  </si>
  <si>
    <t>复杂视网膜脱离修复术</t>
  </si>
  <si>
    <t>包括巨大裂孔、黄斑裂孔、膜增殖、视网膜下膜取出术、硅油充填、球内注气、前膜剥膜</t>
  </si>
  <si>
    <t>激光、冷凝、电凝等法可分别计价，眼内激光术（300点以下）875元,眼内激光术（300点到500点）1400元,眼内激光术（500点以上）2100元</t>
  </si>
  <si>
    <t>黄斑裂孔注气术</t>
  </si>
  <si>
    <t>330407007</t>
  </si>
  <si>
    <t>黄斑裂孔封闭术</t>
  </si>
  <si>
    <t>黄斑前膜术</t>
  </si>
  <si>
    <t>黄斑下膜取出术</t>
  </si>
  <si>
    <t>黄斑转位术</t>
  </si>
  <si>
    <t>黄斑裂孔填塞术</t>
  </si>
  <si>
    <t>球后阻滞麻醉成功后，玻切切除玻璃体；染色，剥除内界膜制备合适大小的填塞片，或者取晶状体囊膜、羊膜制备合适大小填塞片；黄斑镜下将内界膜或囊膜、羊膜填塞与黄斑裂孔处神经上皮下；液气交换，气体充填或硅油充填
包括内界膜填塞、转位，囊膜填塞术，羊膜填塞术</t>
  </si>
  <si>
    <t>睫状体及脉络膜上腔放液术</t>
  </si>
  <si>
    <t>色素膜肿物切除术</t>
  </si>
  <si>
    <t>330407011a</t>
  </si>
  <si>
    <t>睫状体</t>
  </si>
  <si>
    <t>330407011b</t>
  </si>
  <si>
    <t>脉络膜</t>
  </si>
  <si>
    <t>钬激光巩膜切除手术</t>
  </si>
  <si>
    <t>巩膜缩短术</t>
  </si>
  <si>
    <t>非穿透性激光深层巩膜切除术</t>
  </si>
  <si>
    <t>使用手术显微、二氧化碳激光进行手术。</t>
  </si>
  <si>
    <t>巩膜后兜带术</t>
  </si>
  <si>
    <t>含阔筋膜取材、黄斑裂孔兜带</t>
  </si>
  <si>
    <t>睑退缩矫正术</t>
  </si>
  <si>
    <t>包括上睑、下睑；包括额肌悬吊、提上睑肌缩短、睑板再造、异体巩膜移植或植皮、眼睑缺损整形术、眼睑松弛矫正术、下睑缩肌修补术</t>
  </si>
  <si>
    <t>需睫毛再造和肌瓣移植时加收350元</t>
  </si>
  <si>
    <t>虹膜根部离断修复术</t>
  </si>
  <si>
    <t>人工虹膜隔植入术</t>
  </si>
  <si>
    <t>虹膜全切除术</t>
  </si>
  <si>
    <t>虹膜周边切除术</t>
  </si>
  <si>
    <t>330405004</t>
  </si>
  <si>
    <t>虹膜贯穿术</t>
  </si>
  <si>
    <t>虹膜囊肿切除术</t>
  </si>
  <si>
    <t>虹膜后加收350元</t>
  </si>
  <si>
    <t>瞳孔再造术</t>
  </si>
  <si>
    <t>330405012</t>
  </si>
  <si>
    <t>前房成形术</t>
  </si>
  <si>
    <t>睑下垂矫正联合眦整形术</t>
  </si>
  <si>
    <t>睑内翻矫正术</t>
  </si>
  <si>
    <t>缝线法，包括切开法</t>
  </si>
  <si>
    <t>单眼，切开法加收100%。</t>
  </si>
  <si>
    <t>游离植皮睑成形术</t>
  </si>
  <si>
    <t>双行睫矫正术</t>
  </si>
  <si>
    <t>睑凹陷畸形矫正术</t>
  </si>
  <si>
    <t>不含吸脂术</t>
  </si>
  <si>
    <t>上睑下垂矫正术</t>
  </si>
  <si>
    <t>包括提上睑肌缩短术，悬吊术</t>
  </si>
  <si>
    <t>需肌瓣移植时加收330元</t>
  </si>
  <si>
    <t>睑外翻矫正术</t>
  </si>
  <si>
    <t>单眼，需植皮时加收300元</t>
  </si>
  <si>
    <t>内外眦成形术</t>
  </si>
  <si>
    <t>内眦赘皮矫治术</t>
  </si>
  <si>
    <t>泪阜部肿瘤单纯切除术</t>
  </si>
  <si>
    <t>内眦韧带断裂修复术</t>
  </si>
  <si>
    <t>睑球粘连分离术</t>
  </si>
  <si>
    <t>包括自体粘膜移植术及结膜移植术加收750元</t>
  </si>
  <si>
    <t>睑缘粘连术</t>
  </si>
  <si>
    <t>含粘连分离</t>
  </si>
  <si>
    <t>结膜囊成形术</t>
  </si>
  <si>
    <t>下穹窿成形术</t>
  </si>
  <si>
    <t>330403003</t>
  </si>
  <si>
    <t>结膜淋巴管积液清除术</t>
  </si>
  <si>
    <t>球结膜瓣复盖术</t>
  </si>
  <si>
    <t>结膜肿物切除术</t>
  </si>
  <si>
    <t>包括结膜色素痣</t>
  </si>
  <si>
    <t>组织移植加收450元</t>
  </si>
  <si>
    <t>330401009</t>
  </si>
  <si>
    <t>睑裂缝合术</t>
  </si>
  <si>
    <t>眼睑结膜裂伤缝合术</t>
  </si>
  <si>
    <t>睑黄瘤切除术</t>
  </si>
  <si>
    <t>术前设计，消毒，铺巾，局部麻醉，睑黄瘤切除，眼睑整形，缝合。</t>
  </si>
  <si>
    <t>眼睑肿物切除术</t>
  </si>
  <si>
    <t>需植皮时加收260元</t>
  </si>
  <si>
    <t>麦粒肿切除术</t>
  </si>
  <si>
    <t>包括切开术</t>
  </si>
  <si>
    <t>霰粒肿切除收130元</t>
  </si>
  <si>
    <t>眼前段重建术</t>
  </si>
  <si>
    <t>翼状胬肉切除术</t>
  </si>
  <si>
    <t>包括单纯切除，转位术、单纯角膜肿物切除</t>
  </si>
  <si>
    <t>干细胞移植加收315元</t>
  </si>
  <si>
    <t>羊膜移植术</t>
  </si>
  <si>
    <t>角膜溃疡灼烙术</t>
  </si>
  <si>
    <t>表层角膜镜片镶嵌术</t>
  </si>
  <si>
    <t>准分子激光屈光性角膜矫正术（PRK）</t>
  </si>
  <si>
    <t>包括准分子激光治疗性角膜切削术（PTK）、个体化准分子激光屈光性角膜切削术、个体化上皮角膜切割准分子激光矫正手术</t>
  </si>
  <si>
    <t>近视性放射状角膜切开术</t>
  </si>
  <si>
    <t>激光原位角膜磨镶术（LASIK）</t>
  </si>
  <si>
    <t>包括飞秒激光角膜切削术、个体化准分子激光原位角膜磨镶术、个体化准分子激光上皮瓣下角膜磨镶术</t>
  </si>
  <si>
    <t>角膜基质环植入术</t>
  </si>
  <si>
    <t>角膜缝环固定术</t>
  </si>
  <si>
    <t>角膜热成形术</t>
  </si>
  <si>
    <t>消毒，铺巾，开睑，置手术贴膜，应用烧灼器或者双极电凝等器械，对角膜病灶进行烧灼或者热成型。</t>
  </si>
  <si>
    <t>角膜交联术</t>
  </si>
  <si>
    <t>角膜深层异物取出术</t>
  </si>
  <si>
    <t>睫状体断离复位术</t>
  </si>
  <si>
    <t>不含视网膜周边部脱离复位术</t>
  </si>
  <si>
    <t>每象限</t>
  </si>
  <si>
    <t>睫状体剥离术</t>
  </si>
  <si>
    <t>眼眶壁骨折整复术</t>
  </si>
  <si>
    <t>包括外侧开眶钛钉、钛板固定术</t>
  </si>
  <si>
    <t>眶骨缺损修复术</t>
  </si>
  <si>
    <t>眶膈修补术</t>
  </si>
  <si>
    <t>眼内容摘除术</t>
  </si>
  <si>
    <t>眼球摘除术</t>
  </si>
  <si>
    <t>眼球摘除+植入术</t>
  </si>
  <si>
    <t>含取真皮脂肪垫</t>
  </si>
  <si>
    <t>眶内容摘除术</t>
  </si>
  <si>
    <t>上颌骨切除合并眶内容摘除术</t>
  </si>
  <si>
    <t>眶内肿物摘除术</t>
  </si>
  <si>
    <t>包括前路摘除及侧劈开眶术、眶尖部肿物摘除术</t>
  </si>
  <si>
    <t>侧劈开眶加收770元</t>
  </si>
  <si>
    <t>甲状腺突眼矫正术</t>
  </si>
  <si>
    <t>眼眶减压术</t>
  </si>
  <si>
    <t>视神经减压术</t>
  </si>
  <si>
    <t>眼突减压</t>
  </si>
  <si>
    <t>眶内异物取出术</t>
  </si>
  <si>
    <t>定位另收</t>
  </si>
  <si>
    <t>球内异物定位</t>
  </si>
  <si>
    <t xml:space="preserve">含眼科操作部分 </t>
  </si>
  <si>
    <t>玻璃体内猪囊尾蚴取出术</t>
  </si>
  <si>
    <t>激光、膨胀气体、硅油、重水每增加一项加收100元</t>
  </si>
  <si>
    <t>球内磁性异物取出术</t>
  </si>
  <si>
    <t>球内非磁性异物取出术</t>
  </si>
  <si>
    <t>球壁异物取出术</t>
  </si>
  <si>
    <t>眼窝填充术</t>
  </si>
  <si>
    <t>义眼台打孔术</t>
  </si>
  <si>
    <t>包括眼台修补</t>
  </si>
  <si>
    <t>活动性义眼眼座植入术</t>
  </si>
  <si>
    <t>眼窝再造术</t>
  </si>
  <si>
    <t>泪小管吻合术</t>
  </si>
  <si>
    <t>泪囊结膜囊吻合术</t>
  </si>
  <si>
    <t>鼻腔泪囊吻合术</t>
  </si>
  <si>
    <t>泪道成形术</t>
  </si>
  <si>
    <t>含泪小点切开术，包括泪小管开大术</t>
  </si>
  <si>
    <t>激光加收100元</t>
  </si>
  <si>
    <t>330402002</t>
  </si>
  <si>
    <t>泪小点外翻矫正术</t>
  </si>
  <si>
    <t>烧灼法</t>
  </si>
  <si>
    <t>切开术收616元</t>
  </si>
  <si>
    <t>泪囊摘除术</t>
  </si>
  <si>
    <t>包括泪囊瘘管摘除术、泪囊肿物切除术</t>
  </si>
  <si>
    <t>睑部泪腺摘除术</t>
  </si>
  <si>
    <t>包括泪腺部分切除、泪腺肿瘤摘除</t>
  </si>
  <si>
    <t>眼球裂伤缝合术</t>
  </si>
  <si>
    <t>包括角膜、巩膜裂伤缝合及巩膜探查手术</t>
  </si>
  <si>
    <t>共同性斜视矫正术</t>
  </si>
  <si>
    <t>含水平眼外肌后徙、边缘切开、断腱、前徙、缩短、折叠；包括六条眼外肌</t>
  </si>
  <si>
    <t>次和一条肌肉</t>
  </si>
  <si>
    <t>超过一条肌肉及二次手术或伴有另一种斜视同时手术加收430元，多次手术再加收430元/条肌肉</t>
  </si>
  <si>
    <t>非共同性斜视矫正术</t>
  </si>
  <si>
    <t>含结膜及结膜下组织分离、松解、肌肉分离及共同性斜视矫正术；包括6条眼外肌</t>
  </si>
  <si>
    <t>超过一条肌肉及二次手术、结膜、肌肉及眼眶修复，二种斜视同时存在，非常规眼外肌手术计价495元，多次手术再加收每条肌肉495元</t>
  </si>
  <si>
    <t>非常规眼外肌手术</t>
  </si>
  <si>
    <t>包括肌肉联扎术、移位术、延长术、调整缝线术、眶壁固定术</t>
  </si>
  <si>
    <t>每增加一条肌肉加收390元</t>
  </si>
  <si>
    <t>眼震矫正术</t>
  </si>
  <si>
    <t>球结膜放射状切开冲洗</t>
  </si>
  <si>
    <t>包括酸碱烧伤减压冲洗</t>
  </si>
  <si>
    <t>眼袋整形术</t>
  </si>
  <si>
    <t>双侧</t>
  </si>
  <si>
    <t>泪腺悬吊加收600元</t>
  </si>
  <si>
    <t>重睑成形术</t>
  </si>
  <si>
    <t>包括切开法、非缝线法；不含内外眦成形</t>
  </si>
  <si>
    <t>激光重睑整形术</t>
  </si>
  <si>
    <t>眶距增宽症整形术</t>
  </si>
  <si>
    <t>隆眉弓术</t>
  </si>
  <si>
    <t>眉畸形矫正术</t>
  </si>
  <si>
    <t>包括“八”字眉、眉移位等</t>
  </si>
  <si>
    <t>眉缺损修复术</t>
  </si>
  <si>
    <t>包括部分缺损、全部缺损</t>
  </si>
  <si>
    <t>需岛状头皮瓣切取移转术时加收600元</t>
  </si>
  <si>
    <t>HEH89311</t>
  </si>
  <si>
    <t>角膜内皮移植术</t>
  </si>
  <si>
    <t>折叠式人工玻璃体球囊眼内植入术</t>
  </si>
  <si>
    <t>麻醉，消毒铺巾，开睑，应用倒像系统、眼内照明系统、光学透镜辅助手术，在手术显微镜下行巩膜穿刺，眼内灌注建立，应用玻璃体切除机行玻璃体切除，剥除增殖膜，重水充填，应用眼内激光系统封闭裂孔，行视网膜复位，剪开球结膜，电凝止血，角膜缘后4mm制备长约5mm的巩膜切口，植入器植入折叠式人工玻璃体球囊，球囊内注入硅油，结扎固定球囊引流阀于巩膜壁，粘弹剂注入前房成形，缝合切口，消毒纱布包眼。</t>
  </si>
  <si>
    <t>隐形眼镜配置</t>
  </si>
  <si>
    <t>含验光、角膜曲率测量、泪液分泌功能（Schirmer）测定</t>
  </si>
  <si>
    <t>眼血流图</t>
  </si>
  <si>
    <t>婴幼儿视网膜肿瘤手术诊断</t>
  </si>
  <si>
    <t>全身麻醉，于间接眼底镜下检查眼底视网膜，寻找及确定肿瘤位置、特征、数量、累及范围及并发症，对眼底病变进行拍照，图像记录、储存及打印。根据手术检查结果结合肉眼下临床诊断，制定相应的临床治疗方案。</t>
  </si>
  <si>
    <t>FEA01734</t>
  </si>
  <si>
    <t>共聚焦显微镜眼活体组织检查</t>
  </si>
  <si>
    <t>向受检者说明检查注意事项。受检眼表面麻醉，应用眼用共聚焦显微镜的探头触及角膜，调整焦距，扫描不同部位和不同深度的病变，结束时滴用抗菌药物滴眼液。人工分析结果、图文报告。</t>
  </si>
  <si>
    <t>角膜内皮镜检查</t>
  </si>
  <si>
    <t>录象记录加收20元</t>
  </si>
  <si>
    <t>青光眼视网膜神经纤维层计算机图象分析</t>
  </si>
  <si>
    <t>含计算机图相分析；不含OCT、HRT及SLO</t>
  </si>
  <si>
    <t>增加定量分析时加收20元</t>
  </si>
  <si>
    <t>FEA02703</t>
  </si>
  <si>
    <t>眼轴人工晶状体度数测量－光学法</t>
  </si>
  <si>
    <t>眼结膜囊穴位注射</t>
  </si>
  <si>
    <t>含穴位针刺</t>
  </si>
  <si>
    <t>附件23</t>
  </si>
  <si>
    <t>淄博市废止口腔类医疗服务价格项目表</t>
  </si>
  <si>
    <t>全口牙病系统检查与治疗设计</t>
  </si>
  <si>
    <t>牙周专业检查加收5元；复杂的加收30元</t>
  </si>
  <si>
    <t>咬合检查</t>
  </si>
  <si>
    <t>不含咀嚼肌肌电图检查</t>
  </si>
  <si>
    <t>牙合力测量检查</t>
  </si>
  <si>
    <t>包括各专业检查表，不含错畸形诊断设计、种植治疗设计</t>
  </si>
  <si>
    <t>咀嚼功能检查</t>
  </si>
  <si>
    <t>下颌运动检查</t>
  </si>
  <si>
    <t>包括髁状突运动轨迹描记</t>
  </si>
  <si>
    <t>唾液流量测定</t>
  </si>
  <si>
    <t>包括全唾液流量及单个腺体流量测定</t>
  </si>
  <si>
    <t>口腔模型制备</t>
  </si>
  <si>
    <t>310501007a</t>
  </si>
  <si>
    <t>口腔工作模型制备</t>
  </si>
  <si>
    <t>含托盘消毒，Ⅱ藻酸盐印模材取模，超硬石膏灌模</t>
  </si>
  <si>
    <t>寒天印模每颌加收20元，硅橡胶印模每颌加收40元，聚醚橡胶每颌加收90元，高清晰藻酸盐印模材每颌加收10元。</t>
  </si>
  <si>
    <t>310501007b</t>
  </si>
  <si>
    <t>闭口式印模制作模型</t>
  </si>
  <si>
    <t>采用闭口式印模，超硬石膏灌模</t>
  </si>
  <si>
    <t>310501007c</t>
  </si>
  <si>
    <t>口腔非工作模型制备</t>
  </si>
  <si>
    <t>含托盘消毒，普通藻酸盐印模材取模，普通石膏灌模</t>
  </si>
  <si>
    <t>硬石膏加收10元</t>
  </si>
  <si>
    <t>记存模型制备</t>
  </si>
  <si>
    <t>含印模制取、模型灌制、修正及取蜡型</t>
  </si>
  <si>
    <t>面部模型制备</t>
  </si>
  <si>
    <t>含印模制取、石膏模型灌制及修正</t>
  </si>
  <si>
    <t>常规面像检查</t>
  </si>
  <si>
    <t>包括正侧位面像、微笑像、正侧位像及上下颌面像</t>
  </si>
  <si>
    <t>每片</t>
  </si>
  <si>
    <t>牙髓活力检查</t>
  </si>
  <si>
    <t>包括冷测、热测、牙髓活力电测</t>
  </si>
  <si>
    <t>每牙</t>
  </si>
  <si>
    <t>根管长度测量</t>
  </si>
  <si>
    <t>含使用根管长度测量仪或插诊断丝确定工作长度</t>
  </si>
  <si>
    <t>每根管</t>
  </si>
  <si>
    <t>咬合动度测定</t>
  </si>
  <si>
    <t>龈上菌斑检查</t>
  </si>
  <si>
    <t>含牙菌斑显示及菌斑指数确定</t>
  </si>
  <si>
    <t>云纹仪检查</t>
  </si>
  <si>
    <t>包括正位、侧位及斜位等各种位置的云纹照相及测量</t>
  </si>
  <si>
    <t>颞颌关节系统检查设计</t>
  </si>
  <si>
    <t>含专业检查表，包括颞颌关节系统检查；不含关节镜等特殊检查</t>
  </si>
  <si>
    <t>每人次</t>
  </si>
  <si>
    <t>唾液量、流速、缓冲能力检查另收20元</t>
  </si>
  <si>
    <t>错牙合畸形初检</t>
  </si>
  <si>
    <t>含咨询、检查、登记、正畸专业病历</t>
  </si>
  <si>
    <t>错牙合畸形治疗设计</t>
  </si>
  <si>
    <t>包括1.牙模型测量：含手工模型测量牙弓长度、拥挤度或三维牙模型计算机测量；2.模型诊断性排牙：含上下颌模型排牙；3.X线头影测量：含手工或计算机X线测量分析</t>
  </si>
  <si>
    <t>使用计算机进行三维牙模型测量和X线头影测量加收100元</t>
  </si>
  <si>
    <t>固定矫治器复诊处置</t>
  </si>
  <si>
    <t>含常规检查及矫治器调整</t>
  </si>
  <si>
    <t>活动矫治器复诊处置</t>
  </si>
  <si>
    <t>含常规检查及弹簧加力</t>
  </si>
  <si>
    <t>功能矫治器复诊处置</t>
  </si>
  <si>
    <t>含常规检查及调整</t>
  </si>
  <si>
    <t>特殊矫治器复诊处置</t>
  </si>
  <si>
    <t>含常规检查及调整；包括推杆式矫治</t>
  </si>
  <si>
    <t>使用舌侧矫正器加收3元，推杆式矫治加收50元</t>
  </si>
  <si>
    <t>错畸形正中位检查</t>
  </si>
  <si>
    <t>含蜡堤制作塑料基托</t>
  </si>
  <si>
    <t>调牙合</t>
  </si>
  <si>
    <t>氟防龋治疗</t>
  </si>
  <si>
    <t>包括局部涂氟、氟液含漱、氟打磨</t>
  </si>
  <si>
    <t>牙脱敏治疗</t>
  </si>
  <si>
    <t>包括氟化钠，酚制剂等药物</t>
  </si>
  <si>
    <t>使用激光脱敏仪加收50元</t>
  </si>
  <si>
    <t>口腔局部冲洗上药</t>
  </si>
  <si>
    <t>含冲洗、含漱；包括牙周袋内上药、粘膜病变部位上药</t>
  </si>
  <si>
    <t>每次</t>
  </si>
  <si>
    <t>不良修复体拆除</t>
  </si>
  <si>
    <t>包括不良修复体及不良充填体</t>
  </si>
  <si>
    <t>铸造加收50元，钢丝、树脂等加收50元</t>
  </si>
  <si>
    <t>牙开窗助萌术</t>
  </si>
  <si>
    <t>包括各类阻生恒牙</t>
  </si>
  <si>
    <t>口腔局部止血</t>
  </si>
  <si>
    <t>包括拔牙后出血、各种口腔内局部出血的清理创面、填塞或缝合</t>
  </si>
  <si>
    <t>口内脓肿切开引流术</t>
  </si>
  <si>
    <t>牙外伤结扎固定术</t>
  </si>
  <si>
    <t>含局麻、复位、结扎固定及调牙合；包括牙根折、挫伤、脱位；不含根管治疗</t>
  </si>
  <si>
    <t>拆除固定装置</t>
  </si>
  <si>
    <t>包括去除由各种原因使用的口腔固定材料</t>
  </si>
  <si>
    <t>无回吸口腔治疗术</t>
  </si>
  <si>
    <t>切开相关病变组织，使用一次性零回吸手机在患者之间做物理隔离，彻底阻断细菌和病毒的通路，配合微创技术手法完成切割、打磨、钻孔、扩孔、劈冠等操作。</t>
  </si>
  <si>
    <t>简单充填术</t>
  </si>
  <si>
    <t>含备洞、垫底、洞型设计、国产充填材料；包括I、V类洞的充填</t>
  </si>
  <si>
    <t>每洞</t>
  </si>
  <si>
    <t>复杂充填术</t>
  </si>
  <si>
    <t>含龋齿的特殊（如检知液、光纤透照仪等）、备洞、垫底、洞形设计和充填；包括Ⅱ、Ⅲ、Ⅳ类洞及大面积缺损的充填、化学微创袪龋术。包括声波动力治疗。</t>
  </si>
  <si>
    <t>化学微创袪龋术加收190元，分层复杂充填术加收130元。</t>
  </si>
  <si>
    <t>牙体桩钉固位修复术</t>
  </si>
  <si>
    <t>含备洞、垫底、洞形设计、打桩（钉）、充填；包括大面积缺损的充填</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</si>
  <si>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</si>
  <si>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</si>
  <si>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</si>
  <si>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</si>
  <si>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</si>
  <si>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</si>
  <si>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树脂嵌体修复术</t>
  </si>
  <si>
    <t>含牙体预备和嵌体修复</t>
  </si>
  <si>
    <t>高嵌体修复加收30元</t>
  </si>
  <si>
    <t>橡皮障隔湿法</t>
  </si>
  <si>
    <t>含一次性橡皮布</t>
  </si>
  <si>
    <t>牙脱色术</t>
  </si>
  <si>
    <t>包括氟斑牙、四环素牙、变色牙</t>
  </si>
  <si>
    <t>使用特殊仪器加收10元</t>
  </si>
  <si>
    <t>牙齿漂白术</t>
  </si>
  <si>
    <t>包括内漂白和外漂白</t>
  </si>
  <si>
    <t>盖髓术</t>
  </si>
  <si>
    <t>含备洞、间接盖髓或直接盖髓、垫底、安抚；包括龋齿的特殊检查</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</si>
  <si>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</si>
  <si>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</si>
  <si>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</si>
  <si>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</si>
  <si>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</si>
  <si>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</si>
  <si>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</si>
  <si>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</si>
  <si>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</si>
  <si>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</si>
  <si>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使用特殊仪器加收60元</t>
  </si>
  <si>
    <t>根管充填术</t>
  </si>
  <si>
    <t>使用特殊仪器加收，螺旋充填器加收5元、热牙胶装置加收50元</t>
  </si>
  <si>
    <t>显微根管治疗术</t>
  </si>
  <si>
    <t>包括显微镜下复杂根管治疗、 根尖屏障制备等</t>
  </si>
  <si>
    <t>使用特殊仪器加收30元</t>
  </si>
  <si>
    <t>髓腔消毒术</t>
  </si>
  <si>
    <t>包括：1.髓腔或根管消毒；2.瘘管治疗</t>
  </si>
  <si>
    <t>使用特殊仪器（微波仪等）加收10元</t>
  </si>
  <si>
    <t>牙髓塑化治疗术</t>
  </si>
  <si>
    <t>含根管预备及塑化</t>
  </si>
  <si>
    <t>根管再治疗术</t>
  </si>
  <si>
    <t>包括：1.取根管内充物；2.疑难根管口的定位；3.不通根管的扩通；4.取根管内折断器械</t>
  </si>
  <si>
    <t>使用显微镜、超声仪等特殊仪器加收30元</t>
  </si>
  <si>
    <t>髓腔穿孔修补术</t>
  </si>
  <si>
    <t>包括髓腔或根管穿孔</t>
  </si>
  <si>
    <t>根管壁穿孔外科修补术</t>
  </si>
  <si>
    <t>含翻瓣、穿孔修补</t>
  </si>
  <si>
    <t>根管内固定术</t>
  </si>
  <si>
    <t>含根管预备</t>
  </si>
  <si>
    <t>劈裂牙治疗</t>
  </si>
  <si>
    <t>包括1.取劈裂牙残片;2.劈裂牙结扎</t>
  </si>
  <si>
    <t>后牙纵折固定术</t>
  </si>
  <si>
    <t>含麻醉固定、调牙合</t>
  </si>
  <si>
    <t>根尖诱导成形术</t>
  </si>
  <si>
    <t>指年青恒牙牙根继续形成；含拔髓（保留牙乳头）、清洁干燥根管、导入诱导糊剂、充填</t>
  </si>
  <si>
    <t>窝沟封闭</t>
  </si>
  <si>
    <t>指预防恒前磨牙及磨牙窝沟龋；含清洁窝沟、酸蚀、涂封闭剂、固化、调磨</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</si>
  <si>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</si>
  <si>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</si>
  <si>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</si>
  <si>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</si>
  <si>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</si>
  <si>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</si>
  <si>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制戴活动式缺隙保持器</t>
  </si>
  <si>
    <t>指恒牙正常萌出替换</t>
  </si>
  <si>
    <t>制戴活动矫正器</t>
  </si>
  <si>
    <t>包括乳牙列或混合牙列部分错畸形的矫治</t>
  </si>
  <si>
    <t>前牙根折根牵引</t>
  </si>
  <si>
    <t>指根折位于龈下经龈切及冠延长术后不能进行修复治疗而必须进行牙根牵引；含外伤牙根管治疗；制作牵引装置</t>
  </si>
  <si>
    <t>钙化桥打通术</t>
  </si>
  <si>
    <t>指年轻恒牙经活髓切断牙根已形成，需进一步根管治疗修复，但存在鈣化桥；含去旧充填体；打通钙化桥；根管治疗修复</t>
  </si>
  <si>
    <t>全牙列垫固定术</t>
  </si>
  <si>
    <t>指用于恒牙外伤的治疗；含外伤牙的复位、固定、制作全牙列垫、试戴、复查</t>
  </si>
  <si>
    <t>活髓切断术</t>
  </si>
  <si>
    <t>洁治</t>
  </si>
  <si>
    <t>包括超声洁治或手工洁治，不含洁治后抛光</t>
  </si>
  <si>
    <t>龈下刮治</t>
  </si>
  <si>
    <t>包括龈下超声刮治或手工刮治</t>
  </si>
  <si>
    <t>后牙龈下刮治加收21元</t>
  </si>
  <si>
    <t>牙周固定</t>
  </si>
  <si>
    <t>含结扎材料；包括结扎与联合固定</t>
  </si>
  <si>
    <t>去除牙周固定</t>
  </si>
  <si>
    <t>包括去除各种牙周固定材料</t>
  </si>
  <si>
    <t>牙面光洁术</t>
  </si>
  <si>
    <t>包括洁治后抛光；喷砂</t>
  </si>
  <si>
    <t>超过12颗牙按12颗收</t>
  </si>
  <si>
    <t>牙龈保护剂塞治</t>
  </si>
  <si>
    <t>含牙龈表面及牙间隙</t>
  </si>
  <si>
    <t>急性坏死性龈炎局部清创</t>
  </si>
  <si>
    <t>包括局部清创、药物冲洗及上药</t>
  </si>
  <si>
    <t>根面平整术</t>
  </si>
  <si>
    <t>包括手工根面平整</t>
  </si>
  <si>
    <t>超声根面平整加收2元，Vector超声加收50元</t>
  </si>
  <si>
    <t>口腔粘膜病系统治疗设计</t>
  </si>
  <si>
    <t>口腔粘膜雾化治疗</t>
  </si>
  <si>
    <t>口腔粘膜病特殊治疗</t>
  </si>
  <si>
    <t>每部位</t>
  </si>
  <si>
    <t>红外线、微波、冷冻、频谱等法分别计价</t>
  </si>
  <si>
    <t>冠周炎局部治疗</t>
  </si>
  <si>
    <t>含药液冲洗盲袋及上药</t>
  </si>
  <si>
    <t>涎腺导管扩大术</t>
  </si>
  <si>
    <t>腮腺导管内药物灌注治疗</t>
  </si>
  <si>
    <t>调磨垫</t>
  </si>
  <si>
    <t>冠修复</t>
  </si>
  <si>
    <t>310517001a</t>
  </si>
  <si>
    <t>冠修复基本费</t>
  </si>
  <si>
    <t>含牙体预备，药线排龈，测色</t>
  </si>
  <si>
    <t>记录加收20元</t>
  </si>
  <si>
    <t>310517001b</t>
  </si>
  <si>
    <t>镍铬铸造冠制作费</t>
  </si>
  <si>
    <t>含铸造冠预备体修整，制作蜡型，铸造，就位抛光</t>
  </si>
  <si>
    <t>钛合金加收70元，钴铬加收100元，纯钛加收560元，金钯加收580元和金价</t>
  </si>
  <si>
    <t>310517001c</t>
  </si>
  <si>
    <t>氧化铝全瓷制作费</t>
  </si>
  <si>
    <t>含全瓷冠预备体修整，堆瓷，铸造，外瓷冠制作</t>
  </si>
  <si>
    <t>氧化锆加收1600</t>
  </si>
  <si>
    <t>310517001d</t>
  </si>
  <si>
    <t>镍铬烤瓷冠制作工艺</t>
  </si>
  <si>
    <t>含烤瓷冠预备体修整，制作蜡型，铸造，烤瓷，上釉</t>
  </si>
  <si>
    <t>钴铬400元、钛合金加收300元，纯钛加收700元，金铂加收800元和金价，金沉积前牙加收1200元，后牙1500元，镍铬镀金加收390元，牙龈瓷加收40元，肩台瓷加收60元</t>
  </si>
  <si>
    <t>310517001e</t>
  </si>
  <si>
    <t>临时修复体</t>
  </si>
  <si>
    <t>含修复体直接成形，试戴，抛光</t>
  </si>
  <si>
    <t>进口手调加收20，间接成形加收20，简易桩冠加收120</t>
  </si>
  <si>
    <t>嵌体修复</t>
  </si>
  <si>
    <t>310517002a</t>
  </si>
  <si>
    <t>嵌体修复基本费</t>
  </si>
  <si>
    <t>含牙体预备，药线排龈，蜡记录</t>
  </si>
  <si>
    <t>310517002b</t>
  </si>
  <si>
    <t>钴铬嵌体制作费</t>
  </si>
  <si>
    <t>含制作蜡型，铸造，调磨，就位抛光</t>
  </si>
  <si>
    <t>复面加收100，金钯、金铂加收金价，瓷嵌体加收800</t>
  </si>
  <si>
    <t>桩核根冒修复</t>
  </si>
  <si>
    <t>310517003a</t>
  </si>
  <si>
    <t>桩核根冒修复基本费</t>
  </si>
  <si>
    <t>含牙体预备，直接法形成蜡型，试戴</t>
  </si>
  <si>
    <t>每根</t>
  </si>
  <si>
    <t>单核双根加收60</t>
  </si>
  <si>
    <t>310517003b</t>
  </si>
  <si>
    <t>钴铬桩核制作费</t>
  </si>
  <si>
    <t>含蜡型铸造，修整，就位，调磨</t>
  </si>
  <si>
    <t>钛合金加收120元，纯钛加收140元，金钯加收240元和金价，纤维桩加收300元，纤维桩树脂核加收100元，铸瓷桩加收600元，氧化锆桩加收1300元。</t>
  </si>
  <si>
    <t>贴面修复</t>
  </si>
  <si>
    <t>含牙体预备，药线排龈，试戴</t>
  </si>
  <si>
    <t>聚合瓷贴面加收500元，全瓷贴面加收900元</t>
  </si>
  <si>
    <t>桩冠修复</t>
  </si>
  <si>
    <t>含牙体预备，记录，制桩蜡型，技工室制作桩，试桩，制冠蜡型，技工室制作完成桩冠，试戴桩冠；包括简单桩冠，铸造桩冠</t>
  </si>
  <si>
    <t>瓷贴面加收380元</t>
  </si>
  <si>
    <t>固定桥修复基本费</t>
  </si>
  <si>
    <t>含牙体预备，药线排龈，蜡记录，测色；包括铸造固定桥、钴铬烤瓷桥、纯钛烤瓷桥、钛合金烤瓷桥</t>
  </si>
  <si>
    <t>剩余项目同冠修复</t>
  </si>
  <si>
    <t>固定修复计算机辅助设计</t>
  </si>
  <si>
    <t>包括计算机辅助设计制作全冠、嵌体、固定桥、种植体、微螺钉枝搞导板</t>
  </si>
  <si>
    <t>口腔其他操作项目同冠修复</t>
  </si>
  <si>
    <t>咬合重建</t>
  </si>
  <si>
    <t>含全牙列固定修复咬合重建，改变原关系，升高垂直距离咬合分析，X线头影测量，研究模型设计与修整，牙体预备，转移面弓与上颌架；包括复杂冠桥修复</t>
  </si>
  <si>
    <t>特殊设计费加收200元</t>
  </si>
  <si>
    <t>粘结</t>
  </si>
  <si>
    <t>含各种修复体的消毒，玻璃离子粘固</t>
  </si>
  <si>
    <t>树脂粘结加收80元</t>
  </si>
  <si>
    <t>数字化印模</t>
  </si>
  <si>
    <t>牙体预备完成后使用口内数字化光学扫描仪对基牙，其他牙齿及上下牙咬合情况进行光学印模记录，软件重建数字模型后通过互联网发送至义齿加工所，3D打印树脂模型</t>
  </si>
  <si>
    <t>全口，</t>
  </si>
  <si>
    <t>活动桥</t>
  </si>
  <si>
    <t>包括普通弯制卡环、整体铸造卡环及支托活动桥</t>
  </si>
  <si>
    <t>塑料可摘局部义齿</t>
  </si>
  <si>
    <t>含牙体预备，义齿设计，咬合检查，模型制作，卡环弯制，义齿试戴</t>
  </si>
  <si>
    <t>3牙以下按3牙收，10牙以上按10牙收</t>
  </si>
  <si>
    <t>铸造可摘局部义齿</t>
  </si>
  <si>
    <t>310518003a</t>
  </si>
  <si>
    <t>钴铬铸造可摘局部义齿</t>
  </si>
  <si>
    <t>含牙体预备，义齿设计，咬合检查，模型制作，义齿制作、试戴，包括覆盖义齿</t>
  </si>
  <si>
    <t>6牙以上按6牙收，2牙及以下按2牙收，过中线4牙以下按4牙收</t>
  </si>
  <si>
    <t>310518003b</t>
  </si>
  <si>
    <t>钛合金铸造可摘局部义齿</t>
  </si>
  <si>
    <t>中支架加收800，大支架加收1100</t>
  </si>
  <si>
    <t>310518003c</t>
  </si>
  <si>
    <t>纯钛铸造可摘局部义齿</t>
  </si>
  <si>
    <t>中支架加收1500，大支架加收2100</t>
  </si>
  <si>
    <t>310518003d</t>
  </si>
  <si>
    <t>vitalin铸造可摘局部义齿</t>
  </si>
  <si>
    <t>中支架加收1000，大支架加收1300</t>
  </si>
  <si>
    <t>隐形义齿</t>
  </si>
  <si>
    <t>含模型制作，义齿设计，试戴，抛光</t>
  </si>
  <si>
    <t>每加一牙加收80元</t>
  </si>
  <si>
    <t>附着体义齿</t>
  </si>
  <si>
    <t>含个别托盘制作，修整模型，模型观测，固位体平行度测量，平行研磨，试排牙，调改义齿</t>
  </si>
  <si>
    <t>每套</t>
  </si>
  <si>
    <t>附着体成品件及加工费按各地实际费用收取</t>
  </si>
  <si>
    <t>总义齿</t>
  </si>
  <si>
    <t>310518007a</t>
  </si>
  <si>
    <t>总义齿基本费</t>
  </si>
  <si>
    <t>含义齿设计，做个别托盘，关系记录，面弓转移，试戴，咬合检查，模型制作</t>
  </si>
  <si>
    <t>拜耳牙，凯丰牙，高丝磨牙加收20元/牙，凯晶四色加收30元/牙，凯标，登式柏，IPN加收50元/牙</t>
  </si>
  <si>
    <t>310518007b</t>
  </si>
  <si>
    <t>热凝塑料基托制作费</t>
  </si>
  <si>
    <t>蜡型制作，排牙，成形，调磨</t>
  </si>
  <si>
    <t>自凝注塑加收390，热凝注塑加收890</t>
  </si>
  <si>
    <t>310518007c</t>
  </si>
  <si>
    <t>钴铬整铸支架或铸网费</t>
  </si>
  <si>
    <t>蜡型制作，铸造，成形，调磨，</t>
  </si>
  <si>
    <t>钛合金加收100，纯钛加收2000（含支架探伤测定）</t>
  </si>
  <si>
    <t>拆冠桥</t>
  </si>
  <si>
    <t>包括锤造冠</t>
  </si>
  <si>
    <t>铸造冠拆除加收1倍</t>
  </si>
  <si>
    <t>拆桩</t>
  </si>
  <si>
    <t>包括预成桩、各种材料的桩核</t>
  </si>
  <si>
    <t>复杂加收20元</t>
  </si>
  <si>
    <t>加焊</t>
  </si>
  <si>
    <t>包括锡焊、金焊、银焊</t>
  </si>
  <si>
    <t>每2mm缺隙</t>
  </si>
  <si>
    <t>＞2mm加收、激光焊接加收 20元</t>
  </si>
  <si>
    <t>加装饰面</t>
  </si>
  <si>
    <t>包括桩冠、桥体</t>
  </si>
  <si>
    <t>烤瓷冠崩瓷修理</t>
  </si>
  <si>
    <t>包括粘结、树脂修补</t>
  </si>
  <si>
    <t>调改义齿</t>
  </si>
  <si>
    <t>含检查、调、调改外形、缓冲基托、调整卡环</t>
  </si>
  <si>
    <t>取局部关系记录</t>
  </si>
  <si>
    <t>指义齿组织面压痛衬印检查；含取印模、检查用衬印材料等</t>
  </si>
  <si>
    <t>取正中关系记录</t>
  </si>
  <si>
    <t>加人工牙</t>
  </si>
  <si>
    <t>义齿接长基托</t>
  </si>
  <si>
    <t>包括边缘、游离端、义齿鞍基</t>
  </si>
  <si>
    <t>义齿裂纹及折裂修理</t>
  </si>
  <si>
    <t>含加固钢丝</t>
  </si>
  <si>
    <t>义齿组织面重衬</t>
  </si>
  <si>
    <t>包括硬衬、软衬</t>
  </si>
  <si>
    <t>加卡环</t>
  </si>
  <si>
    <t>含单臂、双臂、三臂卡环；包括加钢丝或铸造卡环；</t>
  </si>
  <si>
    <t>每卡环</t>
  </si>
  <si>
    <t>增加铸造基托</t>
  </si>
  <si>
    <t>5＋5</t>
  </si>
  <si>
    <t>加牙合支托</t>
  </si>
  <si>
    <t>加铸牙合面</t>
  </si>
  <si>
    <t>增加加固装置</t>
  </si>
  <si>
    <t>包括加固钢丝、网</t>
  </si>
  <si>
    <t>加连接杆</t>
  </si>
  <si>
    <t>塑料牙合面加高咬合</t>
  </si>
  <si>
    <t>弹性假牙龈</t>
  </si>
  <si>
    <t>加磁性固位体</t>
  </si>
  <si>
    <t>附着体增换</t>
  </si>
  <si>
    <t>包括附着体增加或更换</t>
  </si>
  <si>
    <t>每附着体</t>
  </si>
  <si>
    <t>牙合垫</t>
  </si>
  <si>
    <t>含牙体预备，调，制印模、模型，蜡合记录，技工室制作；不含疗效分析专用设备检查</t>
  </si>
  <si>
    <t>腭护板导板矫治</t>
  </si>
  <si>
    <t>含牙体预备；模型设计及手术预备； 技工制作；临床戴入</t>
  </si>
  <si>
    <t>间接法制作加收，加放射治疗装置加收80元</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</si>
  <si>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</si>
  <si>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</si>
  <si>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每区段</t>
  </si>
  <si>
    <t>1.上或下颌骨一侧全切加收双倍；2.分段或分区双重印模加收双倍</t>
  </si>
  <si>
    <t>软腭抬高器治疗</t>
  </si>
  <si>
    <t>含：1.试戴上颌腭托、加制软腭部印模、灌制模型；2.模型预备、制作抬高软腭部分；3.临床戴入及调整抬高高度；包括制作上颌腭托；舌不良运动矫治器、咽阻塞器</t>
  </si>
  <si>
    <t>咽阻塞器加收20元</t>
  </si>
  <si>
    <t>乳牙期安氏I类错牙合正畸治疗</t>
  </si>
  <si>
    <t>包括：1.含乳牙早失、乳前牙反牙合的矫治；2.使用间隙保持器、活动矫治器</t>
  </si>
  <si>
    <t>前牙或后牙开牙合、严重深覆加收200元</t>
  </si>
  <si>
    <t>替牙期安氏I类错牙合活动矫治器正畸治疗</t>
  </si>
  <si>
    <t>包括替牙障碍、不良口腔习惯的矫治</t>
  </si>
  <si>
    <t>阻生齿开窗矫治加收100元</t>
  </si>
  <si>
    <t>替牙期安氏I类错牙合固定矫治器正畸治疗</t>
  </si>
  <si>
    <t>包括使用简单固定矫治器和常规固定矫治器治疗</t>
  </si>
  <si>
    <t>恒牙期安氏I类错牙合固定矫治器正畸治疗</t>
  </si>
  <si>
    <t>包括拥挤不拔牙病例、牙列间隙病例和简单拥挤双尖牙拔牙病例；不含间隙调整后修复</t>
  </si>
  <si>
    <t>1.伴开牙合、深覆等疑难病例加收200元；2.阻生齿开窗矫治病例加收100元；3.拔牙病例每次加收50元；4.直丝弓技术加收600元</t>
  </si>
  <si>
    <t>乳牙期安氏II类错牙合正畸治疗</t>
  </si>
  <si>
    <t>包括：1.乳牙早失、上頦前突、乳前牙反牙合的矫治；2.使用间隙保持器、活动矫治器治疗</t>
  </si>
  <si>
    <t>替牙期安氏II类错牙合口腔不良习惯正畸治疗</t>
  </si>
  <si>
    <t>包括简单固定矫治器或活动矫治器</t>
  </si>
  <si>
    <t>替牙期牙性安氏II类错牙合活动矫治器正畸治疗</t>
  </si>
  <si>
    <t>包括含替牙障碍、上颌前突；</t>
  </si>
  <si>
    <t>前牙反牙合、前牙或后牙开牙合、严重深覆加收200元</t>
  </si>
  <si>
    <t>替牙期牙性安氏II类错牙合固定矫治器正畸治疗</t>
  </si>
  <si>
    <t>包括简单固定矫正器和常规固定矫正器</t>
  </si>
  <si>
    <t>替牙期骨性安氏II类错牙合正畸治疗</t>
  </si>
  <si>
    <t>包括1：严重上颌前突；2：活动矫治器治疗或简单固定矫治器</t>
  </si>
  <si>
    <t>恒牙早期安氏II类错牙合功能矫治器治疗</t>
  </si>
  <si>
    <t>包括：1.严重牙性II类错牙合和骨性II类错；2.使用Frankel功能矫治器II型或Activator功能矫治器；其他功能矫治器</t>
  </si>
  <si>
    <t>恒牙期牙性安氏II类错牙合固定矫治器治疗</t>
  </si>
  <si>
    <t>1.含上下颌所需带环、弓丝、托槽；2.包括牙性安氏II类错牙合拥挤不拔牙病例和简单拥挤拔牙病例</t>
  </si>
  <si>
    <t>1.伴前牙严重开牙合、深覆加收200元；2.阻生齿开窗矫治、磨牙拔除矫治加收150元</t>
  </si>
  <si>
    <t>恒牙期骨性安氏II类错牙合固定矫治器拔牙治疗</t>
  </si>
  <si>
    <t>包括骨性安氏II类牙合拔牙病例</t>
  </si>
  <si>
    <t>1.伴前牙严重开、深覆等复杂疑难病例加收200元；2.阻生齿开窗矫治、磨牙拔除矫治加收150元</t>
  </si>
  <si>
    <t>乳牙期安氏III类错牙合正畸治疗</t>
  </si>
  <si>
    <t>包括：1.乳前牙；2.使用活动矫治器或下颌连冠式斜面导板治疗</t>
  </si>
  <si>
    <t>全牙弓乳牙反牙合加收200元</t>
  </si>
  <si>
    <t>替牙期安氏III类错牙合正畸治疗</t>
  </si>
  <si>
    <t>1.包括前牙反；2.使用活动矫治器</t>
  </si>
  <si>
    <t>全牙弓反牙合加收200元</t>
  </si>
  <si>
    <t>替牙期安氏III类错牙合功能矫治器治疗</t>
  </si>
  <si>
    <t>包括：1.严重牙性III类错和骨性III类错；2.使用rankel功能矫治器III型；其他功能矫治器</t>
  </si>
  <si>
    <t>伴开牙合、深覆牙合等疑难病加收200元</t>
  </si>
  <si>
    <t>恒牙期安氏III类错牙合固定矫治器治疗</t>
  </si>
  <si>
    <t>包括：牙性安氏III类错拥挤不拔牙病例和简单拥挤拔牙病例</t>
  </si>
  <si>
    <t>1.全牙弓反加收200元；2.伴开、深覆等复杂疑难病加收150元；3.磨牙拔除矫治加收200元</t>
  </si>
  <si>
    <t>恒牙期骨性安氏III类错牙合固定矫治器拔牙治疗</t>
  </si>
  <si>
    <t>包括骨性安氏III类错牙合拔牙病例</t>
  </si>
  <si>
    <t>牙周病伴错牙合畸形活动矫治器正畸治疗</t>
  </si>
  <si>
    <t>包括局部牙周炎的正畸治疗</t>
  </si>
  <si>
    <t>重度牙周炎的正畸治疗加收200元</t>
  </si>
  <si>
    <t>牙周病伴错牙合畸形固定矫治器正畸治疗</t>
  </si>
  <si>
    <t>1.伴开牙合、深覆牙合等疑难病加收200元；2.拔牙矫治加收200元</t>
  </si>
  <si>
    <t>牙合创伤正畸治疗</t>
  </si>
  <si>
    <t>包括：1.由咬合因素引起的创伤；2.用活动矫治器或固定矫治器治疗</t>
  </si>
  <si>
    <t>单侧唇腭裂序列正畸治疗</t>
  </si>
  <si>
    <t>包括：单侧牙槽突裂、无骨骼畸形和面部畸形、腭托使用的正畸治疗；不含替牙期植骨前后的正畸治疗</t>
  </si>
  <si>
    <t>双侧完全性唇腭裂加收200元</t>
  </si>
  <si>
    <t>早期颜面不对称正畸治疗</t>
  </si>
  <si>
    <t>包括：1.替牙期由错牙合引起或颜面不对称伴错的病例；2.使用活动矫治器和固定矫治器</t>
  </si>
  <si>
    <t>恒牙期颜面不对称正畸治疗</t>
  </si>
  <si>
    <t>包括：1.恒牙期由错引起或颜面不对称伴错的早期正畸治疗；2.用活动矫治器或固定矫治器</t>
  </si>
  <si>
    <t>颅面畸形正畸治疗</t>
  </si>
  <si>
    <t>包括：1.Crouzon综合征、Apert综合征、Treacr-Collins综合征；2.用活动矫治器或固定矫治器治疗</t>
  </si>
  <si>
    <t>颞下颌关节病正畸治疗</t>
  </si>
  <si>
    <t>包括：1.颞下颌关节的弹响、疼痛、关节盘移位等的正畸治疗；2.用活动矫治器或固定矫治器治疗</t>
  </si>
  <si>
    <t>正颌外科术前术后正畸治疗</t>
  </si>
  <si>
    <t>包括：1.安氏II类、III类严重骨性错、严重骨性开、严重腭裂、面部偏斜及其他颅面畸形的正颌外科术前、术后正畸治疗；2.使用固定矫治器治疗</t>
  </si>
  <si>
    <t>睡眠呼吸暂停综合征（OSAS）正畸治疗</t>
  </si>
  <si>
    <t>包括各种表现的睡眠呼吸暂停及相应错的正畸治疗</t>
  </si>
  <si>
    <t>正畸保持器治疗</t>
  </si>
  <si>
    <t>含取模型、制作用材料</t>
  </si>
  <si>
    <t>每副</t>
  </si>
  <si>
    <t>颜面赝复体种植修复</t>
  </si>
  <si>
    <t>含个别托盘制作、技工制作、激光焊接、配色、临床试戴；包括眼或耳或鼻缺损修复或颌面缺损修复</t>
  </si>
  <si>
    <t>每种植体</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</si>
  <si>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</si>
  <si>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</si>
  <si>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</si>
  <si>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</si>
  <si>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</si>
  <si>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</si>
  <si>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</si>
  <si>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</si>
  <si>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</si>
  <si>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使用涡轮机加收50元</t>
  </si>
  <si>
    <t>拔牙创面搔刮术</t>
  </si>
  <si>
    <t>包括干槽症、拔牙后出血、拔牙创面愈合不良</t>
  </si>
  <si>
    <t>牙再植术</t>
  </si>
  <si>
    <t>包括嵌入、移位、脱落等；不含根管治疗</t>
  </si>
  <si>
    <t>牙移植术</t>
  </si>
  <si>
    <t>含准备受植区拔除供体牙、植入、缝合、固定；包括自体牙移植和异体牙移植；不含异体材料的保存、 塑形及消毒、拔除异位供体牙</t>
  </si>
  <si>
    <t>牙槽骨修整术</t>
  </si>
  <si>
    <t>口腔上颌窦瘘修补术</t>
  </si>
  <si>
    <t>含即刻修补</t>
  </si>
  <si>
    <t>阻生智齿龈瓣整形术</t>
  </si>
  <si>
    <t>含切除龈瓣及整形</t>
  </si>
  <si>
    <t>牙槽突骨折结扎固定术</t>
  </si>
  <si>
    <t>含复位、固定、调；包括结扎固定或牵引复位固定</t>
  </si>
  <si>
    <t>根尖切除术</t>
  </si>
  <si>
    <t>含根尖搔刮、根尖切除、倒根充、根尖倒预备，不含显微根管手术</t>
  </si>
  <si>
    <t>根尖搔刮术</t>
  </si>
  <si>
    <t>显微根管外科手术</t>
  </si>
  <si>
    <t>包括显微镜下的进行根管内外修复及根尖手术</t>
  </si>
  <si>
    <t>引导性牙周组织再生术</t>
  </si>
  <si>
    <t>含牙龈翻瓣术 + 生物膜放入及固定、龈瓣的冠向复位及固定；不含牙周塞治、根面处理、牙周植骨</t>
  </si>
  <si>
    <t>每区</t>
  </si>
  <si>
    <t>牙周纤维环状切断术</t>
  </si>
  <si>
    <t>指正畸后牙齿的牙周纤维环状切断，不含术区牙周塞治</t>
  </si>
  <si>
    <t>涎腺导管结石取石术</t>
  </si>
  <si>
    <t>包括颌下腺、腮腺等</t>
  </si>
  <si>
    <t>系带成形术</t>
  </si>
  <si>
    <t>包括唇或颊或舌系带成形术</t>
  </si>
  <si>
    <t>FHW01401</t>
  </si>
  <si>
    <t>牙周探诊</t>
  </si>
  <si>
    <t>FHW01402</t>
  </si>
  <si>
    <t>牙周指数检查</t>
  </si>
  <si>
    <t>FHW01403</t>
  </si>
  <si>
    <t>牙周电子探针检查</t>
  </si>
  <si>
    <t>口腔颌面部小肿物切除术</t>
  </si>
  <si>
    <r>
      <rPr>
        <sz val="10"/>
        <rFont val="宋体"/>
        <charset val="134"/>
      </rPr>
      <t>包括口腔、</t>
    </r>
    <r>
      <rPr>
        <strike/>
        <sz val="10"/>
        <rFont val="宋体"/>
        <charset val="134"/>
      </rPr>
      <t>颌面部良性小肿物</t>
    </r>
  </si>
  <si>
    <t>附件24</t>
  </si>
  <si>
    <t>淄博市废止血液系统类医疗服务价格项目表</t>
  </si>
  <si>
    <t>骨髓采集术</t>
  </si>
  <si>
    <t>含保存</t>
  </si>
  <si>
    <t>200ml/单位</t>
  </si>
  <si>
    <t>血细胞分离单采</t>
  </si>
  <si>
    <t>以3000毫升循环量为基价，每增加循环量1000ml加收300元</t>
  </si>
  <si>
    <t>采自体血及保存</t>
  </si>
  <si>
    <t>含麻醉下手术采集和低温保存</t>
  </si>
  <si>
    <t>310800004a</t>
  </si>
  <si>
    <t>采自体血</t>
  </si>
  <si>
    <t>310800004b</t>
  </si>
  <si>
    <t>自体血低温保存</t>
  </si>
  <si>
    <t>配型不合异基因骨髓移植T细胞去除术</t>
  </si>
  <si>
    <t>包括体外细胞培养法、白细胞分离沉降</t>
  </si>
  <si>
    <t>骨髓或外周血干细胞体外净化</t>
  </si>
  <si>
    <t>指严格无菌下体外细胞培养法</t>
  </si>
  <si>
    <t>血细胞分化簇抗原（CD）34阳性造血干细胞分选</t>
  </si>
  <si>
    <t>自体骨髓干细胞分离制备</t>
  </si>
  <si>
    <t>310800028a</t>
  </si>
  <si>
    <t>脐带血干细胞分离制备</t>
  </si>
  <si>
    <t>骨髓或外周血干细胞冷冻保存</t>
  </si>
  <si>
    <t>包括程控降温仪或超低温、液氮保存</t>
  </si>
  <si>
    <t>骨髓血回输</t>
  </si>
  <si>
    <t>含骨髓复苏</t>
  </si>
  <si>
    <t>外周血干细胞回输</t>
  </si>
  <si>
    <t>血细胞分化簇抗原（CD）34阳性造血干细胞移植</t>
  </si>
  <si>
    <t>骨髓移植术</t>
  </si>
  <si>
    <t>含严格无菌消毒隔离措施，包括异体基因、自体基因</t>
  </si>
  <si>
    <t>外周血干细胞移植术</t>
  </si>
  <si>
    <t>自体骨髓或外周血干细胞支持治疗</t>
  </si>
  <si>
    <t>指大剂量化疗后，含严格无菌消毒隔离措施</t>
  </si>
  <si>
    <t>脐血移植术</t>
  </si>
  <si>
    <t>血液照射</t>
  </si>
  <si>
    <t>包括加速器或60钴照射源，照射2000rad±，包括自体、异体</t>
  </si>
  <si>
    <t>白细胞除滤</t>
  </si>
  <si>
    <t>包括全血或悬浮红细胞、血小板过滤</t>
  </si>
  <si>
    <t>自体血回收</t>
  </si>
  <si>
    <t>包括术中自体血回输</t>
  </si>
  <si>
    <t>经皮照射自体血回输治疗</t>
  </si>
  <si>
    <t>通过采集自身血，利用光学技术和量子技术处理后的血液，回输患者体内，增强人体自我修复功能。所定价格涵盖消毒、采血或血制品准备、照射、输氧、回输等步骤所需的人力资源和基本物质资源消耗。</t>
  </si>
  <si>
    <t>富血小板血浆治疗术</t>
  </si>
  <si>
    <t>新生儿换血术</t>
  </si>
  <si>
    <t>含脐静脉插管术</t>
  </si>
  <si>
    <t>价格</t>
  </si>
  <si>
    <t>指使用非专用定位机之定位
X线机简易模拟位；
B超简易模拟定位</t>
  </si>
  <si>
    <t>人工制定治疗计划(简单)</t>
  </si>
  <si>
    <t>人工制定治疗计划(复杂)</t>
  </si>
  <si>
    <t>计算机治疗计划系统(TPS)</t>
  </si>
  <si>
    <t>直线加速器放疗(固定照射)</t>
  </si>
  <si>
    <t>60钴外照射(固定照射)</t>
  </si>
  <si>
    <t>60钴外照射(特殊照射)</t>
  </si>
  <si>
    <t>直线加速器放疗(特殊照射)</t>
  </si>
  <si>
    <t>适型调强放射治疗(IMRT)</t>
  </si>
  <si>
    <t xml:space="preserve"> 次</t>
  </si>
  <si>
    <t>脑电治疗(A620)</t>
  </si>
  <si>
    <r>
      <rPr>
        <sz val="11"/>
        <color theme="1"/>
        <rFont val="宋体"/>
        <charset val="134"/>
      </rPr>
      <t>侧隐窝臭氧注射1120元；每增加1小时加收70元；</t>
    </r>
    <r>
      <rPr>
        <strike/>
        <sz val="11"/>
        <color theme="1"/>
        <rFont val="宋体"/>
        <charset val="134"/>
      </rPr>
      <t>普通臭氧注射每次40元</t>
    </r>
  </si>
  <si>
    <r>
      <rPr>
        <sz val="11"/>
        <color theme="1"/>
        <rFont val="宋体"/>
        <charset val="134"/>
      </rPr>
      <t>包括静脉硬膜外及腰麻硬膜外联合给药；</t>
    </r>
    <r>
      <rPr>
        <strike/>
        <sz val="11"/>
        <color theme="1"/>
        <rFont val="宋体"/>
        <charset val="134"/>
      </rPr>
      <t>包括分娩</t>
    </r>
  </si>
  <si>
    <r>
      <rPr>
        <sz val="11"/>
        <color theme="1"/>
        <rFont val="宋体"/>
        <charset val="134"/>
      </rPr>
      <t>腰麻硬膜外联合阻滞加收25元；</t>
    </r>
    <r>
      <rPr>
        <strike/>
        <sz val="11"/>
        <color theme="1"/>
        <rFont val="宋体"/>
        <charset val="134"/>
      </rPr>
      <t>分娩镇痛加收210元；</t>
    </r>
    <r>
      <rPr>
        <sz val="11"/>
        <color theme="1"/>
        <rFont val="宋体"/>
        <charset val="134"/>
      </rPr>
      <t>笑气镇痛收400元</t>
    </r>
  </si>
  <si>
    <t>经腹腔镜盆腔淋巴结活检术</t>
  </si>
  <si>
    <t>包括淋巴结切除术</t>
  </si>
  <si>
    <t>含全子宫+双附件切除+网膜切除+阑尾切除+肿瘤细胞减灭术(盆、腹腔转移灶切除)</t>
  </si>
  <si>
    <t>输卵管介入治疗</t>
  </si>
  <si>
    <t>包括输卵管积水穿刺</t>
  </si>
  <si>
    <t>包括阴道吊带术、阴道残端悬吊术、前盆(后盆)悬吊术</t>
  </si>
  <si>
    <t>不含植皮、取乙状结肠(代阴道)等所有组织瓣切取</t>
  </si>
  <si>
    <t>麻醉，开腹，取出卵巢组织，放入4℃培养液中迅速转移到实验室，切成小块，使用程序冷冻仪应用快速冷冻或慢速程序化冷冻(置于冷冻仪中)方法冷冻，放入液氮罐中保存。</t>
  </si>
  <si>
    <t>阿姆斯勒(Amsler)表检查</t>
  </si>
  <si>
    <t>包括普通视野计，电脑视野计、动态(Goldmann)视野计</t>
  </si>
  <si>
    <t>黑氏(Hess)屏检查</t>
  </si>
  <si>
    <t>马氏(Maddox)杆试验</t>
  </si>
  <si>
    <t>扫描激光眼底检查(SLO)</t>
  </si>
  <si>
    <t>包括眼底荧光血管造影(FFA)、靛青绿血管造影(ICGA)</t>
  </si>
  <si>
    <t>视网膜电流图(ERG)</t>
  </si>
  <si>
    <t>包括图形视网膜电图(P-ERG)多焦视网膜电图(m-ERG)</t>
  </si>
  <si>
    <t>眼电图(EOG)</t>
  </si>
  <si>
    <t>视觉诱发电位(VEP)</t>
  </si>
  <si>
    <t>超声生物显微镜检查(UBM)</t>
  </si>
  <si>
    <t>光学相干断层成相(OCT)</t>
  </si>
  <si>
    <t>包括滤过泡针刺剥离(含穿刺针)</t>
  </si>
  <si>
    <t>穿透性角膜移植联合白内障囊外摘除及人工晶体植入术(三联术)</t>
  </si>
  <si>
    <t>球内异物取出术联合晶体玻璃体切除及人工晶体植入术(四联术)</t>
  </si>
  <si>
    <t>舒莱姆氏管（Schlemm，s管）成形术</t>
  </si>
  <si>
    <t>准分子激光屈光性角膜矫正术(PRK)</t>
  </si>
  <si>
    <t>包括准分子激光治疗性角膜切削术(PTK)、个体化准分子激光屈光性角膜切削术、个体化上皮角膜切割准分子激光矫正手术</t>
  </si>
  <si>
    <t>激光原位角膜磨镶术(LASIK)</t>
  </si>
  <si>
    <t>含验光、角膜曲率测量、泪液分泌功能(Schirmer)测定</t>
  </si>
  <si>
    <t>含龋齿的特殊(如检知液、光纤透照仪等)、备洞、垫底、洞形设计和充填；包括Ⅱ、Ⅲ、Ⅳ类洞及大面积缺损的充填、化学微创袪龋术。包括声波动力治疗。</t>
  </si>
  <si>
    <t>化学微创袪龋术加收190元，分层复杂充填术加收130元</t>
  </si>
  <si>
    <t>含备洞、垫底、洞形设计、打桩(钉)、充填；包括大面积缺损的充填</t>
  </si>
  <si>
    <t>使用特殊仪器(微波仪等)加收10元</t>
  </si>
  <si>
    <t>指年青恒牙牙根继续形成；含拔髓(保留牙乳头)、清洁干燥根管、导入诱导糊剂、充填</t>
  </si>
  <si>
    <t>含牙体预备、试冠、粘结；包括树脂冠修复前牙大面积牙体缺损(外伤及龋患)</t>
  </si>
  <si>
    <t>睡眠呼吸暂停综合征(OSAS)正畸治疗</t>
  </si>
  <si>
    <t>颌骨病灶刮除术</t>
  </si>
  <si>
    <t>冷冻、电灼等法可分别计价</t>
  </si>
  <si>
    <t>包括显微镜下的进行根管内外修复及 根尖手术</t>
  </si>
  <si>
    <t>包括口腔、颌面部良性小肿物</t>
  </si>
  <si>
    <t xml:space="preserve">310800028a </t>
  </si>
  <si>
    <t>一氧化氮吸入</t>
  </si>
  <si>
    <t>包括氢氧混合气体吸入治疗</t>
  </si>
  <si>
    <t/>
  </si>
  <si>
    <t>雾化吸入</t>
  </si>
  <si>
    <t>包括超声、高压泵、氧化雾化、氢氧混合雾化、蒸气雾化吸入及机械通气经呼吸机管道雾化给药</t>
  </si>
  <si>
    <t>氧化雾化加收6元、氢氧化雾化加收6元</t>
  </si>
  <si>
    <t>胸阻抗断层成像</t>
  </si>
  <si>
    <t>核对患者信息，使用成像仪，无创显示患者肺部通气彩色影像，实时监测。评估肺复张、自主呼吸、吸痰效果、胸部理疗。</t>
  </si>
  <si>
    <t>肺通气功能检查</t>
  </si>
  <si>
    <t>含潮气量、肺活量、每分通气量、补吸、呼气量、深吸气量、用力肺活量、一秒钟用力呼吸容积</t>
  </si>
  <si>
    <t>有最大通气量加收30元</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</si>
  <si>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</si>
  <si>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</si>
  <si>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</si>
  <si>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</si>
  <si>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</si>
  <si>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</si>
  <si>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</si>
  <si>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</si>
  <si>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</si>
  <si>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</si>
  <si>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</si>
  <si>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</si>
  <si>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含最大吸气和呼气流量曲线，含10次V-V曲线</t>
  </si>
  <si>
    <t>二氧化碳反应曲线</t>
  </si>
  <si>
    <t>支气管激发试验</t>
  </si>
  <si>
    <t>运动激发试验</t>
  </si>
  <si>
    <t>含通气功能测定7次；不含心电监测</t>
  </si>
  <si>
    <t>支气管舒张试验</t>
  </si>
  <si>
    <t>含通气功能测定2次</t>
  </si>
  <si>
    <t>床边简易肺功能测定</t>
  </si>
  <si>
    <t>即肺通气功能测定</t>
  </si>
  <si>
    <t>肺阻抗血流图</t>
  </si>
  <si>
    <t>呼吸肌功能测定</t>
  </si>
  <si>
    <t>含最大吸气、呼气压、膈肌功能测定</t>
  </si>
  <si>
    <t>动态呼吸监测(呼吸Holter)</t>
  </si>
  <si>
    <t>体外膈肌起搏治疗</t>
  </si>
  <si>
    <t>睡眠呼吸监测</t>
  </si>
  <si>
    <t>含心电、脑电、肌电、眼动、呼吸监测和血氧饱和度测定</t>
  </si>
  <si>
    <t>睡眠呼吸监测过筛试验</t>
  </si>
  <si>
    <t>含口鼻呼吸、胸腹呼吸、血氧饱和度测定</t>
  </si>
  <si>
    <t>硬性气管镜检查</t>
  </si>
  <si>
    <t>使用电子纤维内镜加收100元；放大内镜、色素内镜加收200元,共聚焦纤维内镜加收800元。普通染色收60元</t>
  </si>
  <si>
    <t>纤维支气管镜检查</t>
  </si>
  <si>
    <t>包括针吸活检、支气管刷片</t>
  </si>
  <si>
    <t>电子支气管镜加收260元，超声支气管镜检查收600元。床边检查加收100元。使用电子纤维内镜加收100元；放大内镜、色素内镜加收200元,共聚焦纤维内镜加收800元。普通染色收60元</t>
  </si>
  <si>
    <t>经纤支镜治疗</t>
  </si>
  <si>
    <t>含经纤支镜痰吸引；包括取异物、滴药、止血、化疗</t>
  </si>
  <si>
    <t>取异物加收500元。使用电子纤维内镜加收100元；放大内镜、色素内镜加收200元,共聚焦纤维内镜加收800元。普通染色收60元</t>
  </si>
  <si>
    <t>经纤支镜肺泡灌洗诊疗术</t>
  </si>
  <si>
    <t>含生理盐水</t>
  </si>
  <si>
    <t>每个肺段</t>
  </si>
  <si>
    <t>经纤支镜特殊治疗</t>
  </si>
  <si>
    <t>经内镜气管扩张术</t>
  </si>
  <si>
    <t>经纤支镜支架置入术</t>
  </si>
  <si>
    <t>包括透视下支架置入术、活瓣置入术，含气管扩张。包括取出术</t>
  </si>
  <si>
    <t>经内镜气管内肿瘤切除术</t>
  </si>
  <si>
    <t>胸腔镜检查</t>
  </si>
  <si>
    <t>含活检；不含经胸腔镜的特殊治疗</t>
  </si>
  <si>
    <t>纵隔镜检查</t>
  </si>
  <si>
    <t>含纵隔淋巴结活检</t>
  </si>
  <si>
    <t>经内镜胸部肿瘤特殊治疗</t>
  </si>
  <si>
    <t>包括食管、气管、支气管、肺良性肿瘤或狭窄的治疗</t>
  </si>
  <si>
    <t>局部注药加50元</t>
  </si>
  <si>
    <t>经胸腔镜交感神经链切除术</t>
  </si>
  <si>
    <t>胸腺切除术</t>
  </si>
  <si>
    <t>包括胸腺肿瘤切除、胸腺扩大切除；包括经胸骨正中切口径路、经颈部横切口手术</t>
  </si>
  <si>
    <t>气管支气管损伤修补术</t>
  </si>
  <si>
    <t>气管瘘修复术</t>
  </si>
  <si>
    <t>含直接修补或其他组织材料修补；不含气管切开</t>
  </si>
  <si>
    <t>气管内肿瘤切除术</t>
  </si>
  <si>
    <t>包括开胸气管部分切除成形，气管环状袖状切除再吻合术</t>
  </si>
  <si>
    <t>气管成形术</t>
  </si>
  <si>
    <t>包括气管隆凸成形术</t>
  </si>
  <si>
    <t>颈段气管食管瘘修补术</t>
  </si>
  <si>
    <t>颈部囊状水瘤切除术</t>
  </si>
  <si>
    <t>肺内异物摘除术</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</si>
  <si>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</si>
  <si>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</si>
  <si>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</si>
  <si>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</si>
  <si>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</si>
  <si>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</si>
  <si>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</si>
  <si>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</si>
  <si>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全肺切除术</t>
  </si>
  <si>
    <t>如经心包内全肺切除及部分心房切除加收560元</t>
  </si>
  <si>
    <t>330702008a</t>
  </si>
  <si>
    <t>经心包内全肺切除及部分心房切除术</t>
  </si>
  <si>
    <t>肺大泡切除修补术</t>
  </si>
  <si>
    <t>包括结扎、固化</t>
  </si>
  <si>
    <t>胸膜肺全切除术</t>
  </si>
  <si>
    <t>肺修补术</t>
  </si>
  <si>
    <t>肺包虫病内囊摘除术</t>
  </si>
  <si>
    <t>含一侧肺内单个或多个内囊摘除</t>
  </si>
  <si>
    <t>开胸探查术</t>
  </si>
  <si>
    <t>开胸止血术</t>
  </si>
  <si>
    <t>胸壁结核病灶清除术</t>
  </si>
  <si>
    <t>含病灶窦道、死骨、肋骨切除、肌肉瓣充填</t>
  </si>
  <si>
    <t>胸廓成形术</t>
  </si>
  <si>
    <t>不含分期手术</t>
  </si>
  <si>
    <t>胸壁外伤扩创术</t>
  </si>
  <si>
    <t>包括胸壁穿透伤、异物、肋骨骨折固定术</t>
  </si>
  <si>
    <t>胸壁肿瘤切除术</t>
  </si>
  <si>
    <t>包括胸壁软组织、肋骨、胸骨的肿瘤切除</t>
  </si>
  <si>
    <t>胸壁缺损修复术</t>
  </si>
  <si>
    <t>含胸大肌缺损</t>
  </si>
  <si>
    <t>胸廓畸形矫正术</t>
  </si>
  <si>
    <t>不含鸡胸、漏斗胸</t>
  </si>
  <si>
    <t>小儿鸡胸矫正术</t>
  </si>
  <si>
    <t>包括胸骨抬举固定或胸骨翻转缝合松解粘连带，小儿漏斗胸矫正术</t>
  </si>
  <si>
    <t>胸内异物清除术</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</si>
  <si>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</si>
  <si>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</si>
  <si>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</si>
  <si>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</si>
  <si>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</si>
  <si>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</si>
  <si>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胸膜固定术</t>
  </si>
  <si>
    <t>包括不同的固定方法</t>
  </si>
  <si>
    <t>经纤支镜支气管胸膜瘘堵塞术</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</si>
  <si>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</si>
  <si>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</si>
  <si>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</si>
  <si>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</si>
  <si>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</si>
  <si>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</si>
  <si>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</si>
  <si>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</si>
  <si>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膈肌折叠术</t>
  </si>
  <si>
    <t>包括膈肌膨出修补术</t>
  </si>
  <si>
    <t>膈肌肿瘤切除术</t>
  </si>
  <si>
    <t>先天性膈疝修补术</t>
  </si>
  <si>
    <t>包括膈膨升折叠修补术</t>
  </si>
  <si>
    <t>嵌顿或巨大疝加收875元</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</si>
  <si>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</si>
  <si>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</si>
  <si>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</si>
  <si>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</si>
  <si>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</si>
  <si>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</si>
  <si>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</si>
  <si>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</si>
  <si>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</si>
  <si>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</si>
  <si>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</si>
  <si>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</si>
  <si>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</si>
  <si>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</si>
  <si>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多频率加收10元</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</si>
  <si>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</si>
  <si>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</si>
  <si>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</si>
  <si>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</si>
  <si>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</si>
  <si>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</si>
  <si>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</si>
  <si>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</si>
  <si>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</si>
  <si>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</si>
  <si>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</si>
  <si>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</si>
  <si>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</si>
  <si>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平衡试验</t>
  </si>
  <si>
    <t>包括平板或平衡台试验、视动试验、旋转试验、甘油试验、前庭功能检查</t>
  </si>
  <si>
    <t>前庭功能检查300元</t>
  </si>
  <si>
    <t>中耳共振频率测定</t>
  </si>
  <si>
    <t>听力筛选试验</t>
  </si>
  <si>
    <t>耳鸣检查</t>
  </si>
  <si>
    <t>含匹配、频率和响度，包括他觉耳鸣检查</t>
  </si>
  <si>
    <t>定向条件反射测定</t>
  </si>
  <si>
    <t>含游戏测定和行为观察</t>
  </si>
  <si>
    <t>助听器选配试验</t>
  </si>
  <si>
    <t>含程控编程</t>
  </si>
  <si>
    <t>电子耳蜗编程</t>
  </si>
  <si>
    <t>真耳分析</t>
  </si>
  <si>
    <t>按KFC25401价格执行</t>
  </si>
  <si>
    <t>鼓膜贴补试验</t>
  </si>
  <si>
    <t>耳纤维内镜检查</t>
  </si>
  <si>
    <t>含图象记录及输出系统；包括完壁式乳突术后、视频耳内镜检查</t>
  </si>
  <si>
    <t>视频耳内镜检查加收120元</t>
  </si>
  <si>
    <t>硬性耳内镜检查</t>
  </si>
  <si>
    <t>视频镜加收80元</t>
  </si>
  <si>
    <t>电耳镜检查</t>
  </si>
  <si>
    <t>耳显微镜检查</t>
  </si>
  <si>
    <t>西格氏耳镜检查</t>
  </si>
  <si>
    <t>包括瘘管试验、鼓膜按摩</t>
  </si>
  <si>
    <t>鼓膜按摩加收10元</t>
  </si>
  <si>
    <t>上鼓室冲洗术</t>
  </si>
  <si>
    <t>鼓膜穿刺术</t>
  </si>
  <si>
    <t>含抽液、注药</t>
  </si>
  <si>
    <t>耵聍冲洗</t>
  </si>
  <si>
    <t>包括耳道冲洗、取耵聍栓</t>
  </si>
  <si>
    <t>耳正负压治疗</t>
  </si>
  <si>
    <t>波氏法咽鼓管吹张</t>
  </si>
  <si>
    <t>导管法咽鼓管吹张</t>
  </si>
  <si>
    <t>耳药物烧灼</t>
  </si>
  <si>
    <t>鼓膜贴补</t>
  </si>
  <si>
    <t>包括烧灼法、针拨法</t>
  </si>
  <si>
    <t>耳廓假性囊肿穿刺压迫治疗</t>
  </si>
  <si>
    <t>含穿刺、抽吸和压迫、压迫材料；不含抽液检验。包括耳部软骨间积液置管</t>
  </si>
  <si>
    <t>耳部软骨间积液置管收100元</t>
  </si>
  <si>
    <t>耳部特殊治疗</t>
  </si>
  <si>
    <t>包括耳聋中药导入治疗</t>
  </si>
  <si>
    <t>射频、激光、微波、冷冻、等离子等法可分别计价</t>
  </si>
  <si>
    <t>310401049a</t>
  </si>
  <si>
    <t>射频</t>
  </si>
  <si>
    <t>310401049b</t>
  </si>
  <si>
    <t>激光</t>
  </si>
  <si>
    <t>310401049c</t>
  </si>
  <si>
    <t>微波</t>
  </si>
  <si>
    <t>310401049d</t>
  </si>
  <si>
    <t>冷冻</t>
  </si>
  <si>
    <t>耳石复位</t>
  </si>
  <si>
    <t>每天限收1次</t>
  </si>
  <si>
    <t>视频头脉冲试验</t>
  </si>
  <si>
    <t>输入患者信息，讲解试验要求。挑选合适鼻托，佩戴检查眼镜，调整至瞳孔清晰可见，运行机器进行校准。患者紧盯视靶，操作人员快速甩动患者头部向特定方向10-20次（不同速度）以评估特定半规管通路的功能，共评估6个半规管。移除检查眼镜，制作及打印报告。</t>
  </si>
  <si>
    <t>耳鸣声治疗</t>
  </si>
  <si>
    <t>声音掩蔽治疗，抑制对耳鸣的反应，降低耳鸣感知</t>
  </si>
  <si>
    <t>FFA02709</t>
  </si>
  <si>
    <t>小儿行为听力测试</t>
  </si>
  <si>
    <t>在隔声室适合儿童的轻松游戏环境中，以听力计的耳机或扬声器给予不同强度和不同频率的声音信号进行刺激，在游戏中训练儿童完成测试，由于儿童活泼好动的特点，要求检查人员除了具备听力学知识和临床经验，还要具备良好的沟通能力，测试往往需要多次重复以得到可靠结果，需要测试双耳各5个频率。对于6月龄及以下小龄婴幼儿需结合测试人员对受试儿行为观察以确定其听力情况。</t>
  </si>
  <si>
    <t>FFA04701</t>
  </si>
  <si>
    <t>偏侧试验</t>
  </si>
  <si>
    <t>应用纯音测听仪器，隔声室，骨导耳机佩戴于前额正中，给予患者骨导听阈上不同频率声音刺激，确定声音方向，需测试5个频率。</t>
  </si>
  <si>
    <t>FFA04705</t>
  </si>
  <si>
    <t>位置平衡试验</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</si>
  <si>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</si>
  <si>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鼓丛切除术</t>
  </si>
  <si>
    <t>鼓索神经切断术</t>
  </si>
  <si>
    <t xml:space="preserve">经迷路听神经瘤切除术 </t>
  </si>
  <si>
    <t>包括迷路后听神经瘤切除术</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</si>
  <si>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</si>
  <si>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</si>
  <si>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</si>
  <si>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</si>
  <si>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</si>
  <si>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</si>
  <si>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</si>
  <si>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</si>
  <si>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</si>
  <si>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</si>
  <si>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</si>
  <si>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内耳窗修补术</t>
  </si>
  <si>
    <t>包括圆窗、前庭窗</t>
  </si>
  <si>
    <t>内耳开窗术</t>
  </si>
  <si>
    <t>包括经前庭窗迷路破坏术、半规管嵌顿术、外淋巴灌流术</t>
  </si>
  <si>
    <t>内耳淋巴囊减压术</t>
  </si>
  <si>
    <t>鼓膜置管术</t>
  </si>
  <si>
    <t>鼓膜切开术</t>
  </si>
  <si>
    <t>耳显微镜下鼓膜修补术</t>
  </si>
  <si>
    <t>包括内植法、夹层法、外贴法，鼓膜张肌切断术</t>
  </si>
  <si>
    <t>经耳内镜鼓膜修补术</t>
  </si>
  <si>
    <t>含取筋膜</t>
  </si>
  <si>
    <t>镫骨手术</t>
  </si>
  <si>
    <t>包括镫骨撼动术、底板切除术、镫骨肌切断术</t>
  </si>
  <si>
    <t>二次镫骨底板切除术</t>
  </si>
  <si>
    <t>二氧化碳激光镫骨底板开窗术</t>
  </si>
  <si>
    <t>听骨链松解术</t>
  </si>
  <si>
    <t>鼓室成形术</t>
  </si>
  <si>
    <t>含听骨链重建、鼓膜修补、病变探查手术；包括1—5型</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</si>
  <si>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</si>
  <si>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</si>
  <si>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</si>
  <si>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</si>
  <si>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</si>
  <si>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</si>
  <si>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</si>
  <si>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</si>
  <si>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</si>
  <si>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</si>
  <si>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</si>
  <si>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</si>
  <si>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</si>
  <si>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</si>
  <si>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</si>
  <si>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</si>
  <si>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</si>
  <si>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乙状窦憩室封闭术</t>
  </si>
  <si>
    <t>局部麻醉，消毒，铺无菌巾。耳后切口，止血，分离显露颞骨，磨除部分乳突骨皮质，暴露憩室，保留血管壁完整，憩室封闭，堵塞，缝合切口。</t>
  </si>
  <si>
    <t>骨传导助听器植入术</t>
  </si>
  <si>
    <t>全麻，消毒铺巾，暴露耳后乳突区骨皮质，选取最佳的植入区，磨出植入床，固定植入体，缝合皮肤。</t>
  </si>
  <si>
    <t>振动声桥植入术</t>
  </si>
  <si>
    <t>全麻，消毒铺巾，暴露耳后乳突区骨皮质，在耳廓后上方颅骨区磨出植入床，放置植入物，暴露鼓室听骨链，将传感器连接并固定于听骨链上，复原鼓膜及外耳道皮瓣，缝合皮肤。</t>
  </si>
  <si>
    <t>助听植入体取出术</t>
  </si>
  <si>
    <t>全麻，消毒铺巾，暴露耳后乳突区骨皮质，仔细分离新生组织，暴露植入物，必要时需要电钻磨除新生骨，移除植入物，复原骨衣瓣。</t>
  </si>
  <si>
    <t>咽鼓管脂肪注射术</t>
  </si>
  <si>
    <t>将自体脂肪注射于咽鼓管咽口周围</t>
  </si>
  <si>
    <t>耳廓软骨膜炎清创术</t>
  </si>
  <si>
    <t>包括耳廓脓肿切排清创术</t>
  </si>
  <si>
    <t>耳道异物取出术</t>
  </si>
  <si>
    <t>耳廓恶性肿瘤切除术</t>
  </si>
  <si>
    <t>扩大切除加收450元；植皮术或皮瓣转移另收300元</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</si>
  <si>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</si>
  <si>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</si>
  <si>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</si>
  <si>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</si>
  <si>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</si>
  <si>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</si>
  <si>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</si>
  <si>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</si>
  <si>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</si>
  <si>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</si>
  <si>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</si>
  <si>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</si>
  <si>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</si>
  <si>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</si>
  <si>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</si>
  <si>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</si>
  <si>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</si>
  <si>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</si>
  <si>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</si>
  <si>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</si>
  <si>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外耳道成形术</t>
  </si>
  <si>
    <t>包括狭窄、闭锁</t>
  </si>
  <si>
    <t>鼻内镜检查</t>
  </si>
  <si>
    <t>视频镜加收120元</t>
  </si>
  <si>
    <t>前鼻镜检查</t>
  </si>
  <si>
    <t>长鼻镜检查</t>
  </si>
  <si>
    <t>鼻内镜手术后检查处理</t>
  </si>
  <si>
    <t>含残余病变清理</t>
  </si>
  <si>
    <t>视频镜加收100元</t>
  </si>
  <si>
    <t>鼻粘膜激发试验</t>
  </si>
  <si>
    <t>嗅觉功能检测</t>
  </si>
  <si>
    <t>鼻阻力测定</t>
  </si>
  <si>
    <t>鼻阻力仪收180元</t>
  </si>
  <si>
    <t>310402009</t>
  </si>
  <si>
    <t>声反射鼻腔测量</t>
  </si>
  <si>
    <t>包括鼻呼吸量测定</t>
  </si>
  <si>
    <t>糖精试验</t>
  </si>
  <si>
    <t>亦称纤毛功能测定</t>
  </si>
  <si>
    <t>鼻腔冲洗</t>
  </si>
  <si>
    <t>上颌窦穿刺术</t>
  </si>
  <si>
    <t>双颌加收20元</t>
  </si>
  <si>
    <t>鼻窦冲洗</t>
  </si>
  <si>
    <t>下鼻甲封闭术</t>
  </si>
  <si>
    <t>包括鼻丘封闭及硬化剂注射</t>
  </si>
  <si>
    <t>鼻腔粘连分离术</t>
  </si>
  <si>
    <t>鼻负压置换治疗</t>
  </si>
  <si>
    <t>前鼻孔填塞</t>
  </si>
  <si>
    <t>后鼻孔填塞</t>
  </si>
  <si>
    <t>鼻异物取出</t>
  </si>
  <si>
    <t>鼻部特殊治疗</t>
  </si>
  <si>
    <t>射频、激光、微波、等离子、聚焦超声、药物烧灼、电灼等法可分别计价</t>
  </si>
  <si>
    <t>310402025a</t>
  </si>
  <si>
    <t>鼻部特殊治疗(冷冻)</t>
  </si>
  <si>
    <t>射频、激光分别加收50元；半导体激光加收750元；微波加收80元；等离子加收1000元；药物烧灼加收10元；电灼加收130元；聚焦超声收1400元</t>
  </si>
  <si>
    <t>酒渣鼻切割术</t>
  </si>
  <si>
    <t>鼻骨骨折整复术</t>
  </si>
  <si>
    <t>鼻部分缺损修复术</t>
  </si>
  <si>
    <t>不含另外部位取材</t>
  </si>
  <si>
    <t>鼻继发畸形修复术</t>
  </si>
  <si>
    <t>含鼻畸形矫正术；不含骨及软骨取骨术</t>
  </si>
  <si>
    <t>前鼻孔成形术</t>
  </si>
  <si>
    <t>鼻腔异物取出术</t>
  </si>
  <si>
    <t>下鼻甲部分切除术</t>
  </si>
  <si>
    <t>包括消融</t>
  </si>
  <si>
    <t>中鼻甲部分切除术</t>
  </si>
  <si>
    <t>鼻翼肿瘤切除成形术</t>
  </si>
  <si>
    <t>鼻前庭囊肿切除术</t>
  </si>
  <si>
    <t>鼻息肉摘除术</t>
  </si>
  <si>
    <t>单侧鼻内镜下加收1155元</t>
  </si>
  <si>
    <t>鼻中隔粘膜划痕术</t>
  </si>
  <si>
    <t>鼻中隔矫正术</t>
  </si>
  <si>
    <t>包括鼻中隔降肌附着过低矫正术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</si>
  <si>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</si>
  <si>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</si>
  <si>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</si>
  <si>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</si>
  <si>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</si>
  <si>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</si>
  <si>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</si>
  <si>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</si>
  <si>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翼管神经切断术</t>
  </si>
  <si>
    <t>隆鼻术后继发畸形矫正术</t>
  </si>
  <si>
    <t>重度鞍鼻畸形矫正术</t>
  </si>
  <si>
    <t>鼻畸形矫正术</t>
  </si>
  <si>
    <t>鼻孔闭锁修复术</t>
  </si>
  <si>
    <t>包括狭窄修复</t>
  </si>
  <si>
    <t>后鼻孔成形术</t>
  </si>
  <si>
    <t>鼻侧壁移位伴骨质充填术</t>
  </si>
  <si>
    <t>经内镜鼻部支架植入术</t>
  </si>
  <si>
    <t>切除患者病变组织后，将支架推注到靶部位（窦口鼻道复合体或各窦腔），待支架完全展开，完全贴合支撑至靶部位，完成植入过程。</t>
  </si>
  <si>
    <t>侧</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</si>
  <si>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</si>
  <si>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</si>
  <si>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</si>
  <si>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</si>
  <si>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</si>
  <si>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</si>
  <si>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</si>
  <si>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</si>
  <si>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</si>
  <si>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</si>
  <si>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</si>
  <si>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</si>
  <si>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</si>
  <si>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</si>
  <si>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</si>
  <si>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</si>
  <si>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单侧，蝶窦加收960元</t>
  </si>
  <si>
    <t>全筛窦切除术</t>
  </si>
  <si>
    <t>经鼻内镜鼻窦球囊扩张术</t>
  </si>
  <si>
    <t>经前颅窝鼻窦肿物切除术</t>
  </si>
  <si>
    <t>含硬脑膜取材、颅底重建；不含其他部分取材</t>
  </si>
  <si>
    <t>口鼻腔前庭瘘修补术</t>
  </si>
  <si>
    <t>喉声图</t>
  </si>
  <si>
    <t>含声门图</t>
  </si>
  <si>
    <t>310403002</t>
  </si>
  <si>
    <t>喉频谱仪检查</t>
  </si>
  <si>
    <t>310403003</t>
  </si>
  <si>
    <t>喉电图测试</t>
  </si>
  <si>
    <t>计算机嗓音疾病评估</t>
  </si>
  <si>
    <t>计算机言语疾病矫治</t>
  </si>
  <si>
    <t>纤维鼻咽镜检查</t>
  </si>
  <si>
    <t>间接鼻咽镜检查</t>
  </si>
  <si>
    <t>310403008</t>
  </si>
  <si>
    <t>硬性鼻咽镜检查</t>
  </si>
  <si>
    <t>纤维喉镜检查</t>
  </si>
  <si>
    <t>电子镜加收150元，床边检查加收100元</t>
  </si>
  <si>
    <t>喉动态镜检查</t>
  </si>
  <si>
    <t>电子镜加收150元</t>
  </si>
  <si>
    <t>直达喉镜检查</t>
  </si>
  <si>
    <t>包括前联合镜检查</t>
  </si>
  <si>
    <t>间接喉镜检查</t>
  </si>
  <si>
    <t>支撑喉镜检查</t>
  </si>
  <si>
    <t>咽封闭</t>
  </si>
  <si>
    <t>喉上神经封闭术</t>
  </si>
  <si>
    <t>咽部特殊治疗</t>
  </si>
  <si>
    <t>射频、激光、微波、等离子等法可分别计价</t>
  </si>
  <si>
    <t>310403016a</t>
  </si>
  <si>
    <t>咽部特殊治疗（冷冻）</t>
  </si>
  <si>
    <t>包括口咽异物取出</t>
  </si>
  <si>
    <t>射频、激光分别加收50元；半导体激光加收750元；微波加收80元；等离子加收1400元；下咽异物取出收112元</t>
  </si>
  <si>
    <t>喉及气管手术</t>
  </si>
  <si>
    <t>纤维喉镜加收150元，电子镜加收150元</t>
  </si>
  <si>
    <t>经直达喉镜喉肿物摘除术</t>
  </si>
  <si>
    <t>包括活检术，咽喉异物取出术，药物注射术</t>
  </si>
  <si>
    <t>颈侧切开喉部肿瘤切除术</t>
  </si>
  <si>
    <t>环甲膜切开术</t>
  </si>
  <si>
    <t>气管切开术</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</si>
  <si>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</si>
  <si>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</si>
  <si>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</si>
  <si>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</si>
  <si>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</si>
  <si>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</si>
  <si>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</si>
  <si>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</si>
  <si>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</si>
  <si>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</si>
  <si>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</si>
  <si>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</si>
  <si>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</si>
  <si>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</si>
  <si>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</si>
  <si>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</si>
  <si>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</si>
  <si>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</si>
  <si>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喉良性肿瘤切除术</t>
  </si>
  <si>
    <t>包括咽肿瘤</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</si>
  <si>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</si>
  <si>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</si>
  <si>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</si>
  <si>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</si>
  <si>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</si>
  <si>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</si>
  <si>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</si>
  <si>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</si>
  <si>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</si>
  <si>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</si>
  <si>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</si>
  <si>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</si>
  <si>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</si>
  <si>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环杓关节复位术</t>
  </si>
  <si>
    <t>经颈进路会厌肿物切除术</t>
  </si>
  <si>
    <t>会厌良性肿瘤切除术</t>
  </si>
  <si>
    <t>含囊肿</t>
  </si>
  <si>
    <t>CO2激光喉肿瘤切除术</t>
  </si>
  <si>
    <t>颈淋巴结清扫术</t>
  </si>
  <si>
    <t>支撑喉镜下梨状窝瘘内瘘口封闭术</t>
  </si>
  <si>
    <t>全麻，消毒铺巾，支撑喉镜暴露梨状窝内瘘口，在显微镜直视下，烧灼内瘘口后，切开内瘘口粘膜，缝合创缘，封闭内瘘口。</t>
  </si>
  <si>
    <t>口咽部恶性肿物局部扩大切除术</t>
  </si>
  <si>
    <t>包括肿物切除及邻位瓣修复；不含口咽部大面积缺损游离皮瓣及带蒂皮瓣修复</t>
  </si>
  <si>
    <t>扁桃体切除术</t>
  </si>
  <si>
    <t>包括残体切除、挤切</t>
  </si>
  <si>
    <t>腺样体刮除术</t>
  </si>
  <si>
    <t>舌扁桃体切除术</t>
  </si>
  <si>
    <t>扁桃体周围脓肿切开引流术</t>
  </si>
  <si>
    <t>咽后壁脓肿切开引流术</t>
  </si>
  <si>
    <t>经颈侧进路鼻咽肿瘤切除术</t>
  </si>
  <si>
    <t>经硬腭进路鼻咽肿瘤切除术</t>
  </si>
  <si>
    <t>经硬腭进路鼻咽狭窄闭锁切开成形术</t>
  </si>
  <si>
    <t>不含其他部位取材</t>
  </si>
  <si>
    <t>颈侧切开下咽肿瘤切除术</t>
  </si>
  <si>
    <t>包括下咽癌切除+游离空肠下咽修复术</t>
  </si>
  <si>
    <t>颈外进路咽旁间隙肿物摘除术</t>
  </si>
  <si>
    <t>咽瘘皮瓣修复术</t>
  </si>
  <si>
    <t>腭咽肌瓣成形术</t>
  </si>
  <si>
    <t>含腭咽肌瓣制备及腭咽成形；不含腭部裂隙关闭</t>
  </si>
  <si>
    <t>咽后壁组织瓣成形术</t>
  </si>
  <si>
    <t>含咽后壁瓣制备及咽后瓣成形；不含腭部裂隙关闭</t>
  </si>
  <si>
    <t>腭弓成形术</t>
  </si>
  <si>
    <t>包括舌腭弓或咽腭弓成形术</t>
  </si>
  <si>
    <t>腭帆缩短术</t>
  </si>
  <si>
    <t>腭咽成形术</t>
  </si>
  <si>
    <t>悬雍垂缩短术</t>
  </si>
  <si>
    <t>悬雍垂腭咽成形术(UPPP)</t>
  </si>
  <si>
    <t>咽后嵴成形术</t>
  </si>
  <si>
    <t>会厌脓肿切开引流术</t>
  </si>
  <si>
    <t>HGC73602</t>
  </si>
  <si>
    <t>经鼻内镜鼻腔肿瘤切除术</t>
  </si>
  <si>
    <t>麻醉后，消毒铺巾，收缩鼻腔后，经内镜探查，暴露肿瘤，手术中应用鼻内镜手术钳，可以应用鼻窦电动切割器切除肿瘤，术后术腔填塞。</t>
  </si>
  <si>
    <t>前庭诱发肌源性电位</t>
  </si>
  <si>
    <t>隔声电磁屏蔽室，清洁局部皮肤，一次性电极耦合。测试时将电极置于胸锁乳突肌或眼轮匝肌，采取坐位或仰卧位，歪头或抬头姿势，记录高强度声刺激下肌肉收缩的紧张程度或眼下斜肌张力，记录P12,N23波形或N1,P1。观察波形、潜伏期、振幅及不对称比。分为气导和骨导两种方式刺激。包括眼部肌源性电位，颈部肌源性电位。</t>
  </si>
  <si>
    <t>HFC65301</t>
  </si>
  <si>
    <t>心功能测定</t>
  </si>
  <si>
    <t>指心功能仪法</t>
  </si>
  <si>
    <t>常规心电图检查</t>
  </si>
  <si>
    <t>含单通道、常规导联</t>
  </si>
  <si>
    <t>床旁心电图加收10元</t>
  </si>
  <si>
    <t>310701001a</t>
  </si>
  <si>
    <t>单通道</t>
  </si>
  <si>
    <t>310701001b</t>
  </si>
  <si>
    <t>三通道</t>
  </si>
  <si>
    <t>310701001c</t>
  </si>
  <si>
    <t>十二通道</t>
  </si>
  <si>
    <t>310701001d</t>
  </si>
  <si>
    <t>十五导联</t>
  </si>
  <si>
    <t>310701001e</t>
  </si>
  <si>
    <t>十八导联</t>
  </si>
  <si>
    <t>310701001f</t>
  </si>
  <si>
    <t>自动分析</t>
  </si>
  <si>
    <t>动态心电图</t>
  </si>
  <si>
    <t>含磁带、电池费用</t>
  </si>
  <si>
    <t>镍式加收80元,十二导联及以上加收120元</t>
  </si>
  <si>
    <t>频谱心电图</t>
  </si>
  <si>
    <t>含电极费用</t>
  </si>
  <si>
    <t>标测心电图</t>
  </si>
  <si>
    <t>体表窦房结心电图</t>
  </si>
  <si>
    <t>心电事件记录</t>
  </si>
  <si>
    <t>遥测心电监护</t>
  </si>
  <si>
    <t>含电池、电极费用</t>
  </si>
  <si>
    <t>心电监测电话传输</t>
  </si>
  <si>
    <t>日或月</t>
  </si>
  <si>
    <t>心电图踏车负荷试验</t>
  </si>
  <si>
    <t>含电极费用、包括二阶梯、平板运动试验</t>
  </si>
  <si>
    <t>平板运动试验加收80元</t>
  </si>
  <si>
    <t>心电图药物负荷试验</t>
  </si>
  <si>
    <t>心电向量图</t>
  </si>
  <si>
    <t>心音图</t>
  </si>
  <si>
    <t>心阻抗图</t>
  </si>
  <si>
    <t>心室晚电位</t>
  </si>
  <si>
    <t>心房晚电位</t>
  </si>
  <si>
    <t>倾斜试验</t>
  </si>
  <si>
    <t>心率变异性分析</t>
  </si>
  <si>
    <t>短程</t>
  </si>
  <si>
    <t>24小时加收100元</t>
  </si>
  <si>
    <t>无创阻抗法心搏出量测定</t>
  </si>
  <si>
    <t>无创心功能监测</t>
  </si>
  <si>
    <t>包括心血流图、心尖搏动图、</t>
  </si>
  <si>
    <t>每监测项目</t>
  </si>
  <si>
    <t>无创血液在体流动性检测收30元,心力衰竭趋势性指标收15元,冠心病趋势性指标收15元,心-交感神经指数收15元,心-迷走神经指数收15元。</t>
  </si>
  <si>
    <t>动态血压监测</t>
  </si>
  <si>
    <t>含电池费用；包括运动血压监测</t>
  </si>
  <si>
    <t>心电监测</t>
  </si>
  <si>
    <t>含无创血压监测</t>
  </si>
  <si>
    <t>心输出量测定</t>
  </si>
  <si>
    <t>肺动脉压和右心房压力监测</t>
  </si>
  <si>
    <t>动脉内压力监测</t>
  </si>
  <si>
    <t>指脉氧监测</t>
  </si>
  <si>
    <t>脉搏波速度测定</t>
  </si>
  <si>
    <t>连续无创容积变异指数监测</t>
  </si>
  <si>
    <t>无创冠脉血流储备分数测定</t>
  </si>
  <si>
    <t>使用64排以及64排以上CT设备采集的冠脉CTA DICOM数据及影像进行人工智能计算，对血管进行分割与重建，从而测定冠脉血流储备分数，可准确评估稳定型冠心病（SCAD）患者的功能性心肌缺血症状</t>
  </si>
  <si>
    <t>单导联长程心电监测</t>
  </si>
  <si>
    <t>指长时间连续采集、存储以及无线传输心电数据，监测患者心电活动</t>
  </si>
  <si>
    <t>有创性血流动力学监测(床旁)</t>
  </si>
  <si>
    <t>含心脏房室腔内压力监测、心排血量测定</t>
  </si>
  <si>
    <t>310702001a</t>
  </si>
  <si>
    <t>心脏房室腔内压力监测</t>
  </si>
  <si>
    <t>310702001b</t>
  </si>
  <si>
    <t>心排血量测定</t>
  </si>
  <si>
    <t>持续有创性血压监测</t>
  </si>
  <si>
    <t>含心电、压力连续示波</t>
  </si>
  <si>
    <t>有创性心内电生理检查</t>
  </si>
  <si>
    <t>310702005</t>
  </si>
  <si>
    <t>临时起搏器安置术</t>
  </si>
  <si>
    <t>临时起搏器应用</t>
  </si>
  <si>
    <t>永久起搏器安置术</t>
  </si>
  <si>
    <t>每增加一腔加收280元</t>
  </si>
  <si>
    <t>310702007a</t>
  </si>
  <si>
    <t>永久起搏器安置术腔室增加</t>
  </si>
  <si>
    <t>每腔</t>
  </si>
  <si>
    <t>永久起搏器更换术</t>
  </si>
  <si>
    <t>埋藏式心脏复律除颤器安置术</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</si>
  <si>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</si>
  <si>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</si>
  <si>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</si>
  <si>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</si>
  <si>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</si>
  <si>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</si>
  <si>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</si>
  <si>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</si>
  <si>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</si>
  <si>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</si>
  <si>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310702018</t>
  </si>
  <si>
    <t>体外自动心脏变律除颤术</t>
  </si>
  <si>
    <t>包括半自动</t>
  </si>
  <si>
    <t>体外反搏治疗</t>
  </si>
  <si>
    <t>右心导管检查术</t>
  </si>
  <si>
    <t>左心导管检查术</t>
  </si>
  <si>
    <t>包括左室造影术</t>
  </si>
  <si>
    <t>快速心律失常冷冻消融术</t>
  </si>
  <si>
    <t>320400001</t>
  </si>
  <si>
    <t>经皮瓣膜球囊成形术</t>
  </si>
  <si>
    <t>包括二尖瓣、三尖瓣、主动脉瓣、肺动脉瓣球囊成形术，房间隔穿刺术、经皮二尖瓣钳夹术</t>
  </si>
  <si>
    <t>每个瓣膜</t>
  </si>
  <si>
    <t>经皮二尖瓣钳夹术加收不超过80%</t>
  </si>
  <si>
    <t>先心病介入治疗</t>
  </si>
  <si>
    <t>包括动脉导管未闭、房室间隔缺损等</t>
  </si>
  <si>
    <t>320400003a</t>
  </si>
  <si>
    <t>室间隔缺损介入治疗</t>
  </si>
  <si>
    <t>冠状动脉造影术</t>
  </si>
  <si>
    <t>同时做左心室造影加收495元</t>
  </si>
  <si>
    <t>经皮冠状动脉腔内成形术(PTCA)</t>
  </si>
  <si>
    <t>含PTCA前的靶血管造影</t>
  </si>
  <si>
    <t>1.以扩张一支冠脉血管为基价，扩张多支血管每支加收495元；2.若冠状动脉造影术后立即进行PTCA术，应视作二次手术分别计价</t>
  </si>
  <si>
    <t>经皮冠状动脉内支架置入术(STENT)</t>
  </si>
  <si>
    <t>含为放置冠脉内支架而进行的球囊预扩张和支架打开后的支架内球囊高压扩张及术前的靶血管造影</t>
  </si>
  <si>
    <t>1.以扩张一支冠脉血管为基价，扩张多支血管每支加收495元；2.若冠状动脉造影术后立即进行STENT术，应视作二次手术分别计价</t>
  </si>
  <si>
    <t>经皮冠状动脉腔内激光成形术(ELCA)</t>
  </si>
  <si>
    <t>含激光消融后球囊扩张和/或支架置入及术前的靶血管造影</t>
  </si>
  <si>
    <t>1.以一支冠脉血管为基价，多支血管每支加收495元；2.若冠状动脉造影术后立即进行激光成形术，应视作二次手术分别计价</t>
  </si>
  <si>
    <t>高速冠状动脉内膜旋磨术</t>
  </si>
  <si>
    <t>含旋磨后球囊扩张和/或支架置入及术前的靶血管造影</t>
  </si>
  <si>
    <t>1.以旋磨一支冠脉血管为基价，旋磨多支血管每支加收495元；2.若冠状动脉造影术后立即进行旋磨术，应视作二次手术分别计价</t>
  </si>
  <si>
    <t>定向冠脉内膜旋切术</t>
  </si>
  <si>
    <t>含术前的靶血管造影</t>
  </si>
  <si>
    <t>1.以旋切一支冠脉血管为基价，旋切多支血管每支加收495元；2.若冠状动脉造影术后立即进行旋切术，应视作二次手术分别计价</t>
  </si>
  <si>
    <t>冠脉血管内超声检查术(IVUS)</t>
  </si>
  <si>
    <t>含术前的靶血管造影，包括脑血管内超声检查术(IVUS)</t>
  </si>
  <si>
    <t>冠状血管内多普勒血流测量术</t>
  </si>
  <si>
    <t>经皮主动脉气囊反搏动术(IABP)</t>
  </si>
  <si>
    <t>含主动脉气囊植入、反搏动治疗、气囊取出；不含心电、压力连续示波监护</t>
  </si>
  <si>
    <t>冠脉血管内窥镜检查术</t>
  </si>
  <si>
    <t>经皮冠状动脉内溶栓术</t>
  </si>
  <si>
    <t>含冠脉造影</t>
  </si>
  <si>
    <t>经皮激光心肌血管重建术(PMR)</t>
  </si>
  <si>
    <t>冠状动脉内超声溶栓术</t>
  </si>
  <si>
    <t>冠脉内局部药物释放治疗术</t>
  </si>
  <si>
    <t>肥厚型心肌病化学消融术</t>
  </si>
  <si>
    <t>冠脉定量血流分数（QFR）检查术</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</si>
  <si>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</si>
  <si>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体外循环</t>
  </si>
  <si>
    <t>每增加1小时加收280元</t>
  </si>
  <si>
    <t>二尖瓣闭式扩张术</t>
  </si>
  <si>
    <t>包括左右径路</t>
  </si>
  <si>
    <t>二尖瓣直视成形术</t>
  </si>
  <si>
    <t>包括各种类型的二尖瓣狭窄或／和关闭不全的瓣膜的处理，如交界切开、睫索替代、瓣叶切除、瓣环成形等</t>
  </si>
  <si>
    <t>二尖瓣替换术</t>
  </si>
  <si>
    <t>包括保留部分或全部二尖瓣装置</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</si>
  <si>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</si>
  <si>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</si>
  <si>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</si>
  <si>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</si>
  <si>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</si>
  <si>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</si>
  <si>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</si>
  <si>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</si>
  <si>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主动脉瓣置换术</t>
  </si>
  <si>
    <t>包括主动脉瓣膜植入术</t>
  </si>
  <si>
    <t>自体肺动脉瓣替换主动脉瓣术(ROSS手术)</t>
  </si>
  <si>
    <t>包括各种肺动脉重建的方法</t>
  </si>
  <si>
    <t>肺动脉瓣置换术</t>
  </si>
  <si>
    <t>肺动脉瓣狭窄矫治术</t>
  </si>
  <si>
    <t>含肺动脉扩大补片、肺动脉瓣交界切开(或瓣成形)、右室流出道重建术</t>
  </si>
  <si>
    <t>小切口瓣膜置换术</t>
  </si>
  <si>
    <t>双瓣置换术</t>
  </si>
  <si>
    <t>多瓣置换加收1840元</t>
  </si>
  <si>
    <t>瓣周漏修补术</t>
  </si>
  <si>
    <t>330801016</t>
  </si>
  <si>
    <t>房间隔造口术(Blabock-Hanlon手术)</t>
  </si>
  <si>
    <t>包括切除术</t>
  </si>
  <si>
    <t>房间隔缺损修补术</t>
  </si>
  <si>
    <t>包括单心房间隔再造术，Ⅰ、Ⅱ孔房缺</t>
  </si>
  <si>
    <t>室间隔缺损直视修补术</t>
  </si>
  <si>
    <t>含缝合法</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</si>
  <si>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</si>
  <si>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</si>
  <si>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</si>
  <si>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</si>
  <si>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</si>
  <si>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</si>
  <si>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</si>
  <si>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</si>
  <si>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</si>
  <si>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</si>
  <si>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</si>
  <si>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</si>
  <si>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</si>
  <si>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</si>
  <si>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</si>
  <si>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</si>
  <si>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</si>
  <si>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经皮主动脉瓣置换术</t>
  </si>
  <si>
    <t>全麻，穿刺双侧股动脉，经左侧股动脉送入猪尾巴造影导管至右冠窦底部造影。经右侧股动脉送入导管，通过主动脉瓣口进入左心室，同时侧左室压和主动脉压力，计算压差。通过导管送入超硬导丝，循导丝送入扩张球囊，对主动脉瓣口进行预扩张。撤出球囊，再循导丝送入预装了瓣膜的输送系统，至主动脉瓣环处，定位准确后逐步释放出瓣膜，升主动脉造影，观察瓣周漏情况，并重复测左室压力和主动脉压力计算压差，必要时进行后扩张。撤出导管导丝，检查入路血管无异常，闭合穿刺部位，压迫止血</t>
  </si>
  <si>
    <t>冠状动静脉瘘修补术</t>
  </si>
  <si>
    <t>包括冠状动脉到各个心脏部位瘘的闭合手术</t>
  </si>
  <si>
    <t>冠状动脉起源异常矫治术</t>
  </si>
  <si>
    <t>冠状动脉搭桥术</t>
  </si>
  <si>
    <t>含搭桥血管材料的获取术；包括大隐静脉、桡动脉、左右乳内动脉、胃网膜右动脉、腹壁下动脉等</t>
  </si>
  <si>
    <t>每支吻合血管</t>
  </si>
  <si>
    <t>每增加一支吻合血管加收920元</t>
  </si>
  <si>
    <t>冠脉搭桥+换瓣术</t>
  </si>
  <si>
    <t>包括瓣成形术</t>
  </si>
  <si>
    <t>每增加一支吻合血管加收875元</t>
  </si>
  <si>
    <t>冠脉搭桥+人工血管置换术</t>
  </si>
  <si>
    <t>非体外循环冠状动脉搭桥术</t>
  </si>
  <si>
    <t>小切口冠状动脉搭桥术</t>
  </si>
  <si>
    <t>包括各部位的小切口（左前外、右前外、剑尺）</t>
  </si>
  <si>
    <t>经胸腔镜取乳内动脉加收，每增加一支吻合血管加收875元</t>
  </si>
  <si>
    <t>冠状动脉内膜切除术</t>
  </si>
  <si>
    <t>肺动静脉瘘结扎术</t>
  </si>
  <si>
    <t>330802010</t>
  </si>
  <si>
    <t>冠状静脉窦无顶综合征矫治术</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</si>
  <si>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</si>
  <si>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</si>
  <si>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</si>
  <si>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</si>
  <si>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</si>
  <si>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</si>
  <si>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</si>
  <si>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</si>
  <si>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</si>
  <si>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</si>
  <si>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</si>
  <si>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右室双出口矫治术</t>
  </si>
  <si>
    <r>
      <rPr>
        <sz val="11"/>
        <color theme="1"/>
        <rFont val="宋体"/>
        <charset val="134"/>
      </rPr>
      <t>包括内隧道或内通道或左室流出道成形</t>
    </r>
    <r>
      <rPr>
        <strike/>
        <sz val="11"/>
        <color rgb="FFFF0000"/>
        <rFont val="宋体"/>
        <charset val="134"/>
      </rPr>
      <t>及右室流出道成形术</t>
    </r>
  </si>
  <si>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</si>
  <si>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</si>
  <si>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</si>
  <si>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</si>
  <si>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</si>
  <si>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</si>
  <si>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</si>
  <si>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</si>
  <si>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</si>
  <si>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</si>
  <si>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</si>
  <si>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</si>
  <si>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保留瓣膜的主动脉根部替换术</t>
  </si>
  <si>
    <t>包括Darid Yacuob手术</t>
  </si>
  <si>
    <t>主动脉窦瘤破裂修补术</t>
  </si>
  <si>
    <t>包括窦破到心脏各腔室的处理</t>
  </si>
  <si>
    <t>升主动脉替换术</t>
  </si>
  <si>
    <t>升主动脉替换加主动脉瓣替换术(Wheat′s手术)</t>
  </si>
  <si>
    <t>包括升主动脉替换加主动脉瓣替换</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</si>
  <si>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</si>
  <si>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</si>
  <si>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</si>
  <si>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</si>
  <si>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</si>
  <si>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</si>
  <si>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</si>
  <si>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</si>
  <si>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</si>
  <si>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</si>
  <si>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</si>
  <si>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</si>
  <si>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</si>
  <si>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</si>
  <si>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</si>
  <si>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</si>
  <si>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</si>
  <si>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</si>
  <si>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</si>
  <si>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</si>
  <si>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矫正型大动脉转位伴发畸形矫治术</t>
  </si>
  <si>
    <r>
      <rPr>
        <sz val="11"/>
        <color theme="1"/>
        <rFont val="宋体"/>
        <charset val="134"/>
      </rPr>
      <t>包括室缺损修补术、</t>
    </r>
    <r>
      <rPr>
        <strike/>
        <sz val="11"/>
        <color rgb="FFFF0000"/>
        <rFont val="宋体"/>
        <charset val="134"/>
      </rPr>
      <t>肺动脉狭窄疏通术、左侧房室瓣成形术等</t>
    </r>
  </si>
  <si>
    <t>永存动脉干修复术</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</si>
  <si>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</si>
  <si>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</si>
  <si>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</si>
  <si>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</si>
  <si>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左心耳封堵术</t>
  </si>
  <si>
    <t>包括左心耳闭合术</t>
  </si>
  <si>
    <t>左心耳闭合术收2800元。</t>
  </si>
  <si>
    <t>心包剥脱术</t>
  </si>
  <si>
    <t>包括各种原因所致心包炎的剥脱与松解</t>
  </si>
  <si>
    <t>经胸腔镜心包部分切除术</t>
  </si>
  <si>
    <t>心包肿瘤切除术</t>
  </si>
  <si>
    <t>心包开窗引流术</t>
  </si>
  <si>
    <t>心脏外伤修补术</t>
  </si>
  <si>
    <t>包括清创、引流</t>
  </si>
  <si>
    <t>心内异物取出术</t>
  </si>
  <si>
    <t>包括心脏各部位及肺动脉内的异物</t>
  </si>
  <si>
    <t>心脏良性肿瘤摘除术</t>
  </si>
  <si>
    <t>包括心脏各部位的良性肿瘤及囊肿</t>
  </si>
  <si>
    <t>多发肿瘤加收875元</t>
  </si>
  <si>
    <t>心脏恶性肿瘤摘除术</t>
  </si>
  <si>
    <t>室壁瘤切除术</t>
  </si>
  <si>
    <t>包括室壁瘤切除缝合术、左心室成形术</t>
  </si>
  <si>
    <t>左房血栓清除术</t>
  </si>
  <si>
    <t>单独，附加手术加875元</t>
  </si>
  <si>
    <t>左房折叠术</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</si>
  <si>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</si>
  <si>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</si>
  <si>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</si>
  <si>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</si>
  <si>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</si>
  <si>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</si>
  <si>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冷冻、电凝等法可分别计价</t>
  </si>
  <si>
    <t>330803017</t>
  </si>
  <si>
    <t>心脏表面临时起搏器安置术</t>
  </si>
  <si>
    <t>左右心室辅助泵安装术</t>
  </si>
  <si>
    <t>含临时性插管</t>
  </si>
  <si>
    <t>主动脉内球囊反搏置管术</t>
  </si>
  <si>
    <t>指切开法；含主动脉内球囊及导管撤离术</t>
  </si>
  <si>
    <t>含长时间转流插管</t>
  </si>
  <si>
    <t>体外人工膜肺(ECOM)</t>
  </si>
  <si>
    <t>左右心室辅助循环</t>
  </si>
  <si>
    <t>体外循环心脏不停跳心内直视手术</t>
  </si>
  <si>
    <t>包括室间隔缺损修补，法鲁氏三联症根治，联合心瓣膜替换，主动脉窦瘤破裂修补</t>
  </si>
  <si>
    <t>开胸心脏挤压术</t>
  </si>
  <si>
    <t>房颤射频消融仪</t>
  </si>
  <si>
    <t>FKA02705</t>
  </si>
  <si>
    <t>经皮肢体氧分压测定</t>
  </si>
  <si>
    <t>含耗材费用</t>
  </si>
  <si>
    <t>FKU01202</t>
  </si>
  <si>
    <t>冠脉光学相干断层扫描(OCT)检查</t>
  </si>
  <si>
    <t>包括神经系统血管</t>
  </si>
  <si>
    <t>FKU02202</t>
  </si>
  <si>
    <t>冠脉血管内压力导丝测定术</t>
  </si>
  <si>
    <t>包括冠脉血管内压力导管测定术</t>
  </si>
  <si>
    <t>脑血管参照执行</t>
  </si>
  <si>
    <t>HAN05203</t>
  </si>
  <si>
    <t>经外周动脉连续心排出量监测</t>
  </si>
  <si>
    <t>消毒，动脉和中心静脉穿刺，连接监测仪，记录各项血流动力学指标、心脏每搏量变异(SVV)、肺水等监测数据。不含中心动脉导管置入。</t>
  </si>
  <si>
    <t>HKT62302</t>
  </si>
  <si>
    <t>植入式心电记录器安置术</t>
  </si>
  <si>
    <t>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</si>
  <si>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HLB05901</t>
  </si>
  <si>
    <t>主动脉内球囊反搏（IABP）运行监测</t>
  </si>
  <si>
    <t>HLC83301</t>
  </si>
  <si>
    <t>升主动脉成形术</t>
  </si>
  <si>
    <t>开胸，必要时建立体外循环，以人工血管包裹，升主动脉部分切除，主动脉壁部分缝合等方法成形升主动脉，关胸。不含体外循环。</t>
  </si>
  <si>
    <t>HM962901</t>
  </si>
  <si>
    <t>体外人工膜肺(ECMO)安装术</t>
  </si>
  <si>
    <t>预充管道，腹股沟切口经股动静脉，或经右心房和升主动脉，或颈部穿刺经颈动静脉，置入管道</t>
  </si>
  <si>
    <t>HM964301</t>
  </si>
  <si>
    <t>体外膜肺(ECMO)撤除术</t>
  </si>
  <si>
    <t>消毒，局麻或全麻，游离阻断股静动脉，撤除股动静脉管道，收紧股静脉荷包线，缝合股动脉切口，皮肤切口缝合。</t>
  </si>
  <si>
    <t>脑电图</t>
  </si>
  <si>
    <t>含深呼吸诱发，至少8导</t>
  </si>
  <si>
    <t>次或小时</t>
  </si>
  <si>
    <t>脑电发生源定位加收20元，术中监测每小时20元</t>
  </si>
  <si>
    <t>310100001a</t>
  </si>
  <si>
    <t>脑电图8导及以下</t>
  </si>
  <si>
    <t>310100001b</t>
  </si>
  <si>
    <t>脑电图8-16导(含)</t>
  </si>
  <si>
    <t>310100001c</t>
  </si>
  <si>
    <t>脑电图16导以上</t>
  </si>
  <si>
    <t>特殊脑电图</t>
  </si>
  <si>
    <t>包括特殊电极(鼻咽或蝶骨或皮层等)、特殊诱发、闪光刺激</t>
  </si>
  <si>
    <t>脑地形图</t>
  </si>
  <si>
    <t>含二维脑地形图(至少16导)</t>
  </si>
  <si>
    <t>同时做脑电图加收20元</t>
  </si>
  <si>
    <t>动态脑电图</t>
  </si>
  <si>
    <t>包括24小时脑电视频监测或脑电Holter</t>
  </si>
  <si>
    <t>脑电图录象监测</t>
  </si>
  <si>
    <t>含摄像观测患者行为及脑电图监测</t>
  </si>
  <si>
    <t>脑磁图</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</si>
  <si>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</si>
  <si>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</si>
  <si>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</si>
  <si>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</si>
  <si>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</si>
  <si>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</si>
  <si>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</si>
  <si>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次或小时 、单肢</t>
  </si>
  <si>
    <t>诱发电位地形图分析加收20元，术中监测每小时20元</t>
  </si>
  <si>
    <t>310100010</t>
  </si>
  <si>
    <t>运动诱发电位</t>
  </si>
  <si>
    <t>含大脑皮层和周围神经剌激</t>
  </si>
  <si>
    <t>术中监测每小时20元</t>
  </si>
  <si>
    <t>事件相关电位</t>
  </si>
  <si>
    <t>包括视觉、体感刺激P300与听觉P300</t>
  </si>
  <si>
    <t>增加N400检查时加收20元</t>
  </si>
  <si>
    <t>脑干听觉诱发电位</t>
  </si>
  <si>
    <t>包括视诱发电位和体诱发电位</t>
  </si>
  <si>
    <t>高刺激率听觉脑干反应加收80元</t>
  </si>
  <si>
    <t>术中颅神经监测</t>
  </si>
  <si>
    <t>颅内压监测</t>
  </si>
  <si>
    <t>感觉阈值测量</t>
  </si>
  <si>
    <t>包括感觉障碍电生理诊断</t>
  </si>
  <si>
    <t>310100017</t>
  </si>
  <si>
    <t>侧脑室穿刺术</t>
  </si>
  <si>
    <r>
      <rPr>
        <sz val="11"/>
        <color theme="1"/>
        <rFont val="宋体"/>
        <charset val="134"/>
      </rPr>
      <t>包括引流</t>
    </r>
    <r>
      <rPr>
        <strike/>
        <sz val="11"/>
        <color theme="1"/>
        <rFont val="宋体"/>
        <charset val="134"/>
      </rPr>
      <t>、注药、经储液囊穿刺脑脊液引流术</t>
    </r>
  </si>
  <si>
    <t>枕大池穿刺术</t>
  </si>
  <si>
    <t>硬脑膜下穿刺术</t>
  </si>
  <si>
    <t>植物神经功能检查</t>
  </si>
  <si>
    <t>310100022</t>
  </si>
  <si>
    <t>多功能神经肌肉功能监测</t>
  </si>
  <si>
    <t>包括表面肌电测定</t>
  </si>
  <si>
    <t>肌电图</t>
  </si>
  <si>
    <t>包括眼肌电图</t>
  </si>
  <si>
    <t>单纤维肌电图</t>
  </si>
  <si>
    <t>310100025</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</si>
  <si>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</si>
  <si>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</si>
  <si>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</si>
  <si>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</si>
  <si>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</si>
  <si>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</si>
  <si>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</si>
  <si>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310100030</t>
  </si>
  <si>
    <t>经皮穿刺三叉神经干注射术</t>
  </si>
  <si>
    <t>慢性小脑电刺激术</t>
  </si>
  <si>
    <t>包括植入性神经电刺激器程控治疗、神经电刺激器植入术</t>
  </si>
  <si>
    <t>310100033</t>
  </si>
  <si>
    <t>周围神经毁损术</t>
  </si>
  <si>
    <t>含神经穿刺及注射</t>
  </si>
  <si>
    <t>不同方法分别计价，三叉神经干酌情加收</t>
  </si>
  <si>
    <t>310100033a</t>
  </si>
  <si>
    <t>神经分支毁损术</t>
  </si>
  <si>
    <t>每增加一支加收112元</t>
  </si>
  <si>
    <t>310100033b</t>
  </si>
  <si>
    <t>半月神经毁损术</t>
  </si>
  <si>
    <t>交感神经节毁损术</t>
  </si>
  <si>
    <t>指颈、胸、腰交感神经节穿刺及注射，含神经穿刺及注射。包括侧隐窝消炎镇痛治疗</t>
  </si>
  <si>
    <t>不同方法、不同部位分别计价，胸交感神经加收280元。侧隐窝消炎镇痛治疗420元</t>
  </si>
  <si>
    <t>侧脑室分流管压力调整</t>
  </si>
  <si>
    <t>门诊问诊，病历采集，应用调压工具进行目标压力设定判断及调整。</t>
  </si>
  <si>
    <t>经颅交流电刺激</t>
  </si>
  <si>
    <t>打开治疗仪，给予15mA,77.5Hz的交流电治疗，做好治疗记录。</t>
  </si>
  <si>
    <t>面神经肌电图检查</t>
  </si>
  <si>
    <t>1.包括额、眼、上唇及下唇四个功能区；2.每功能区均含双侧</t>
  </si>
  <si>
    <t>新生儿测颅压</t>
  </si>
  <si>
    <t>脊髓电刺激植入术</t>
  </si>
  <si>
    <t>包括长时程、短时程，包括取出术</t>
  </si>
  <si>
    <t>经股动脉插管全脑动脉造影术</t>
  </si>
  <si>
    <t>含颈动脉、椎动脉，包括经颈动脉插管</t>
  </si>
  <si>
    <t>单纯脑动静脉瘘栓塞术</t>
  </si>
  <si>
    <t>经皮穿刺脑血管腔内球囊成形术</t>
  </si>
  <si>
    <t>经皮穿刺脑血管腔内支架置入术</t>
  </si>
  <si>
    <t>经皮穿刺脑血管腔内溶栓术</t>
  </si>
  <si>
    <t>包括抽吸术</t>
  </si>
  <si>
    <t>经皮穿刺脑血管腔内化疗术</t>
  </si>
  <si>
    <t>颅内动脉瘤栓塞术</t>
  </si>
  <si>
    <t>脑及颅内血管畸形栓塞术</t>
  </si>
  <si>
    <t>脊髓动脉造影术</t>
  </si>
  <si>
    <t>脊髓血管畸形栓塞术</t>
  </si>
  <si>
    <t>脑血管腔内血栓取出术</t>
  </si>
  <si>
    <t>全麻，穿刺股动脉，在导丝的指引下将造影导管置于主动脉弓进行造影，发现颅内外大血管闭塞部位，在微导丝指引下将中间导管置于大脑闭塞血管，通过微导管将取栓器置于血栓处，应用取栓器、抽吸等方式行血管再通治疗，造影复查，穿刺点压迫包扎，人工报告。</t>
  </si>
  <si>
    <t>颅骨骨瘤切除术</t>
  </si>
  <si>
    <t>骨瓣开颅加收1040元</t>
  </si>
  <si>
    <t>颅内硬膜外血肿引流术</t>
  </si>
  <si>
    <t>包括脓肿引流</t>
  </si>
  <si>
    <t>脑脓肿穿刺引流术</t>
  </si>
  <si>
    <t>不含开颅脓肿切除术</t>
  </si>
  <si>
    <t>开放性颅脑损伤清除术</t>
  </si>
  <si>
    <t>包括火器伤</t>
  </si>
  <si>
    <t>静脉窦破裂手术加收875元</t>
  </si>
  <si>
    <t>颅骨凹陷骨折复位术</t>
  </si>
  <si>
    <t>含碎骨片清除</t>
  </si>
  <si>
    <t>去颅骨骨瓣减压术</t>
  </si>
  <si>
    <t>颅骨修补术</t>
  </si>
  <si>
    <t>包括假体植入</t>
  </si>
  <si>
    <t>颅骨钻孔探查术</t>
  </si>
  <si>
    <t>两孔以上加收300元</t>
  </si>
  <si>
    <t>经颅眶肿瘤切除术</t>
  </si>
  <si>
    <t>慢性硬膜下血肿钻孔术</t>
  </si>
  <si>
    <t>包括高血压脑出血碎吸术</t>
  </si>
  <si>
    <t>碎吸加50％</t>
  </si>
  <si>
    <t>颅内多发血肿清除术</t>
  </si>
  <si>
    <t>含同一部位硬膜外、硬膜下、脑内血肿清除术</t>
  </si>
  <si>
    <t>颅内血肿清除术</t>
  </si>
  <si>
    <t>包括单纯硬膜外、硬膜下、脑内血肿清除术</t>
  </si>
  <si>
    <t>开颅颅内减压术</t>
  </si>
  <si>
    <t>包括大脑颞极、额极、枕极切除、颞肌下减压</t>
  </si>
  <si>
    <t>经颅视神经管减压术</t>
  </si>
  <si>
    <t>颅内压监护传感器置入术</t>
  </si>
  <si>
    <t>包括颅内硬膜下、硬膜外、脑内、脑室内</t>
  </si>
  <si>
    <t>侧脑室分流术</t>
  </si>
  <si>
    <t>含分流管调整；包括侧脑室-心房分流术、侧脑室-膀胱分流术、侧脑室-腹腔分流术</t>
  </si>
  <si>
    <t>脑室钻孔伴脑室引流术</t>
  </si>
  <si>
    <t>颅内蛛网膜囊肿分流术</t>
  </si>
  <si>
    <t>包括囊肿切除</t>
  </si>
  <si>
    <t>囊肿切除加收750元</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</si>
  <si>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</si>
  <si>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</si>
  <si>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</si>
  <si>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</si>
  <si>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</si>
  <si>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</si>
  <si>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</si>
  <si>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</si>
  <si>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</si>
  <si>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</si>
  <si>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</si>
  <si>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</si>
  <si>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不含术中脑电监测</t>
  </si>
  <si>
    <t>大脑半球切除术</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</si>
  <si>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</si>
  <si>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</si>
  <si>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</si>
  <si>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</si>
  <si>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</si>
  <si>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</si>
  <si>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</si>
  <si>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</si>
  <si>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含手术计划系统，24小时脑电图动态监测、皮层电极</t>
  </si>
  <si>
    <t>治疗难治性癫痫</t>
  </si>
  <si>
    <t>脑深部电极置入术</t>
  </si>
  <si>
    <t>包括迷走神经电刺激器植入术</t>
  </si>
  <si>
    <t>小脑半球病变切除术</t>
  </si>
  <si>
    <t>包括小脑半球胶质瘤（囊性）、血管网织细胞瘤、转移癌、脑脓肿、自发性出血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</si>
  <si>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</si>
  <si>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</si>
  <si>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</si>
  <si>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</si>
  <si>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</si>
  <si>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</si>
  <si>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经口腔入路颅底斜坡肿瘤切除术</t>
  </si>
  <si>
    <t>包括上颌入路颅海绵窦侵入肿瘤切除术</t>
  </si>
  <si>
    <t>颅底肿瘤切除术</t>
  </si>
  <si>
    <t>包括前、中颅窝内外沟通性肿瘤、前、中、后颅窝底肿瘤(鞍结节脑膜瘤、侵袭性垂体瘤、脊索瘤、神经鞘瘤)、颈静脉孔区肿瘤、上颌外旋颅底手术；不含胆脂瘤、囊肿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</si>
  <si>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</si>
  <si>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</si>
  <si>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</si>
  <si>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</si>
  <si>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</si>
  <si>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</si>
  <si>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</si>
  <si>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需在立体定位下加收1750元</t>
  </si>
  <si>
    <t>经颅内镜脑室脉络丛烧灼术</t>
  </si>
  <si>
    <t>终板造瘘术</t>
  </si>
  <si>
    <t>海绵窦瘘直接手术</t>
  </si>
  <si>
    <t>脑脊液漏修补术</t>
  </si>
  <si>
    <t>包括额窦修补、前颅窝、中颅窝底修补</t>
  </si>
  <si>
    <t>脑脊膜膨出修补术</t>
  </si>
  <si>
    <t>指单纯脑脊膜膨出</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</si>
  <si>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</si>
  <si>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</si>
  <si>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</si>
  <si>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</si>
  <si>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</si>
  <si>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</si>
  <si>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</si>
  <si>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</si>
  <si>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</si>
  <si>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</si>
  <si>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含定向仪</t>
  </si>
  <si>
    <t>立体定向脑深部核团毁损术</t>
  </si>
  <si>
    <r>
      <rPr>
        <sz val="11"/>
        <color theme="1"/>
        <rFont val="宋体"/>
        <charset val="134"/>
      </rPr>
      <t>包括治疗帕金森氏病、舞蹈病、扭转痉挛、癫痫等；包括</t>
    </r>
    <r>
      <rPr>
        <strike/>
        <sz val="11"/>
        <color theme="1"/>
        <rFont val="宋体"/>
        <charset val="134"/>
      </rPr>
      <t>射频、</t>
    </r>
    <r>
      <rPr>
        <sz val="11"/>
        <color theme="1"/>
        <rFont val="宋体"/>
        <charset val="134"/>
      </rPr>
      <t>细胞刀治疗</t>
    </r>
  </si>
  <si>
    <t>靶点</t>
  </si>
  <si>
    <t>每增加一个“靶点”加收1050元，细胞刀加收1000元，含定向仪</t>
  </si>
  <si>
    <t>三叉神经感觉后根切断术</t>
  </si>
  <si>
    <t>330202002</t>
  </si>
  <si>
    <t>三叉神经周围支切断术</t>
  </si>
  <si>
    <t>每神经支</t>
  </si>
  <si>
    <t>酒精封闭、甘油封闭、冷冻、射频等分别计价</t>
  </si>
  <si>
    <t>330202003</t>
  </si>
  <si>
    <t>三叉神经撕脱术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</si>
  <si>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</si>
  <si>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</si>
  <si>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</si>
  <si>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</si>
  <si>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</si>
  <si>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</si>
  <si>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</si>
  <si>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</si>
  <si>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</si>
  <si>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</si>
  <si>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面神经松解减压术</t>
  </si>
  <si>
    <t>含腮腺浅叶切除；包括面神经周围支支配的外周部分；包括枕大神经减压术、 耳颞神经减压术</t>
  </si>
  <si>
    <t>枕大神经减压术2200元、 耳颞神经减压术1500元</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</si>
  <si>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</si>
  <si>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</si>
  <si>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</si>
  <si>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</si>
  <si>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</si>
  <si>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</si>
  <si>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</si>
  <si>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</si>
  <si>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颅内巨大动脉瘤夹闭切除术</t>
  </si>
  <si>
    <t>包括基底动脉瘤、大脑后动脉瘤；不含血管重建术</t>
  </si>
  <si>
    <t>次，一个</t>
  </si>
  <si>
    <t>动脉瘤直径大于2.5cm。多夹除一个动脉瘤加收875元</t>
  </si>
  <si>
    <t>颅内动脉瘤夹闭术</t>
  </si>
  <si>
    <t>不含基底动脉瘤、大脑后动脉瘤、多发动脉瘤</t>
  </si>
  <si>
    <t>动脉瘤直径小于2.5cm，多夹除一个动脉瘤加收920元</t>
  </si>
  <si>
    <t>颅内动脉瘤包裹术</t>
  </si>
  <si>
    <t>包括肌肉包裹、生物胶包裹、单纯栓塞</t>
  </si>
  <si>
    <t>颅内巨大动静脉畸形栓塞后切除术</t>
  </si>
  <si>
    <t>含直径大于4cm动静脉畸形，包括脑干和脑室周围的小于4cm深部血管畸形</t>
  </si>
  <si>
    <t>颅内动静脉畸形切除术</t>
  </si>
  <si>
    <t>含血肿清除、小于4cm动静脉畸形切除</t>
  </si>
  <si>
    <t>脑动脉瘤动静脉畸形切除术</t>
  </si>
  <si>
    <t>含动静脉畸形直径小于4cm，含动脉瘤与动静脉畸形在同一部位</t>
  </si>
  <si>
    <t>动脉瘤与动静脉畸形不在同一部位加收1750元</t>
  </si>
  <si>
    <t>颈内动脉内膜剥脱术</t>
  </si>
  <si>
    <t>不含术中血流监测</t>
  </si>
  <si>
    <t>行动脉成形术加收1750元</t>
  </si>
  <si>
    <t>椎动脉内膜剥脱术</t>
  </si>
  <si>
    <t>椎动脉减压术</t>
  </si>
  <si>
    <t>颈动脉外膜剥脱术</t>
  </si>
  <si>
    <t>包括颈总动脉、颈内动脉、颈外动脉外膜剥脱术、迷走神经剥离术</t>
  </si>
  <si>
    <t>颈总动脉大脑中动脉吻合术</t>
  </si>
  <si>
    <t>包括颞浅动脉-大脑中动脉吻合术</t>
  </si>
  <si>
    <t>如取大隐静脉加收1050元</t>
  </si>
  <si>
    <t>颅外内动脉搭桥术</t>
  </si>
  <si>
    <t>颞肌颞浅动脉贴敷术</t>
  </si>
  <si>
    <t>血管吻合术加收875元</t>
  </si>
  <si>
    <t>颈动脉结扎术</t>
  </si>
  <si>
    <t>包括颈内动脉、颈外动脉、颈总动脉结扎</t>
  </si>
  <si>
    <t>颅内血管重建术</t>
  </si>
  <si>
    <t>颅内动脉瘤血流导向治疗术</t>
  </si>
  <si>
    <t>麻醉，穿刺置管，造影摄片，超选择置管，置入器械，复查造影，拔管，穿刺点压迫包扎。</t>
  </si>
  <si>
    <t>脊髓和神经根粘连松解术</t>
  </si>
  <si>
    <t>脊髓空洞症内引流术</t>
  </si>
  <si>
    <t>脊髓丘脑束切断术</t>
  </si>
  <si>
    <t>脊髓栓系综合症手术</t>
  </si>
  <si>
    <t>脊髓前连合切断术</t>
  </si>
  <si>
    <t>包括选择性脊神经后根断切断术，不含电生理监测</t>
  </si>
  <si>
    <t>椎管内脓肿切开引流术</t>
  </si>
  <si>
    <t>包括硬膜下脓肿</t>
  </si>
  <si>
    <t>脊髓内病变切除术</t>
  </si>
  <si>
    <t>包括髓内肿瘤、髓内血肿清除</t>
  </si>
  <si>
    <t>肿瘤长度超过5cm以上的肿瘤加收875元。髓内药物导入参照执行</t>
  </si>
  <si>
    <t>脊髓硬膜外病变切除术</t>
  </si>
  <si>
    <t>包括硬脊膜外肿瘤、血肿、结核瘤、转移瘤、黄韧带增厚、椎间盘突出；不含硬脊膜下、脊髓内肿瘤</t>
  </si>
  <si>
    <t>髓外硬脊膜下病变切除术</t>
  </si>
  <si>
    <t>包括硬脊膜下肿瘤、血肿；不含脊髓内肿瘤</t>
  </si>
  <si>
    <t>肿瘤长度超过5cm以上的肿瘤加收1750元</t>
  </si>
  <si>
    <t>脊髓外露修补术</t>
  </si>
  <si>
    <t>脊髓动静脉畸形切除术</t>
  </si>
  <si>
    <t>脊髓蛛网膜下腔腹腔分流术</t>
  </si>
  <si>
    <t>包括脑室腹腔分流</t>
  </si>
  <si>
    <t>脊髓蛛网膜下腔输尿管分流术</t>
  </si>
  <si>
    <t>选择性脊神经后根切断术（SPR）</t>
  </si>
  <si>
    <t>不含术中监测</t>
  </si>
  <si>
    <t>胸腰交感神经节切断术</t>
  </si>
  <si>
    <t>含切除多个神经节</t>
  </si>
  <si>
    <t>腰骶部潜毛窦切除术</t>
  </si>
  <si>
    <t>经皮穿刺骶神经囊肿治疗术</t>
  </si>
  <si>
    <t>马尾神经吻合术</t>
  </si>
  <si>
    <t>330204020</t>
  </si>
  <si>
    <t>脑脊液置换术</t>
  </si>
  <si>
    <t>包括置管、持续引流</t>
  </si>
  <si>
    <t>欧玛亚（Omaya）管置入术</t>
  </si>
  <si>
    <t>胰腺周围神经切除术</t>
  </si>
  <si>
    <t>包括胰腺周围神经阻滞术</t>
  </si>
  <si>
    <t>神经吻合术</t>
  </si>
  <si>
    <t>含手术显微镜使用</t>
  </si>
  <si>
    <t>神经移植术</t>
  </si>
  <si>
    <t>异体神经</t>
  </si>
  <si>
    <t>神经瘤切除术</t>
  </si>
  <si>
    <t>含神经吻合术；包括肢体各部位及椎旁病变</t>
  </si>
  <si>
    <t>骶神经松解减压术</t>
  </si>
  <si>
    <t>消毒铺巾，经骶骨-臀部联合入路显露盆腔内骶丛神经，探查神经黏连部位及程度，松解黏连的神经，切开神经周围支持带减压，另戳口放负压引流管，逐层关闭伤口，必要时术中神经监护</t>
  </si>
  <si>
    <t>腰骶干神经松解修复术</t>
  </si>
  <si>
    <t>消毒铺巾，经腰腹膜后入路显露腰椎椎体前缘，探查神经干损伤类型，必要时给予缝合、修复、松解，另戳口放负压引流管，逐层关闭伤口。</t>
  </si>
  <si>
    <t>电生理监测仪</t>
  </si>
  <si>
    <t>HCW72102</t>
  </si>
  <si>
    <t>交感神经射频毁损术</t>
  </si>
  <si>
    <t>荧光检查</t>
  </si>
  <si>
    <t>包括会阴、阴道、宫颈部位病变检查</t>
  </si>
  <si>
    <t>变应原皮内试验</t>
  </si>
  <si>
    <t>包括吸入组、食物组、水果组、细菌组</t>
  </si>
  <si>
    <t>组</t>
  </si>
  <si>
    <t>性病检查</t>
  </si>
  <si>
    <t>311400002a</t>
  </si>
  <si>
    <t>男</t>
  </si>
  <si>
    <t>311400002b</t>
  </si>
  <si>
    <t>女</t>
  </si>
  <si>
    <t>皮肤生理指标系统分析</t>
  </si>
  <si>
    <t>含色素、皮脂、水份、PH测定及局部色彩图象</t>
  </si>
  <si>
    <t>皮损取材检查</t>
  </si>
  <si>
    <t>包括阴虱、疥虫、利杜体</t>
  </si>
  <si>
    <t>每个取材部位</t>
  </si>
  <si>
    <t>毛雍症检查</t>
  </si>
  <si>
    <t>含镜检</t>
  </si>
  <si>
    <t>伍德氏灯检查</t>
  </si>
  <si>
    <t>斑贴试验</t>
  </si>
  <si>
    <t>每个斑贴</t>
  </si>
  <si>
    <t>光敏试验</t>
  </si>
  <si>
    <t>醋酸白试验</t>
  </si>
  <si>
    <t>碘试验收费10元</t>
  </si>
  <si>
    <t>电解脱毛治疗</t>
  </si>
  <si>
    <t>每根毛囊</t>
  </si>
  <si>
    <t>皮肤赘生物电烧治疗</t>
  </si>
  <si>
    <t>包括皮赘去除术</t>
  </si>
  <si>
    <t>黑光治疗(PUVA治疗)</t>
  </si>
  <si>
    <t>包括UVB</t>
  </si>
  <si>
    <t>红光治疗</t>
  </si>
  <si>
    <t>白癜风皮肤移植术</t>
  </si>
  <si>
    <t>含取材、移植</t>
  </si>
  <si>
    <r>
      <rPr>
        <sz val="11"/>
        <rFont val="宋体"/>
        <charset val="134"/>
      </rPr>
      <t>1cm</t>
    </r>
    <r>
      <rPr>
        <vertAlign val="superscript"/>
        <sz val="11"/>
        <rFont val="宋体"/>
        <charset val="134"/>
      </rPr>
      <t>2</t>
    </r>
  </si>
  <si>
    <t>刮疣治疗</t>
  </si>
  <si>
    <t>每个</t>
  </si>
  <si>
    <t>丘疹挤粟治疗</t>
  </si>
  <si>
    <t>甲癣封包治疗</t>
  </si>
  <si>
    <t>每个指(趾)甲</t>
  </si>
  <si>
    <t>拔甲治疗</t>
  </si>
  <si>
    <t>疱液抽取术</t>
  </si>
  <si>
    <t>皮损内注射</t>
  </si>
  <si>
    <t>粉刺去除术</t>
  </si>
  <si>
    <t>鸡眼刮除术</t>
  </si>
  <si>
    <t>包括切除</t>
  </si>
  <si>
    <t>脉冲激光治疗</t>
  </si>
  <si>
    <t>包括鲜红斑痣等血管性皮肤病和太田痣等色素性皮肤病</t>
  </si>
  <si>
    <t>cm2</t>
  </si>
  <si>
    <t>二氧化碳(CO2)激光治疗</t>
  </si>
  <si>
    <t>包括体表良性增生物，如寻常疣、化脓性肉芽肿、脂溢性角化等</t>
  </si>
  <si>
    <t>氦氖(He-Ne)激光照射治疗</t>
  </si>
  <si>
    <t>包括过敏性疾患，疖肿及血管内照射等</t>
  </si>
  <si>
    <t>氩激光治疗</t>
  </si>
  <si>
    <t>包括小肿物</t>
  </si>
  <si>
    <t>液氮冷冻治疗</t>
  </si>
  <si>
    <t>包括疣、老年斑；笑气冷冻治疗</t>
  </si>
  <si>
    <t>烧伤抢救(大)</t>
  </si>
  <si>
    <t>烧伤面积＞80%</t>
  </si>
  <si>
    <t>烧伤抢救(中)</t>
  </si>
  <si>
    <t>烧伤面积＞60%</t>
  </si>
  <si>
    <t>烧伤抢救(小)</t>
  </si>
  <si>
    <t>烧伤面积＞50%</t>
  </si>
  <si>
    <t>烧伤复合伤抢救</t>
  </si>
  <si>
    <t>包括严重电烧伤，吸入性损伤，爆震伤以及烧伤复合伤合并中毒</t>
  </si>
  <si>
    <t>烧伤冲洗清创术(大)</t>
  </si>
  <si>
    <t>烧伤冲洗清创术(中)</t>
  </si>
  <si>
    <t>烧伤面积＞30%</t>
  </si>
  <si>
    <t>烧伤冲洗清创术(小)</t>
  </si>
  <si>
    <t>烧伤面积＞10%</t>
  </si>
  <si>
    <t>烧伤浸浴扩创术(大)</t>
  </si>
  <si>
    <t>烧伤面积＞70%</t>
  </si>
  <si>
    <t>烧伤浸浴扩创术(中)</t>
  </si>
  <si>
    <t>烧伤浸浴扩创术(小)</t>
  </si>
  <si>
    <t>悬浮床治疗</t>
  </si>
  <si>
    <t>翻身床治疗</t>
  </si>
  <si>
    <t>烧伤功能训练床治疗</t>
  </si>
  <si>
    <t>窄谱紫外线治疗</t>
  </si>
  <si>
    <t>含UVA、UVB</t>
  </si>
  <si>
    <t>全身照射加收30元</t>
  </si>
  <si>
    <t>反射式共聚焦显微镜皮肤检查</t>
  </si>
  <si>
    <t>采用合适体位，选取皮损，滴涂矿物油或纯净水，固定贴片，应用探头触及皮肤，扫描不同部位和不同深度的病变，结束时清洁局部皮肤。人工分析结果、发报告。</t>
  </si>
  <si>
    <t>每皮损</t>
  </si>
  <si>
    <t>瘢痕内注射治疗</t>
  </si>
  <si>
    <t>核对医嘱及患者信息，观察瘢痕状况，选择注射部位，配置药物，消毒，进行注射</t>
  </si>
  <si>
    <t>头皮肿物切除术</t>
  </si>
  <si>
    <t>直径大于4cm加收390元；门诊手术室按50%收费</t>
  </si>
  <si>
    <t>口腔颌面部神经纤维瘤切除成形术</t>
  </si>
  <si>
    <t>含瘤体切除及邻位瓣修复</t>
  </si>
  <si>
    <t>口腔颌面部巨大血管瘤淋巴管瘤切除术</t>
  </si>
  <si>
    <t>包括颈面部血管瘤、淋巴瘤手术</t>
  </si>
  <si>
    <t>带蒂皮瓣二期断蒂术</t>
  </si>
  <si>
    <t>含皮瓣断蒂及创面关闭成形</t>
  </si>
  <si>
    <t>皮瓣肌皮瓣延迟术</t>
  </si>
  <si>
    <t>淋巴管瘤蔓状血管瘤切除术</t>
  </si>
  <si>
    <t>包括颈部及躯干部，瘤体侵及深筋膜以下深层组织</t>
  </si>
  <si>
    <t>淋巴管瘤硬化剂注射术</t>
  </si>
  <si>
    <t>用于治疗淋巴管瘤。配置药液，B超定位。消毒，铺巾，于淋巴管瘤处以空针穿刺，吸出囊液。将配置好的药液按比例注入囊腔内。</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</si>
  <si>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</si>
  <si>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</si>
  <si>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</si>
  <si>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</si>
  <si>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t>
  </si>
  <si>
    <t>手部外伤皮肤缺损游离植皮术</t>
  </si>
  <si>
    <t>不含取皮</t>
  </si>
  <si>
    <t>每个手指</t>
  </si>
  <si>
    <t>多手指加收150元，手掌背、前臂者加收150元</t>
  </si>
  <si>
    <t>手外伤局部转移皮瓣术</t>
  </si>
  <si>
    <t>手外伤腹部埋藏皮瓣术</t>
  </si>
  <si>
    <t>包括手外伤清创术后患指带蒂术、断蒂术</t>
  </si>
  <si>
    <t>手外伤胸壁交叉皮瓣术</t>
  </si>
  <si>
    <t>手外伤交臂皮瓣术</t>
  </si>
  <si>
    <t>手外伤邻指皮瓣术</t>
  </si>
  <si>
    <t>手外伤鱼际皮瓣术</t>
  </si>
  <si>
    <t>手外伤推进皮瓣(V-Y)术</t>
  </si>
  <si>
    <t>双(V-Y)术加收600元</t>
  </si>
  <si>
    <t>手外伤邻指交叉皮下组织瓣术</t>
  </si>
  <si>
    <t>手部皮肤撕脱伤修复术</t>
  </si>
  <si>
    <t>手外伤清创反取皮植皮术</t>
  </si>
  <si>
    <t>手外伤大网膜移植植皮术</t>
  </si>
  <si>
    <t>不含取皮、大网膜切取</t>
  </si>
  <si>
    <t>　</t>
  </si>
  <si>
    <t>食指背侧岛状皮瓣术</t>
  </si>
  <si>
    <t>掌骨间背动脉倒转皮瓣术</t>
  </si>
  <si>
    <t>前臂桡尺动脉倒转皮瓣术</t>
  </si>
  <si>
    <t>环指岛状皮瓣术</t>
  </si>
  <si>
    <t>体表异物取出术</t>
  </si>
  <si>
    <t>不含X线定位</t>
  </si>
  <si>
    <t>胼胝病变切除修复术</t>
  </si>
  <si>
    <t>含鸡眼切除术等</t>
  </si>
  <si>
    <t>每处病变</t>
  </si>
  <si>
    <t>需植皮术加收165元</t>
  </si>
  <si>
    <t>浅表肿物切除术</t>
  </si>
  <si>
    <t>包括全身各部位皮肤和皮下组织皮脂腺囊肿、痣、疣、脂肪瘤、纤维瘤、小血管瘤等；不含乳腺肿物和淋巴结切除</t>
  </si>
  <si>
    <t>每个肿物</t>
  </si>
  <si>
    <t>激光手术加收30%</t>
  </si>
  <si>
    <t>331602004a</t>
  </si>
  <si>
    <t>10cm以上</t>
  </si>
  <si>
    <t>331602004b</t>
  </si>
  <si>
    <t>5－－10cm</t>
  </si>
  <si>
    <t>331602004c</t>
  </si>
  <si>
    <t>2-5cm以下</t>
  </si>
  <si>
    <t>331602004d</t>
  </si>
  <si>
    <t>2cm以下</t>
  </si>
  <si>
    <t>海绵状血管瘤切除术(大)</t>
  </si>
  <si>
    <r>
      <rPr>
        <sz val="11"/>
        <rFont val="宋体"/>
        <charset val="134"/>
      </rPr>
      <t>指面积＞10cm</t>
    </r>
    <r>
      <rPr>
        <vertAlign val="superscript"/>
        <sz val="11"/>
        <rFont val="宋体"/>
        <charset val="134"/>
      </rPr>
      <t>2</t>
    </r>
    <r>
      <rPr>
        <sz val="11"/>
        <rFont val="宋体"/>
        <charset val="134"/>
      </rPr>
      <t>达到肢体一周及超过肢体1/4长度，包括体表血管瘤、脂肪血管瘤、淋巴血管瘤、纤维血管瘤、神经纤维血管瘤；不含皮瓣或组织移植</t>
    </r>
  </si>
  <si>
    <t>需植皮术加收450元，激光手术加收450元</t>
  </si>
  <si>
    <t>海绵状血管瘤切除术(中)</t>
  </si>
  <si>
    <r>
      <rPr>
        <sz val="11"/>
        <rFont val="宋体"/>
        <charset val="134"/>
      </rPr>
      <t>指面积小于10cm</t>
    </r>
    <r>
      <rPr>
        <vertAlign val="superscript"/>
        <sz val="11"/>
        <rFont val="宋体"/>
        <charset val="134"/>
      </rPr>
      <t>2</t>
    </r>
    <r>
      <rPr>
        <sz val="11"/>
        <rFont val="宋体"/>
        <charset val="134"/>
      </rPr>
      <t>， 未达肢体一周及肢体1／4长度，包括体表血管瘤、脂肪血管瘤、淋巴血管瘤、纤维血管瘤、神经纤维血管瘤；不含皮瓣或组织移植</t>
    </r>
  </si>
  <si>
    <t>需植皮术加收300元，激光手术加收300元</t>
  </si>
  <si>
    <t>海绵状血管瘤切除术(小)</t>
  </si>
  <si>
    <r>
      <rPr>
        <sz val="11"/>
        <rFont val="宋体"/>
        <charset val="134"/>
      </rPr>
      <t>指面积在3cm</t>
    </r>
    <r>
      <rPr>
        <vertAlign val="superscript"/>
        <sz val="11"/>
        <rFont val="宋体"/>
        <charset val="134"/>
      </rPr>
      <t>2</t>
    </r>
    <r>
      <rPr>
        <sz val="11"/>
        <rFont val="宋体"/>
        <charset val="134"/>
      </rPr>
      <t>以下，包括体表血管瘤、脂肪血管瘤、淋巴血管瘤、纤维血管瘤、神经纤维血管瘤，位于躯干、四肢体表、侵犯皮肤脂肪层、浅筋膜未达深筋膜；不含皮瓣或组织移植</t>
    </r>
  </si>
  <si>
    <t>需植皮术加收130元，激光手术加收130元</t>
  </si>
  <si>
    <t>头皮撕脱清创修复术</t>
  </si>
  <si>
    <t>不含大网膜切取移植</t>
  </si>
  <si>
    <t>皮肤恶性肿瘤切除术</t>
  </si>
  <si>
    <t>植皮加收300元</t>
  </si>
  <si>
    <t>水动力清创术</t>
  </si>
  <si>
    <t>烧伤焦痂切开减张术</t>
  </si>
  <si>
    <t>包括颈、胸腹、上下肢、腕、手指、踝足部</t>
  </si>
  <si>
    <t>烧伤扩创术</t>
  </si>
  <si>
    <t>包括头颈、躯干、上下肢</t>
  </si>
  <si>
    <t>切痂术</t>
  </si>
  <si>
    <t>1％体表面积</t>
  </si>
  <si>
    <t>削痂术</t>
  </si>
  <si>
    <t>取皮术</t>
  </si>
  <si>
    <t>头皮取皮术</t>
  </si>
  <si>
    <t>网状自体皮制备</t>
  </si>
  <si>
    <t>微粒自体皮制备</t>
  </si>
  <si>
    <t>自体皮细胞悬液制备</t>
  </si>
  <si>
    <t>异体皮制备</t>
  </si>
  <si>
    <t>异体组织制备</t>
  </si>
  <si>
    <t>包括血管，神经，肌腱，筋膜，骨，异体组织用前制备</t>
  </si>
  <si>
    <t>磨痂自体皮移植术</t>
  </si>
  <si>
    <t>焦痂开窗植皮术</t>
  </si>
  <si>
    <t>异体皮打洞嵌植自体皮术</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</si>
  <si>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</si>
  <si>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</si>
  <si>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</si>
  <si>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</si>
  <si>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</si>
  <si>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</si>
  <si>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</si>
  <si>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</si>
  <si>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带毛囊游离皮肤移植术</t>
  </si>
  <si>
    <t>包括眉毛</t>
  </si>
  <si>
    <t>带真皮血管网游离皮片切取术</t>
  </si>
  <si>
    <t>游离皮片移植术</t>
  </si>
  <si>
    <t>包括刃厚、中厚、全厚、瘢痕皮、反鼓取皮，包括会阴植皮术。</t>
  </si>
  <si>
    <t>皮肤撕脱反取皮回植术</t>
  </si>
  <si>
    <t>颜面切痂植皮术</t>
  </si>
  <si>
    <t>胸部切削痂自体皮移植术</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</si>
  <si>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</si>
  <si>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</si>
  <si>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</si>
  <si>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</si>
  <si>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</si>
  <si>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</si>
  <si>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</si>
  <si>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</si>
  <si>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皮肤扩张器置入术</t>
  </si>
  <si>
    <t>含注射；包括扩张器及其他支撑物，包括取出术</t>
  </si>
  <si>
    <t>扩张器取出皮瓣移植术</t>
  </si>
  <si>
    <t>烧伤瘢痕切除缝合术</t>
  </si>
  <si>
    <t>烧伤瘢痕切除松解植皮术</t>
  </si>
  <si>
    <t>瘢痕畸形矫正术</t>
  </si>
  <si>
    <t>不含面部</t>
  </si>
  <si>
    <r>
      <rPr>
        <sz val="11"/>
        <rFont val="宋体"/>
        <charset val="134"/>
      </rPr>
      <t>100cm</t>
    </r>
    <r>
      <rPr>
        <vertAlign val="superscript"/>
        <sz val="11"/>
        <rFont val="宋体"/>
        <charset val="134"/>
      </rPr>
      <t>2</t>
    </r>
  </si>
  <si>
    <t>慢性溃疡修复术</t>
  </si>
  <si>
    <t>包括褥疮、下肢慢性溃疡、足底溃疡等</t>
  </si>
  <si>
    <t>颊部缺损修复术</t>
  </si>
  <si>
    <t>面部瘢痕切除整形术</t>
  </si>
  <si>
    <r>
      <rPr>
        <sz val="11"/>
        <rFont val="宋体"/>
        <charset val="134"/>
      </rPr>
      <t>2cm</t>
    </r>
    <r>
      <rPr>
        <vertAlign val="superscript"/>
        <sz val="11"/>
        <rFont val="宋体"/>
        <charset val="134"/>
      </rPr>
      <t>2</t>
    </r>
  </si>
  <si>
    <r>
      <rPr>
        <sz val="11"/>
        <rFont val="宋体"/>
        <charset val="134"/>
      </rPr>
      <t>每增加1cm</t>
    </r>
    <r>
      <rPr>
        <vertAlign val="superscript"/>
        <sz val="11"/>
        <rFont val="宋体"/>
        <charset val="134"/>
      </rPr>
      <t>2</t>
    </r>
    <r>
      <rPr>
        <sz val="11"/>
        <rFont val="宋体"/>
        <charset val="134"/>
      </rPr>
      <t xml:space="preserve"> 加收220元</t>
    </r>
  </si>
  <si>
    <t>面部外伤清创整形术</t>
  </si>
  <si>
    <t>指甲成形术</t>
  </si>
  <si>
    <t>每指</t>
  </si>
  <si>
    <t>足底缺损修复术</t>
  </si>
  <si>
    <t>包括足跟缺损；不含关节成形</t>
  </si>
  <si>
    <t>橡皮肿整形术</t>
  </si>
  <si>
    <t>不含淋巴管吻合术和静脉移植术</t>
  </si>
  <si>
    <t>任意皮瓣形成术</t>
  </si>
  <si>
    <t>包括各种带蒂皮瓣；不含岛状皮瓣</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</si>
  <si>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</si>
  <si>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</si>
  <si>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</si>
  <si>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</si>
  <si>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</si>
  <si>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</si>
  <si>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</si>
  <si>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</si>
  <si>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</si>
  <si>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</si>
  <si>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</si>
  <si>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</si>
  <si>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</si>
  <si>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</si>
  <si>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准分子光疗</t>
  </si>
  <si>
    <t>每光斑</t>
  </si>
  <si>
    <t>FYR01501</t>
  </si>
  <si>
    <t>皮肤镜检测诊断</t>
  </si>
  <si>
    <t>HYN89332</t>
  </si>
  <si>
    <t>手部皮肤撕脱伤皮片移植修复术</t>
  </si>
  <si>
    <t>KYR72706</t>
  </si>
  <si>
    <t>化学换肤术</t>
  </si>
  <si>
    <t>指利用药物可控性破坏皮肤一定层次，促进皮肤再生。清洁皮肤表面，用有机溶剂去除油脂，表面麻醉，保护伤口和皮肤凹陷部位，外敷换肤液，判断换肤终点，用特殊的中和液进行中和，冷湿敷，涂特殊的药膏或使用敷料。</t>
  </si>
  <si>
    <t>面部磨削术</t>
  </si>
  <si>
    <t>药物面膜综合治疗</t>
  </si>
  <si>
    <t>激光脱毛术</t>
  </si>
  <si>
    <t>每个光斑</t>
  </si>
  <si>
    <t>激光除皱术</t>
  </si>
  <si>
    <t>激光治疗腋臭</t>
  </si>
  <si>
    <t>水光注射</t>
  </si>
  <si>
    <t>包括有针注射、无针注射</t>
  </si>
  <si>
    <t>隆鼻术</t>
  </si>
  <si>
    <t>乳头乳晕整形术</t>
  </si>
  <si>
    <t>包括乳头内陷畸形，乳头乳晕再造</t>
  </si>
  <si>
    <t>乳房再造术</t>
  </si>
  <si>
    <t>不含乳头乳晕重建和乳腺切除</t>
  </si>
  <si>
    <t>隆乳术</t>
  </si>
  <si>
    <t>包括各种隆乳术；不含吸脂术</t>
  </si>
  <si>
    <t>隆乳术后继发畸形矫正术</t>
  </si>
  <si>
    <t>乳腺假体取出术</t>
  </si>
  <si>
    <t>腋臭切除术</t>
  </si>
  <si>
    <t>331602011a</t>
  </si>
  <si>
    <t>切除缝合术</t>
  </si>
  <si>
    <t>331602011b</t>
  </si>
  <si>
    <t>原位植皮术</t>
  </si>
  <si>
    <t>隆颞术</t>
  </si>
  <si>
    <t>隆额术</t>
  </si>
  <si>
    <t>胡须再造术</t>
  </si>
  <si>
    <t>包括岛状头皮瓣法和游离移植法</t>
  </si>
  <si>
    <t>隆颏术</t>
  </si>
  <si>
    <t>不含截骨术</t>
  </si>
  <si>
    <t>隆颏术后继发畸形矫正术</t>
  </si>
  <si>
    <t>包括隆颞、隆额术后畸形矫正</t>
  </si>
  <si>
    <t>颌下脂肪袋整形术</t>
  </si>
  <si>
    <t>酒窝再造术</t>
  </si>
  <si>
    <t>除皱术</t>
  </si>
  <si>
    <t>包括骨膜下除皱</t>
  </si>
  <si>
    <t>每个部位或面1/3</t>
  </si>
  <si>
    <t>激光除皱加收800元</t>
  </si>
  <si>
    <t>毛发移植术</t>
  </si>
  <si>
    <t>包括种发、头皮游离移植；不含头皮缺损修复术</t>
  </si>
  <si>
    <t>磨削术</t>
  </si>
  <si>
    <r>
      <rPr>
        <sz val="11"/>
        <rFont val="宋体"/>
        <charset val="134"/>
      </rPr>
      <t>50cm</t>
    </r>
    <r>
      <rPr>
        <vertAlign val="superscript"/>
        <sz val="11"/>
        <rFont val="宋体"/>
        <charset val="134"/>
      </rPr>
      <t>2</t>
    </r>
  </si>
  <si>
    <r>
      <rPr>
        <sz val="11"/>
        <rFont val="宋体"/>
        <charset val="134"/>
      </rPr>
      <t>不足50cm</t>
    </r>
    <r>
      <rPr>
        <vertAlign val="superscript"/>
        <sz val="11"/>
        <rFont val="宋体"/>
        <charset val="134"/>
      </rPr>
      <t>2</t>
    </r>
    <r>
      <rPr>
        <sz val="11"/>
        <rFont val="宋体"/>
        <charset val="134"/>
      </rPr>
      <t>按50cm</t>
    </r>
    <r>
      <rPr>
        <vertAlign val="superscript"/>
        <sz val="11"/>
        <rFont val="宋体"/>
        <charset val="134"/>
      </rPr>
      <t>2</t>
    </r>
    <r>
      <rPr>
        <sz val="11"/>
        <rFont val="宋体"/>
        <charset val="134"/>
      </rPr>
      <t>计价</t>
    </r>
  </si>
  <si>
    <t>纹饰美容术</t>
  </si>
  <si>
    <t>包括纹眉、纹眼线、唇线、体表注射术等</t>
  </si>
  <si>
    <t>双向倒刺线植入悬吊术</t>
  </si>
  <si>
    <t>术前设计，消毒，铺巾，局部麻醉，预制皮下隧道，引导针放置，倒刺线植入、悬吊、固定，缝合切口。</t>
  </si>
  <si>
    <t>每根线</t>
  </si>
  <si>
    <t>线雕取出术</t>
  </si>
  <si>
    <t>术前设计，消毒，铺巾，局部麻醉，探查，异物取出，冲洗，置管引流，缝合切口。包括面部植入性假体取出术（每次）。</t>
  </si>
  <si>
    <t>附件25</t>
  </si>
  <si>
    <t>淄博市废止呼吸系统类医疗服务价格项目表</t>
  </si>
  <si>
    <t>流速容量曲线（V—V曲线）</t>
  </si>
  <si>
    <t>动态呼吸监测（呼吸Holter）</t>
  </si>
  <si>
    <t>肺癌根治术</t>
  </si>
  <si>
    <t>含淋巴结清扫</t>
  </si>
  <si>
    <t>包括一侧或两侧肺手术（经侧胸切口或正中胸骨切口）</t>
  </si>
  <si>
    <t>包括各类手术入路（经胸、经脊柱旁、经颈部）</t>
  </si>
  <si>
    <t>附件26</t>
  </si>
  <si>
    <t>淄博市废止耳鼻喉类医疗服务价格项目表</t>
  </si>
  <si>
    <t>镫骨活动度检测（盖来试验）</t>
  </si>
  <si>
    <t>耳廓软骨取骨术</t>
  </si>
  <si>
    <t>含耳廓软骨制备</t>
  </si>
  <si>
    <t>鼻中隔软骨取骨术</t>
  </si>
  <si>
    <t>含鼻中隔软骨制备；不含鼻中隔弯曲矫正术</t>
  </si>
  <si>
    <t>上颌窦根治术（柯-路氏手术）</t>
  </si>
  <si>
    <t>悬雍垂腭咽成形术（UPPP）</t>
  </si>
  <si>
    <t>鼻部特殊治疗（冷冻）</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</si>
  <si>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</si>
  <si>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附件27</t>
  </si>
  <si>
    <t>淄博市废止心血管系统类医疗服务价格项目表</t>
  </si>
  <si>
    <t>有创性血流动力学监测（床旁）</t>
  </si>
  <si>
    <t>经皮冠状动脉腔内成形术（PTCA）</t>
  </si>
  <si>
    <t>经皮冠状动脉内支架置入术（STENT）</t>
  </si>
  <si>
    <t>经皮冠状动脉腔内激光成形术（ELCA）</t>
  </si>
  <si>
    <t>冠脉血管内超声检查术（IVUS）</t>
  </si>
  <si>
    <t>含术前的靶血管造影，包括脑血管内超声检查术（IVUS）</t>
  </si>
  <si>
    <t>经皮主动脉气囊反搏动术（IABP）</t>
  </si>
  <si>
    <t>经皮激光心肌血管重建术（PMR）</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</si>
  <si>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</si>
  <si>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三尖瓣下移畸形矫治术（Ebstein畸形矫治术）</t>
  </si>
  <si>
    <t>自体肺动脉瓣替换主动脉瓣术（ROSS手术）</t>
  </si>
  <si>
    <t>含肺动脉扩大补片、肺动脉瓣交界切开（或瓣成形）、右室流出道重建术</t>
  </si>
  <si>
    <t>房间隔造口术（Blabock-Hanlon手术）</t>
  </si>
  <si>
    <t>法鲁氏四联症根治术（大）</t>
  </si>
  <si>
    <t>法鲁氏四联症根治术（中）</t>
  </si>
  <si>
    <t>法鲁氏四联症根治术（小）</t>
  </si>
  <si>
    <t>上腔静脉肺动脉吻合术（双向Glenn）</t>
  </si>
  <si>
    <t>包括内隧道或内通道或左室流出道成形及右室流出道成形术</t>
  </si>
  <si>
    <t>包括Bentall手术（主动脉瓣替换、升主动脉替换和左右冠脉移植术）等</t>
  </si>
  <si>
    <t>升主动脉替换加主动脉瓣替换术（Wheat′s手术）</t>
  </si>
  <si>
    <t>包括主动脉弓重建（如人工血管移植或直接吻合）、动脉导管闭合和室缺修补术</t>
  </si>
  <si>
    <t>动脉调转术（Switch术）</t>
  </si>
  <si>
    <t>双调转手术（Double Switch手术）</t>
  </si>
  <si>
    <t>内外通道矫治手术（Rastalli手术）</t>
  </si>
  <si>
    <t>房坦型手术（Fontan Type手术）</t>
  </si>
  <si>
    <t>指用于单心室矫治；包括经典房坦手术、各种改良的房坦手术及半Fontan手术等（也含各种开窗术）</t>
  </si>
  <si>
    <t>包括室缺损修补术、肺动脉狭窄疏通术、左侧房室瓣成形术等</t>
  </si>
  <si>
    <t>左室减容术（Batista手术）</t>
  </si>
  <si>
    <t>迷宫手术（房颤矫治术）</t>
  </si>
  <si>
    <t>包括各种改良方式（冷冻、电凝等）、心内直视射频消融术；不含心表电生理标测</t>
  </si>
  <si>
    <t>体外人工膜肺（ECOM）</t>
  </si>
  <si>
    <t>冠脉光学相干断层扫描（OCT）检查</t>
  </si>
  <si>
    <t>消毒，动脉和中心静脉穿刺，连接监测仪，记录各项血流动力学指标、心脏每搏量变异（SVV）、肺水等监测数据。不含中心动脉导管置入。</t>
  </si>
  <si>
    <t>体外人工膜肺（ECMO）安装术</t>
  </si>
  <si>
    <t>体外膜肺（ECMO）撤除术</t>
  </si>
  <si>
    <t>附件28</t>
  </si>
  <si>
    <t>淄博市废止神经系统类医疗服务价格项目表</t>
  </si>
  <si>
    <t>脑电图8-16导（含）</t>
  </si>
  <si>
    <t>包括特殊电极（鼻咽或蝶骨或皮层等）、特殊诱发、闪光刺激</t>
  </si>
  <si>
    <t>含二维脑地形图（至少16导）</t>
  </si>
  <si>
    <t>包括引流、注药、经储液囊穿刺脑脊液引流术</t>
  </si>
  <si>
    <t>包括脑室内肿瘤、海绵状血管瘤、胼胝体肿瘤、三室前（突入到第三脑室）颅咽管瘤、后部肿瘤、脑脓肿，不含矢状窦旁脑膜瘤</t>
  </si>
  <si>
    <t>包括前、中颅窝内外沟通性肿瘤、前、中、后颅窝底肿瘤（鞍结节脑膜瘤、侵袭性垂体瘤、脊索瘤、神经鞘瘤）、颈静脉孔区肿瘤、上颌外旋颅底手术；不含胆脂瘤、囊肿</t>
  </si>
  <si>
    <t>包括治疗帕金森氏病、舞蹈病、扭转痉挛、癫痫等；包括射频、细胞刀治疗</t>
  </si>
  <si>
    <t>附件29</t>
  </si>
  <si>
    <t>淄博市废止泌尿系统医疗服务价格项目表</t>
  </si>
  <si>
    <t>肾盂测压</t>
  </si>
  <si>
    <t>尿流率检测</t>
  </si>
  <si>
    <t>尿流动力学检测</t>
  </si>
  <si>
    <t>不含摄片</t>
  </si>
  <si>
    <t>经皮肾盂镜检查</t>
  </si>
  <si>
    <t>含活检、</t>
  </si>
  <si>
    <t>经尿道输尿管镜检查</t>
  </si>
  <si>
    <t>含活检；包括取异物</t>
  </si>
  <si>
    <t>311000020a</t>
  </si>
  <si>
    <t>软输尿管镜</t>
  </si>
  <si>
    <t>311000020b</t>
  </si>
  <si>
    <t>硬输尿管镜</t>
  </si>
  <si>
    <t>精囊镜检查术</t>
  </si>
  <si>
    <t>膀胱镜尿道镜检查</t>
  </si>
  <si>
    <t>含活检，包括取异物</t>
  </si>
  <si>
    <t>电子镜加收100元</t>
  </si>
  <si>
    <t>夜间阴茎胀大试验</t>
  </si>
  <si>
    <t>含硬度计法</t>
  </si>
  <si>
    <t>阴茎超声血流图检查</t>
  </si>
  <si>
    <t>阴茎动脉测压术</t>
  </si>
  <si>
    <t>阴茎勃起神经检查</t>
  </si>
  <si>
    <t>含肌电图检查</t>
  </si>
  <si>
    <t>体外冲击波碎石</t>
  </si>
  <si>
    <t>含影像学监测,不含摄片</t>
  </si>
  <si>
    <t>311000040a</t>
  </si>
  <si>
    <t>首次</t>
  </si>
  <si>
    <t>311000040b</t>
  </si>
  <si>
    <t>第二次</t>
  </si>
  <si>
    <t>311000040c</t>
  </si>
  <si>
    <t>第三次</t>
  </si>
  <si>
    <t>经皮肾盂镜取石术</t>
  </si>
  <si>
    <t>包括肾上腺肿瘤切除、取异物</t>
  </si>
  <si>
    <t>经膀胱镜输尿管扩张术</t>
  </si>
  <si>
    <t>经输尿管镜碎石取石术</t>
  </si>
  <si>
    <t>液电、超声、激光、弹道等分别计价</t>
  </si>
  <si>
    <t>经膀胱镜尿道镜特殊治疗</t>
  </si>
  <si>
    <t>经输尿管镜肿瘤切除术</t>
  </si>
  <si>
    <t>液电、激光等分别计价</t>
  </si>
  <si>
    <t>膀胱切开取石术</t>
  </si>
  <si>
    <t>尿道切开取石术</t>
  </si>
  <si>
    <t>包括前后尿道及取异物术</t>
  </si>
  <si>
    <t>经尿道膀胱碎石取石术</t>
  </si>
  <si>
    <t>包括血块、异物取出</t>
  </si>
  <si>
    <t>气压弹道加收1000元</t>
  </si>
  <si>
    <t>肾切开取石术</t>
  </si>
  <si>
    <t>包括肾盂切开、肾实质切开</t>
  </si>
  <si>
    <t>输尿管切开取石术</t>
  </si>
  <si>
    <t>膀胱穿刺造瘘术</t>
  </si>
  <si>
    <t>单纯换造瘘管收98元</t>
  </si>
  <si>
    <t>膀胱造瘘术</t>
  </si>
  <si>
    <t>包括穿刺、切开</t>
  </si>
  <si>
    <t>尿道会阴造口术</t>
  </si>
  <si>
    <t>肾穿刺术</t>
  </si>
  <si>
    <t>含活检；包括造瘘、囊肿硬化治疗等；不含影像学引导</t>
  </si>
  <si>
    <t>肾实质切开造瘘术</t>
  </si>
  <si>
    <t>尿道直肠瘘修补术</t>
  </si>
  <si>
    <t>尿道瘘修补术</t>
  </si>
  <si>
    <t>含耻骨膀胱造瘘</t>
  </si>
  <si>
    <t>肾封闭术</t>
  </si>
  <si>
    <t>肾周脓肿引流术</t>
  </si>
  <si>
    <t>包括积液引流术</t>
  </si>
  <si>
    <t>肾周围淋巴管剥脱术</t>
  </si>
  <si>
    <t>肾周围粘连分解术</t>
  </si>
  <si>
    <t>肾包膜剥脱术</t>
  </si>
  <si>
    <t>融合肾分解术</t>
  </si>
  <si>
    <t>肾破裂修补术</t>
  </si>
  <si>
    <t>肾囊肿切除术</t>
  </si>
  <si>
    <t>包括去顶术</t>
  </si>
  <si>
    <t>多囊肾去顶减压术</t>
  </si>
  <si>
    <t>肾部分切除术</t>
  </si>
  <si>
    <t>肾肿瘤剔除术</t>
  </si>
  <si>
    <t>肾肿瘤腔静脉内瘤栓切取术</t>
  </si>
  <si>
    <t>需开胸的手术加收875元</t>
  </si>
  <si>
    <t>肾固定术</t>
  </si>
  <si>
    <t>肾折叠术</t>
  </si>
  <si>
    <t>根治性肾切除术</t>
  </si>
  <si>
    <t>含肾上腺切除、淋巴清扫；不含开胸手术</t>
  </si>
  <si>
    <t>肾切除术</t>
  </si>
  <si>
    <t>肾上腺切除术</t>
  </si>
  <si>
    <t>含腺瘤切除，包括全切或部分切除</t>
  </si>
  <si>
    <t>经腹腔镜加收</t>
  </si>
  <si>
    <t>肾上腺嗜铬细胞瘤切除术</t>
  </si>
  <si>
    <t>恶性嗜铬细胞瘤根治术</t>
  </si>
  <si>
    <t>包括异位嗜铬细胞瘤根治术</t>
  </si>
  <si>
    <t>肾上腺移植术</t>
  </si>
  <si>
    <t>自体</t>
  </si>
  <si>
    <t>肾下盏输尿管吻合术</t>
  </si>
  <si>
    <t>输尿管损伤修补术</t>
  </si>
  <si>
    <t>输尿管乙状结肠吻合术</t>
  </si>
  <si>
    <t>输尿管开口囊肿切除术</t>
  </si>
  <si>
    <t>输尿管残端切除术</t>
  </si>
  <si>
    <t>输尿管狭窄段切除再吻合术</t>
  </si>
  <si>
    <t>输尿管间嵴切除术</t>
  </si>
  <si>
    <t>输尿管膀胱再植术</t>
  </si>
  <si>
    <t>输尿管肿瘤切除术</t>
  </si>
  <si>
    <t>麻醉后，留置尿管，取侧卧位，消毒，铺无菌巾。建立气腹，在腹腔镜观察下，打开结肠旁沟，切开侧腹膜，游离肾脏，仔细游离肾动脉、肾静脉，血管夹夹闭肾动脉3道，离断肾动脉，同法夹闭并离断肾静脉，沿输尿管向下游离至膀胱，将膀胱做袖状切除，倒刺线缝合膀胱，将肾输尿管完整切除，留置肾窝及盆腔引流管各1根。逐层关闭切口，结束手术。</t>
  </si>
  <si>
    <t>重复肾重复输尿管切除术</t>
  </si>
  <si>
    <t>肾盂癌根治术</t>
  </si>
  <si>
    <t>含输尿管全长、部分膀胱切除；不含膀胱镜电切。包括输尿管恶性肿瘤根治术</t>
  </si>
  <si>
    <t>经膀胱镜输尿管插管术</t>
  </si>
  <si>
    <t>包括拔管术</t>
  </si>
  <si>
    <t>拔管术300元</t>
  </si>
  <si>
    <t>经膀胱镜输尿管支架置入术</t>
  </si>
  <si>
    <t>经输尿管镜支架置入术</t>
  </si>
  <si>
    <t>输尿管支架管冲洗</t>
  </si>
  <si>
    <t>经皮输尿管内管置入术</t>
  </si>
  <si>
    <t>膀胱颈悬吊术</t>
  </si>
  <si>
    <t>尿道悬吊延长术</t>
  </si>
  <si>
    <t>神经性膀胱腹直肌移位术</t>
  </si>
  <si>
    <t>膀胱灌注</t>
  </si>
  <si>
    <t>膀胱区封闭</t>
  </si>
  <si>
    <t>膀胱注射</t>
  </si>
  <si>
    <t>包括膀胱注射测压</t>
  </si>
  <si>
    <t>膀胱破裂修补术</t>
  </si>
  <si>
    <t>膀胱膨出修补术</t>
  </si>
  <si>
    <t>膀胱外翻成形术</t>
  </si>
  <si>
    <t>包括修补术</t>
  </si>
  <si>
    <t>膀胱颈重建术</t>
  </si>
  <si>
    <t>包括紧缩术</t>
  </si>
  <si>
    <t>膀胱颈部Y—V成形术</t>
  </si>
  <si>
    <t>膀胱部分切除术</t>
  </si>
  <si>
    <t>膀胱憩室切除术</t>
  </si>
  <si>
    <t>膀胱瘘管切除术</t>
  </si>
  <si>
    <t>脐尿管瘘切除术</t>
  </si>
  <si>
    <t>膀胱切开肿瘤烧灼术</t>
  </si>
  <si>
    <t>经膀胱镜膀胱颈电切术</t>
  </si>
  <si>
    <t>经尿道膀胱肿瘤特殊治疗</t>
  </si>
  <si>
    <t>电灼、电切、激光等法</t>
  </si>
  <si>
    <t>电灼加收100元、电切加收300元、激光加收100元</t>
  </si>
  <si>
    <t>脐尿管肿瘤切除术</t>
  </si>
  <si>
    <t>根治性膀胱全切除术</t>
  </si>
  <si>
    <t>含盆腔淋巴结清扫术</t>
  </si>
  <si>
    <t>膀胱尿道全切除术</t>
  </si>
  <si>
    <t>经尿道前列腺支架置入术</t>
  </si>
  <si>
    <t>尿道粘膜脱垂切除术</t>
  </si>
  <si>
    <t>尿道旁腺囊肿摘除术</t>
  </si>
  <si>
    <t>尿道狭窄瘢痕切除术</t>
  </si>
  <si>
    <t>电切加收300元，激光加收300元</t>
  </si>
  <si>
    <t>重复尿道切除术</t>
  </si>
  <si>
    <t>尿道憩室切除术</t>
  </si>
  <si>
    <t>尿道瓣膜电切术</t>
  </si>
  <si>
    <t>激光加收300元</t>
  </si>
  <si>
    <t>尿道瓣膜切除成形术</t>
  </si>
  <si>
    <t>尿道良性肿物切除术</t>
  </si>
  <si>
    <t>激光加收300元，电灼加收300元</t>
  </si>
  <si>
    <t>尿道癌根治术</t>
  </si>
  <si>
    <t>需膀胱全切，尿路重建加收1575元</t>
  </si>
  <si>
    <t>尿道狭窄扩张术</t>
  </si>
  <si>
    <t>尿道下裂修复术</t>
  </si>
  <si>
    <t>包括尿瘘修补和各型尿道下裂修复；不含造瘘术和阴茎矫直术</t>
  </si>
  <si>
    <t>尿道下裂Ⅰ期成形术</t>
  </si>
  <si>
    <t>尿道下裂Ⅱ期成形术</t>
  </si>
  <si>
    <t>尿道下裂阴茎下弯矫治术</t>
  </si>
  <si>
    <t>尿道上裂修复术</t>
  </si>
  <si>
    <t>包括各型尿道上裂；不含造瘘术和腹壁缺损修补和膀胱外翻修复与阴茎矫直</t>
  </si>
  <si>
    <t>尿道上裂膀胱外翻矫治术</t>
  </si>
  <si>
    <t>需骨盆截骨时加收1750元</t>
  </si>
  <si>
    <t>膀胱再造术</t>
  </si>
  <si>
    <t>含膀胱全切术</t>
  </si>
  <si>
    <t>回肠膀胱术</t>
  </si>
  <si>
    <t>含阑尾切除术；包括结肠</t>
  </si>
  <si>
    <t>回肠扩大膀胱术</t>
  </si>
  <si>
    <t>包括结肠</t>
  </si>
  <si>
    <t>直肠膀胱术</t>
  </si>
  <si>
    <t>含乙状结肠造瘘</t>
  </si>
  <si>
    <t>胃代膀胱术</t>
  </si>
  <si>
    <t>肠道原位膀胱术</t>
  </si>
  <si>
    <t>输尿管皮肤造口术</t>
  </si>
  <si>
    <t>经皮肾镜或输尿管镜内切开成形术</t>
  </si>
  <si>
    <t>肾盂输尿管成形术</t>
  </si>
  <si>
    <t>双侧成形加收1400元</t>
  </si>
  <si>
    <t>指单纯肾盂或输尿管成形术</t>
  </si>
  <si>
    <t>双侧成形加收1200元</t>
  </si>
  <si>
    <t>输尿管松解术</t>
  </si>
  <si>
    <t>输尿管整形术</t>
  </si>
  <si>
    <t>肾盂成形肾盂输尿管再吻合术</t>
  </si>
  <si>
    <t>经输尿管镜输尿管扩张术</t>
  </si>
  <si>
    <t>尿道外口整形术</t>
  </si>
  <si>
    <t>腔静脉后输尿管整形术</t>
  </si>
  <si>
    <t>会阴阴囊皮瓣尿道成型术</t>
  </si>
  <si>
    <t>尿道折叠术</t>
  </si>
  <si>
    <t>前尿道吻合术</t>
  </si>
  <si>
    <t>尿道修补术</t>
  </si>
  <si>
    <t>包括经会阴、耻骨劈开、尿道套入、内植皮</t>
  </si>
  <si>
    <t>尿道重建术</t>
  </si>
  <si>
    <t>含尿道全切</t>
  </si>
  <si>
    <t>尿道会师术</t>
  </si>
  <si>
    <t>肠管代输尿管术</t>
  </si>
  <si>
    <t>膀胱瓣代输尿管术</t>
  </si>
  <si>
    <t>自体睾丸移植术</t>
  </si>
  <si>
    <t>高位隐睾下降固定术</t>
  </si>
  <si>
    <t>含疝修补术</t>
  </si>
  <si>
    <t>经腹腔镜隐睾探查术</t>
  </si>
  <si>
    <t>含隐睾切除术；不含复位固定术</t>
  </si>
  <si>
    <t>睾丸切除术</t>
  </si>
  <si>
    <t>附睾切除术</t>
  </si>
  <si>
    <t>包括附睾肿物切除术</t>
  </si>
  <si>
    <t>睾丸鞘膜翻转术</t>
  </si>
  <si>
    <t>交通性鞘膜积液修补术</t>
  </si>
  <si>
    <t>睾丸破裂修补术</t>
  </si>
  <si>
    <t>睾丸固定术</t>
  </si>
  <si>
    <t>含疝囊高位结扎术</t>
  </si>
  <si>
    <t>疝囊高位结扎术收1200元</t>
  </si>
  <si>
    <t>睾丸附件扭转探查术</t>
  </si>
  <si>
    <t>含睾丸扭转复位术</t>
  </si>
  <si>
    <t>鞘膜积液穿刺抽液术</t>
  </si>
  <si>
    <t>输精管结扎术</t>
  </si>
  <si>
    <t>输精管粘堵术</t>
  </si>
  <si>
    <t>输精管吻合术</t>
  </si>
  <si>
    <t>输精管附睾吻合术</t>
  </si>
  <si>
    <t>输精管插管术</t>
  </si>
  <si>
    <t>经尿道射精管切开术</t>
  </si>
  <si>
    <t>精囊肿物切除术</t>
  </si>
  <si>
    <t>精索静脉曲张高位结扎术</t>
  </si>
  <si>
    <t>分流术加收1200元</t>
  </si>
  <si>
    <t>精索静脉瘤切除术</t>
  </si>
  <si>
    <t>精索静脉转流术</t>
  </si>
  <si>
    <t>血管多普勒显微镜精索静脉结扎术</t>
  </si>
  <si>
    <t>精索静脉曲张栓塞术</t>
  </si>
  <si>
    <t>前列腺按摩</t>
  </si>
  <si>
    <t>前列腺注射</t>
  </si>
  <si>
    <t>耻骨上前列腺切除术</t>
  </si>
  <si>
    <t>耻骨后前列腺切除术</t>
  </si>
  <si>
    <t>经尿道前列腺电切术</t>
  </si>
  <si>
    <t>汽化术收4550元，激光加收300元；前列腺激光剜除术9100元（含光纤，含激光）</t>
  </si>
  <si>
    <t>前列腺癌根治术</t>
  </si>
  <si>
    <t>含淋巴结清扫和取活检</t>
  </si>
  <si>
    <t>前列腺脓肿切开术</t>
  </si>
  <si>
    <t>前列腺囊肿切除术</t>
  </si>
  <si>
    <t>阴囊肿物切除术</t>
  </si>
  <si>
    <t>阴囊坏死扩创术</t>
  </si>
  <si>
    <t>阴囊脓肿引流术</t>
  </si>
  <si>
    <t>包括血肿清除引流</t>
  </si>
  <si>
    <t>阴茎海绵体内药物注射</t>
  </si>
  <si>
    <t>阴茎海绵体灌流治疗术</t>
  </si>
  <si>
    <t>阴茎囊肿切除术</t>
  </si>
  <si>
    <t>包括阴茎硬节切除术</t>
  </si>
  <si>
    <t>阴茎部分切除术</t>
  </si>
  <si>
    <t>包括阴茎癌切除术</t>
  </si>
  <si>
    <t>阴茎全切术</t>
  </si>
  <si>
    <t>阴茎假体置放术</t>
  </si>
  <si>
    <t>阴茎再植术</t>
  </si>
  <si>
    <t>阴茎畸型整形术</t>
  </si>
  <si>
    <t>包括阴茎弯曲矫正</t>
  </si>
  <si>
    <t>阴茎延长术</t>
  </si>
  <si>
    <t>包括阴茎加粗、隐匿型延长术</t>
  </si>
  <si>
    <t>阴茎阴囊移位整形术</t>
  </si>
  <si>
    <t>增加会阴型尿道下裂修补时加收1750元</t>
  </si>
  <si>
    <t>阴茎重建成形术</t>
  </si>
  <si>
    <t>含假体置放术</t>
  </si>
  <si>
    <t>阴茎海绵体分离术</t>
  </si>
  <si>
    <t>尿道阴茎海绵体分流术</t>
  </si>
  <si>
    <t>阴茎外伤清创术</t>
  </si>
  <si>
    <t>小儿包茎气囊导管扩张术</t>
  </si>
  <si>
    <t>嵌顿包茎手法复位术</t>
  </si>
  <si>
    <t>嵌顿包茎松解术</t>
  </si>
  <si>
    <t>包括包皮扩张分离术</t>
  </si>
  <si>
    <t>阴茎包皮过短整形术</t>
  </si>
  <si>
    <t>包皮环切术</t>
  </si>
  <si>
    <t>腹膜后肿瘤切除术</t>
  </si>
  <si>
    <t>包括肠系膜肿瘤切除术，不含其他脏器切除术、血管切除吻合术</t>
  </si>
  <si>
    <t>可控性回肠膀胱术</t>
  </si>
  <si>
    <t>阴茎阴囊全切术</t>
  </si>
  <si>
    <t>需尿路改道时加收1225元</t>
  </si>
  <si>
    <t>血浆置换术</t>
  </si>
  <si>
    <t>机采</t>
  </si>
  <si>
    <t>人工置换200ml/单位</t>
  </si>
  <si>
    <t>腹膜透析置管术</t>
  </si>
  <si>
    <t>腹透机自动腹膜透析</t>
  </si>
  <si>
    <t>腹膜透析换液</t>
  </si>
  <si>
    <t>含腹透液加温、加药、腹透换液操作及培训</t>
  </si>
  <si>
    <t>腹膜透析换管</t>
  </si>
  <si>
    <t>腹膜平衡试验</t>
  </si>
  <si>
    <t>含定时、分段取腹腔液；不含化验检查</t>
  </si>
  <si>
    <t>血液透析</t>
  </si>
  <si>
    <t>包括碳酸液透析或醋酸液透析</t>
  </si>
  <si>
    <t>血液滤过</t>
  </si>
  <si>
    <t>含透析液、置换液</t>
  </si>
  <si>
    <t>血液透析滤过</t>
  </si>
  <si>
    <t>含透析液、置换液。包括心衰超滤治疗</t>
  </si>
  <si>
    <t>血液灌流</t>
  </si>
  <si>
    <t>含透析、透析液</t>
  </si>
  <si>
    <t>连续性血液净化</t>
  </si>
  <si>
    <t>包括人工法、机器法</t>
  </si>
  <si>
    <t>机器法每小时加收40元</t>
  </si>
  <si>
    <t>血透监测</t>
  </si>
  <si>
    <t>包括血温、血压、血容量、在线尿素监测</t>
  </si>
  <si>
    <t>连续性血浆滤过吸附</t>
  </si>
  <si>
    <t>KRP19701</t>
  </si>
  <si>
    <t>家庭腹膜透析治疗指导</t>
  </si>
  <si>
    <t>KRP22702</t>
  </si>
  <si>
    <t>家庭腹膜透析治疗</t>
  </si>
  <si>
    <t>人工肝治疗</t>
  </si>
  <si>
    <t>附件30</t>
  </si>
  <si>
    <t>淄博市废止体被系统医疗服务价格项目表</t>
  </si>
  <si>
    <t>黑光治疗（PUVA治疗）</t>
  </si>
  <si>
    <r>
      <rPr>
        <sz val="10"/>
        <rFont val="宋体"/>
        <charset val="134"/>
      </rPr>
      <t>1cm</t>
    </r>
    <r>
      <rPr>
        <vertAlign val="superscript"/>
        <sz val="10"/>
        <rFont val="宋体"/>
        <charset val="134"/>
      </rPr>
      <t>2</t>
    </r>
  </si>
  <si>
    <t>每个指（趾）甲</t>
  </si>
  <si>
    <r>
      <rPr>
        <sz val="10"/>
        <rFont val="宋体"/>
        <charset val="134"/>
      </rPr>
      <t>cm</t>
    </r>
    <r>
      <rPr>
        <vertAlign val="superscript"/>
        <sz val="10"/>
        <rFont val="宋体"/>
        <charset val="134"/>
      </rPr>
      <t>2</t>
    </r>
  </si>
  <si>
    <t>二氧化碳（CO2）激光治疗</t>
  </si>
  <si>
    <t>氦氖（He-Ne）激光照射治疗</t>
  </si>
  <si>
    <t>烧伤抢救（大）</t>
  </si>
  <si>
    <t>烧伤抢救（中）</t>
  </si>
  <si>
    <t>烧伤抢救（小）</t>
  </si>
  <si>
    <t>烧伤冲洗清创术（大）</t>
  </si>
  <si>
    <t>烧伤冲洗清创术（中）</t>
  </si>
  <si>
    <t>烧伤冲洗清创术（小）</t>
  </si>
  <si>
    <t>烧伤浸浴扩创术（大）</t>
  </si>
  <si>
    <t>烧伤浸浴扩创术（中）</t>
  </si>
  <si>
    <t>烧伤浸浴扩创术（小）</t>
  </si>
  <si>
    <t>包括带有皮肤（皮下组织）、骨、肌、软骨等任何两种以上组织瓣的游离移植手术、带血管蒂肌瓣、肌皮瓣、骨、软骨组织移植术</t>
  </si>
  <si>
    <t>手外伤推进皮瓣（V-Y）术</t>
  </si>
  <si>
    <t>双（V-Y）术加收600元</t>
  </si>
  <si>
    <t>海绵状血管瘤切除术（大）</t>
  </si>
  <si>
    <r>
      <rPr>
        <sz val="10"/>
        <rFont val="宋体"/>
        <charset val="134"/>
      </rPr>
      <t>指面积＞10cm</t>
    </r>
    <r>
      <rPr>
        <vertAlign val="superscript"/>
        <sz val="10"/>
        <rFont val="宋体"/>
        <charset val="134"/>
      </rPr>
      <t>2</t>
    </r>
    <r>
      <rPr>
        <sz val="10"/>
        <rFont val="宋体"/>
        <charset val="134"/>
      </rPr>
      <t>达到肢体一周及超过肢体1/4长度，包括体表血管瘤、脂肪血管瘤、淋巴血管瘤、纤维血管瘤、神经纤维血管瘤；不含皮瓣或组织移植</t>
    </r>
  </si>
  <si>
    <t>海绵状血管瘤切除术（中）</t>
  </si>
  <si>
    <r>
      <rPr>
        <sz val="10"/>
        <rFont val="宋体"/>
        <charset val="134"/>
      </rPr>
      <t>指面积小于10cm</t>
    </r>
    <r>
      <rPr>
        <vertAlign val="superscript"/>
        <sz val="10"/>
        <rFont val="宋体"/>
        <charset val="134"/>
      </rPr>
      <t>2</t>
    </r>
    <r>
      <rPr>
        <sz val="10"/>
        <rFont val="宋体"/>
        <charset val="134"/>
      </rPr>
      <t>， 未达肢体一周及肢体1／4长度，包括体表血管瘤、脂肪血管瘤、淋巴血管瘤、纤维血管瘤、神经纤维血管瘤；不含皮瓣或组织移植</t>
    </r>
  </si>
  <si>
    <t>海绵状血管瘤切除术（小）</t>
  </si>
  <si>
    <r>
      <rPr>
        <sz val="10"/>
        <rFont val="宋体"/>
        <charset val="134"/>
      </rPr>
      <t>指面积在3cm</t>
    </r>
    <r>
      <rPr>
        <vertAlign val="superscript"/>
        <sz val="10"/>
        <rFont val="宋体"/>
        <charset val="134"/>
      </rPr>
      <t>2</t>
    </r>
    <r>
      <rPr>
        <sz val="10"/>
        <rFont val="宋体"/>
        <charset val="134"/>
      </rPr>
      <t>以下，包括体表血管瘤、脂肪血管瘤、淋巴血管瘤、纤维血管瘤、神经纤维血管瘤，位于躯干、四肢体表、侵犯皮肤脂肪层、浅筋膜未达深筋膜；不含皮瓣或组织移植</t>
    </r>
  </si>
  <si>
    <t>切（削）痂自体微粒皮移植术</t>
  </si>
  <si>
    <t>切（削）痂网状自体皮移植术</t>
  </si>
  <si>
    <r>
      <rPr>
        <sz val="10"/>
        <rFont val="宋体"/>
        <charset val="134"/>
      </rPr>
      <t>100cm</t>
    </r>
    <r>
      <rPr>
        <vertAlign val="superscript"/>
        <sz val="10"/>
        <rFont val="宋体"/>
        <charset val="134"/>
      </rPr>
      <t>2</t>
    </r>
  </si>
  <si>
    <r>
      <rPr>
        <sz val="10"/>
        <rFont val="宋体"/>
        <charset val="134"/>
      </rPr>
      <t>2cm</t>
    </r>
    <r>
      <rPr>
        <vertAlign val="superscript"/>
        <sz val="10"/>
        <rFont val="宋体"/>
        <charset val="134"/>
      </rPr>
      <t>2</t>
    </r>
  </si>
  <si>
    <r>
      <rPr>
        <sz val="10"/>
        <rFont val="宋体"/>
        <charset val="134"/>
      </rPr>
      <t>每增加1cm</t>
    </r>
    <r>
      <rPr>
        <vertAlign val="superscript"/>
        <sz val="10"/>
        <rFont val="宋体"/>
        <charset val="134"/>
      </rPr>
      <t>2</t>
    </r>
    <r>
      <rPr>
        <sz val="10"/>
        <rFont val="宋体"/>
        <charset val="134"/>
      </rPr>
      <t xml:space="preserve"> 加收220元</t>
    </r>
  </si>
  <si>
    <t>包括岛状皮瓣（静脉、动脉）；不含任意皮瓣，筋膜瓣</t>
  </si>
  <si>
    <t>附件31</t>
  </si>
  <si>
    <t>淄博市废止美容整形类医疗服务价格项目表</t>
  </si>
  <si>
    <r>
      <rPr>
        <sz val="10"/>
        <rFont val="宋体"/>
        <charset val="134"/>
      </rPr>
      <t>50cm</t>
    </r>
    <r>
      <rPr>
        <vertAlign val="superscript"/>
        <sz val="10"/>
        <rFont val="宋体"/>
        <charset val="134"/>
      </rPr>
      <t>2</t>
    </r>
  </si>
  <si>
    <r>
      <rPr>
        <sz val="10"/>
        <rFont val="宋体"/>
        <charset val="134"/>
      </rPr>
      <t>不足50cm</t>
    </r>
    <r>
      <rPr>
        <vertAlign val="superscript"/>
        <sz val="10"/>
        <rFont val="宋体"/>
        <charset val="134"/>
      </rPr>
      <t>2</t>
    </r>
    <r>
      <rPr>
        <sz val="10"/>
        <rFont val="宋体"/>
        <charset val="134"/>
      </rPr>
      <t>按50cm</t>
    </r>
    <r>
      <rPr>
        <vertAlign val="superscript"/>
        <sz val="10"/>
        <rFont val="宋体"/>
        <charset val="134"/>
      </rPr>
      <t>2</t>
    </r>
    <r>
      <rPr>
        <sz val="10"/>
        <rFont val="宋体"/>
        <charset val="134"/>
      </rPr>
      <t>计价</t>
    </r>
  </si>
  <si>
    <t>附件32</t>
  </si>
  <si>
    <t>淄博市放射治疗类医疗服务价格项目映射关系表</t>
  </si>
  <si>
    <t>放射治疗类医疗服务价格项目立项指南</t>
  </si>
  <si>
    <t>映射原价格项目（含同主项目/扩展项/加收项/纳入价格构成）</t>
  </si>
  <si>
    <t>5.模具设计及制作（包括斗蓬野、倒Y野）</t>
  </si>
  <si>
    <t>2.模拟定位（疗程中修改定位、定位验证加收）</t>
  </si>
  <si>
    <t>简易定位（CT）</t>
  </si>
  <si>
    <t>简易定位（包括X线机、B超）</t>
  </si>
  <si>
    <t>特定计算机治疗计划系统（包括加速器适型）</t>
  </si>
  <si>
    <t>特定计算机治疗计划系统（逆向调强TPS及优化）</t>
  </si>
  <si>
    <t>特定计算机治疗计划系统（伽玛刀、X刀之TPS）</t>
  </si>
  <si>
    <t>2.模拟定位（定位验证加收）</t>
  </si>
  <si>
    <t>附件33</t>
  </si>
  <si>
    <t>淄博市康复类医疗服务价格项目映射表</t>
  </si>
  <si>
    <t>康复类医疗服务价格项目立项指南</t>
  </si>
  <si>
    <t>015200000060001</t>
  </si>
  <si>
    <t>脏器功能训练-每增加10分钟（加收）</t>
  </si>
  <si>
    <t>015200000070001</t>
  </si>
  <si>
    <t>辅助器具使用训练-每增加10分钟（加收）</t>
  </si>
  <si>
    <t>附件34</t>
  </si>
  <si>
    <t>淄博市精神治疗类医疗服务价格项目映射关系表</t>
  </si>
  <si>
    <t>精神治疗类医疗服务价格项目立项指南</t>
  </si>
  <si>
    <t>映射原价格项目
（含同主项目/扩展项/加收项/纳入价格构成）</t>
  </si>
  <si>
    <t>心理治疗（集中式运动治疗）</t>
  </si>
  <si>
    <t>心理治疗（正念治疗）</t>
  </si>
  <si>
    <t>附件35</t>
  </si>
  <si>
    <t>淄博市麻醉类医疗服务价格项目映射关系表</t>
  </si>
  <si>
    <t>麻醉类医疗服务价格项目立项指南</t>
  </si>
  <si>
    <t>330100002a</t>
  </si>
  <si>
    <t>神经阻滞麻醉（颈丛神经阻滞）</t>
  </si>
  <si>
    <t>330100002b</t>
  </si>
  <si>
    <t>神经阻滞麻醉（臂丛神经阻滞）</t>
  </si>
  <si>
    <t>330100002c</t>
  </si>
  <si>
    <t>神经阻滞麻醉（星状神经阻滞）</t>
  </si>
  <si>
    <t>330100002d</t>
  </si>
  <si>
    <t>神经阻滞麻醉（侧隐窝阻滞术）</t>
  </si>
  <si>
    <t>330100002e</t>
  </si>
  <si>
    <t>神经阻滞麻醉（侧隐窝臭氧注射）</t>
  </si>
  <si>
    <t>330100002f</t>
  </si>
  <si>
    <t>神经阻滞麻醉（每增加1小时加收）</t>
  </si>
  <si>
    <t>330100003a</t>
  </si>
  <si>
    <t>椎管内麻醉（腰麻阻滞）</t>
  </si>
  <si>
    <t>330100003b</t>
  </si>
  <si>
    <t>椎管内麻醉（硬膜外阻滞）</t>
  </si>
  <si>
    <t>330100003c</t>
  </si>
  <si>
    <t>椎管内麻醉（每增加1小时加收）</t>
  </si>
  <si>
    <t>330100003d</t>
  </si>
  <si>
    <t>椎管内麻醉（双穿刺点加收）</t>
  </si>
  <si>
    <t>330100003e</t>
  </si>
  <si>
    <t>椎管内麻醉（危急病人加收）</t>
  </si>
  <si>
    <t>椎管内置管术</t>
  </si>
  <si>
    <t>330100003f</t>
  </si>
  <si>
    <t>椎管内麻醉（腰麻硬膜外联合阻滞加收）</t>
  </si>
  <si>
    <t>330100005b</t>
  </si>
  <si>
    <t>全身麻醉（吸入）</t>
  </si>
  <si>
    <t>330100005c</t>
  </si>
  <si>
    <t>全身麻醉（静脉）</t>
  </si>
  <si>
    <t>330100005d</t>
  </si>
  <si>
    <t>全身麻醉（吸静复合）</t>
  </si>
  <si>
    <t>330100005e</t>
  </si>
  <si>
    <t>全身麻醉（每增加1小时加收）</t>
  </si>
  <si>
    <t>330100005f</t>
  </si>
  <si>
    <t>全身麻醉（气管插管）</t>
  </si>
  <si>
    <t>330100005g</t>
  </si>
  <si>
    <t>全身麻醉（靶控输入）</t>
  </si>
  <si>
    <t>330100007a</t>
  </si>
  <si>
    <t>支气管内麻醉（肺灌洗）</t>
  </si>
  <si>
    <t>330100007b</t>
  </si>
  <si>
    <t>支气管内麻醉（每增加1小时加收）</t>
  </si>
  <si>
    <t>特殊方法气管插管术</t>
  </si>
  <si>
    <t>330100005h</t>
  </si>
  <si>
    <t>全身麻醉（危急病人加收）</t>
  </si>
  <si>
    <t>330100007d</t>
  </si>
  <si>
    <t>支气管内麻醉（危急病人加收）</t>
  </si>
  <si>
    <t>330100007c</t>
  </si>
  <si>
    <t>支气管内麻醉（各种施行单肺通气的麻醉方法）</t>
  </si>
  <si>
    <t>330100014a</t>
  </si>
  <si>
    <t>特殊方法气管插管术（气管镜置管）</t>
  </si>
  <si>
    <t>330100014b</t>
  </si>
  <si>
    <t>特殊方法气管插管术（可视内镜引导下气管插管加收）</t>
  </si>
  <si>
    <t>330100008a</t>
  </si>
  <si>
    <t>术后镇痛（腰麻硬膜外联合给药）</t>
  </si>
  <si>
    <t>330100008b</t>
  </si>
  <si>
    <t>术后镇痛（腰麻硬膜外联合阻滞加收）</t>
  </si>
  <si>
    <t>330100008c</t>
  </si>
  <si>
    <t>术后镇痛（笑气镇痛）</t>
  </si>
  <si>
    <t>附件36</t>
  </si>
  <si>
    <t>淄博市妇科类医疗服务价格项目映射关系表</t>
  </si>
  <si>
    <t>妇科类医疗服务价格项目立项指南</t>
  </si>
  <si>
    <t xml:space="preserve">2.诊察费（妇科检查）                         </t>
  </si>
  <si>
    <t>尾路肛门成形术</t>
  </si>
  <si>
    <t>宫内节育器放置术（取出术）</t>
  </si>
  <si>
    <t>经宫腔镜子宫肌瘤切除术（子宫内膜息肉电切术）</t>
  </si>
  <si>
    <t>宫颈息肉切除术（宫颈管息肉）</t>
  </si>
  <si>
    <t>卵巢楔形切除术（多囊卵巢打孔术）</t>
  </si>
  <si>
    <t>卵巢楔形切除术（卵巢切开探查）</t>
  </si>
  <si>
    <t>避孕药皮下埋植术（皮下避孕药取出术）</t>
  </si>
  <si>
    <t>附件37</t>
  </si>
  <si>
    <t>淄博市眼科类医疗服务价格项目映射关系表</t>
  </si>
  <si>
    <t>眼科类医疗服务价格项目立项指南</t>
  </si>
  <si>
    <t>验光（包括检影，散瞳，试镜）</t>
  </si>
  <si>
    <t>验光（云雾试验）</t>
  </si>
  <si>
    <t>角膜荧光素染色检查</t>
  </si>
  <si>
    <t>电解倒睫（拔倒睫）</t>
  </si>
  <si>
    <t>光动力疗法（PDT）</t>
  </si>
  <si>
    <t>睑退缩矫正术（异体巩膜移植或植皮）</t>
  </si>
  <si>
    <t>前房穿刺术（角膜层间冲洗术）</t>
  </si>
  <si>
    <t>眼部冷冻治疗（角膜溃疡）</t>
  </si>
  <si>
    <t>330404010a</t>
  </si>
  <si>
    <t>角膜移植术（板层，仅切除病灶按照50%收取）</t>
  </si>
  <si>
    <t>前房角切开术（前房积血清除）</t>
  </si>
  <si>
    <t>附件38</t>
  </si>
  <si>
    <t>淄博市口腔类医疗服务价格项目映射关系表</t>
  </si>
  <si>
    <t>口腔类医疗服务价格项目立项指南</t>
  </si>
  <si>
    <t>乳牙期安氏I类错合正畸治疗</t>
  </si>
  <si>
    <t>错合畸形正中合位检查</t>
  </si>
  <si>
    <t>常规面合像检查</t>
  </si>
  <si>
    <t>显微根管治疗术（显微镜下复杂根管治疗）</t>
  </si>
  <si>
    <t>根管再治疗术（取根管内折断器械）</t>
  </si>
  <si>
    <t>显微根管治疗术（根尖屏障制备）</t>
  </si>
  <si>
    <t>活髓保存治疗费-儿童（加收）</t>
  </si>
  <si>
    <t>013105010100011</t>
  </si>
  <si>
    <t>复杂充填术（化学微创袪龋术）</t>
  </si>
  <si>
    <t>复杂充填术（包括Ⅱ、Ⅲ、Ⅳ类洞及大面积缺损的充填）</t>
  </si>
  <si>
    <t>前牙美容修复术（包括切角、切缘、关闭间隙、畸形牙改形、牙体缺陷和着色牙贴面）</t>
  </si>
  <si>
    <t>前牙美容修复术（包括切角、切缘、畸形牙改形、牙体缺陷）</t>
  </si>
  <si>
    <t>阻生牙拔除术（多生牙）</t>
  </si>
  <si>
    <t>口腔颌面部小肿物切除术（口腔良性小肿物）</t>
  </si>
  <si>
    <t>取局部合关系记录</t>
  </si>
  <si>
    <t>取正中合关系记录</t>
  </si>
  <si>
    <t>义颌修复（义齿）</t>
  </si>
  <si>
    <t>隐形义齿（美容义齿）</t>
  </si>
  <si>
    <t>全牙列合垫固定术</t>
  </si>
  <si>
    <t>调磨牙合垫</t>
  </si>
  <si>
    <t>取局部𬌗关系记录</t>
  </si>
  <si>
    <t>取正中𬌗关系记录</t>
  </si>
  <si>
    <t>口腔局部止血（填塞）</t>
  </si>
  <si>
    <t>口腔局部止血（包括拔牙后出血、各种口腔内局部出血的清理创面、缝合）</t>
  </si>
  <si>
    <t>牙面光洁术（包括洁治后抛光）</t>
  </si>
  <si>
    <t>牙面光洁术（洁治后喷砂）</t>
  </si>
  <si>
    <t>附件39</t>
  </si>
  <si>
    <t>淄博市血液系统类医疗服务价格项目映射关系表</t>
  </si>
  <si>
    <t>血液系统类医疗服务价格项目立项指南</t>
  </si>
  <si>
    <t>血细胞分离单采（每增加循环量1000ml加收）</t>
  </si>
  <si>
    <t>附件40</t>
  </si>
  <si>
    <t>淄博市呼吸系统类医疗服务价格项目映射关系表</t>
  </si>
  <si>
    <t>呼吸系统类医疗服务价格项目立项指南</t>
  </si>
  <si>
    <t>呼吸肌功能测定（膈肌功能测定）</t>
  </si>
  <si>
    <t>呼吸系统窥镜诊疗（使用电子纤维内镜加收）</t>
  </si>
  <si>
    <t>纤维支气管镜检查（超声支气管镜检查）</t>
  </si>
  <si>
    <t>呼吸系统窥镜诊疗（共聚焦纤维内镜加收）</t>
  </si>
  <si>
    <t>经纤支镜支架置入术（取出术）</t>
  </si>
  <si>
    <t>气管成形术（气管隆凸成形术）</t>
  </si>
  <si>
    <t>胸壁外伤扩创术（胸壁穿透伤）</t>
  </si>
  <si>
    <t>纵隔肿物切除术（血管成形）</t>
  </si>
  <si>
    <t>膈肌折叠术（膈肌膨出修补术）</t>
  </si>
  <si>
    <t>附件41</t>
  </si>
  <si>
    <t>淄博市耳鼻喉类医疗服务价格项目映射关系表</t>
  </si>
  <si>
    <t>耳鼻喉类医疗服务价格项目立项指南</t>
  </si>
  <si>
    <t>西格氏耳镜检查（瘘管试验、鼓膜按摩）</t>
  </si>
  <si>
    <t>声导抗测听（包括鼓室图）</t>
  </si>
  <si>
    <t>声导抗测听（多频率加收）</t>
  </si>
  <si>
    <t>声导抗测听（镫骨肌反射试验）</t>
  </si>
  <si>
    <t>鼓室成形术（1型）</t>
  </si>
  <si>
    <t>耳显微镜下鼓膜修补术（鼓膜张肌切断术）</t>
  </si>
  <si>
    <t>镫骨手术（镫骨肌切断术）</t>
  </si>
  <si>
    <t>鼓室成形术（2—5型）</t>
  </si>
  <si>
    <t>颅底肿瘤切除术（颈静脉孔区肿瘤）</t>
  </si>
  <si>
    <t>咽部特殊治疗（冷冻）（口咽异物取出）</t>
  </si>
  <si>
    <t>咽部特殊治疗（下咽异物取出）</t>
  </si>
  <si>
    <t>咽部特殊治疗（射频、激光、微波、等离子等法可分别计价）</t>
  </si>
  <si>
    <t>附件42</t>
  </si>
  <si>
    <t>淄博市心血管系统类医疗服务价格项目映射关系表</t>
  </si>
  <si>
    <t>心血管系统类医疗服务价格项目立项指南</t>
  </si>
  <si>
    <t>310701010b</t>
  </si>
  <si>
    <t>心电图踏车负荷试验（平板运动试验加收）</t>
  </si>
  <si>
    <t>冠状动脉造影术（左心室造影加收）</t>
  </si>
  <si>
    <t>左心导管检查术（左室造影术）</t>
  </si>
  <si>
    <t>经皮主动脉气囊反搏动术（IABP）（气囊取出）</t>
  </si>
  <si>
    <t>经皮瓣膜球囊成形术（包括主动脉瓣、房间隔穿刺术）</t>
  </si>
  <si>
    <t>经皮瓣膜球囊成形术（肺动脉瓣球囊成形术）</t>
  </si>
  <si>
    <t>经皮瓣膜球囊成形术（包括二尖瓣、房间隔穿刺术、经皮二尖瓣钳夹术）</t>
  </si>
  <si>
    <t>经皮瓣膜球囊成形术（三尖瓣）</t>
  </si>
  <si>
    <t>经皮瓣膜球囊成形术（房间隔穿刺术）</t>
  </si>
  <si>
    <t>射频消融术</t>
  </si>
  <si>
    <t>植入式心电记录器安置术（取出术）</t>
  </si>
  <si>
    <t>永久起搏器更换术（取出术）</t>
  </si>
  <si>
    <t>冠状动脉搭桥术（每增加一支吻合血管加收）</t>
  </si>
  <si>
    <t>室壁瘤切除术（包括室壁瘤切除缝合术）</t>
  </si>
  <si>
    <t>室壁瘤切除术（左心室成形术）</t>
  </si>
  <si>
    <t>胸腔镜手术加收</t>
  </si>
  <si>
    <t>左室流出道狭窄疏通术（肥厚性梗阻性心肌病的肌肉切除疏通）</t>
  </si>
  <si>
    <t>330802046a</t>
  </si>
  <si>
    <t>左心耳封堵术（左心耳闭合术）</t>
  </si>
  <si>
    <t>体外循环心脏不停跳心内直视手术（包括法鲁氏三联症根治）</t>
  </si>
  <si>
    <t>矫正型大动脉转位伴发畸形矫治术（室缺损修补术）</t>
  </si>
  <si>
    <t>体外循环心脏不停跳心内直视手术（包括室间隔缺损修补）</t>
  </si>
  <si>
    <t>复合性先天性心脏畸形矫治术（包括完全型心内膜垫缺损合并右室双出口）</t>
  </si>
  <si>
    <t>右室双出口矫治术（包括内隧道或内通道）</t>
  </si>
  <si>
    <t>动脉调转术（Switch术）（包括右室双出口）</t>
  </si>
  <si>
    <t>矫正型大动脉转位伴发畸形矫治术（左侧房室瓣成形术）</t>
  </si>
  <si>
    <t>体外循环心脏不停跳心内直视手术（包括联合心瓣膜替换）</t>
  </si>
  <si>
    <t>右室双出口矫治术（左室流出道成形）</t>
  </si>
  <si>
    <t>左室流出道狭窄疏通术（包括主动脉瓣下肌性、膜性狭窄的切除）</t>
  </si>
  <si>
    <t>体外循环心脏不停跳心内直视手术（包括主动脉窦瘤破裂修补）</t>
  </si>
  <si>
    <t>动脉调转术（Switch术）（包括完全型大动脉转位）</t>
  </si>
  <si>
    <t>矫正型大动脉转位伴发畸形矫治术（肺动脉狭窄疏通术）</t>
  </si>
  <si>
    <t>附件43</t>
  </si>
  <si>
    <t>淄博市神经系统类医疗服务价格项目映射关系表</t>
  </si>
  <si>
    <t>神经系统类医疗服务价格项目立项指南</t>
  </si>
  <si>
    <t>特殊脑电图（包括特殊电极(鼻咽或蝶骨或皮层等)）</t>
  </si>
  <si>
    <t>特殊脑电图（特殊诱发、闪光刺激）</t>
  </si>
  <si>
    <t>电诊断</t>
  </si>
  <si>
    <t>经皮穿刺脑血管腔内溶栓术（抽吸术）</t>
  </si>
  <si>
    <t>颅内动脉瘤包裹术（单纯栓塞）</t>
  </si>
  <si>
    <t>脊髓电刺激植入术（包括长时程、短时程）</t>
  </si>
  <si>
    <t>脊髓电刺激植入术（取出术）</t>
  </si>
  <si>
    <t>颅内动脉瘤包裹术（包括肌肉包裹、生物胶包裹）</t>
  </si>
  <si>
    <t>颅底肿瘤切除术（包括上颌外旋颅底手术）</t>
  </si>
  <si>
    <t>颅底肿瘤切除术（前、中颅窝内外沟通性肿瘤、前、中、后颅窝底肿瘤（鞍结节脑膜瘤、侵袭性垂体瘤、脊索瘤、神经鞘瘤）、颈静脉孔区肿瘤、上颌外旋颅底手术；不含胆脂瘤、囊肿）</t>
  </si>
  <si>
    <t>脊髓蛛网膜下腔腹腔分流术（脑室腹腔分流）</t>
  </si>
  <si>
    <t>脊髓硬膜外病变切除术（包括硬脊膜外肿瘤、血肿、结核瘤、黄韧带增厚、椎间盘突出；不含硬脊膜下、脊髓内肿瘤）</t>
  </si>
  <si>
    <t>脊髓硬膜外病变切除术（转移瘤）</t>
  </si>
  <si>
    <t>附件44</t>
  </si>
  <si>
    <t>淄博市泌尿系统医疗服务价格项目映射关系表</t>
  </si>
  <si>
    <t>泌尿系统类医疗服务价格项目立项指南</t>
  </si>
  <si>
    <t>腹膜透析置管术（包括拔管术）</t>
  </si>
  <si>
    <t>膀胱镜</t>
  </si>
  <si>
    <t>腹腔镜</t>
  </si>
  <si>
    <t>腹腔镜手术加收</t>
  </si>
  <si>
    <t>输尿管支架置入费-输尿管支架置入费-儿童（加收）</t>
  </si>
  <si>
    <t>经膀胱镜输尿管插管术（拔管术）</t>
  </si>
  <si>
    <t>输尿管支架取出费-输尿管支架取出费-儿童（加收）</t>
  </si>
  <si>
    <t>电切镜</t>
  </si>
  <si>
    <t>尿流改道费-输尿管造口减收（减收）</t>
  </si>
  <si>
    <t>精索静脉曲张高位结扎 术</t>
  </si>
  <si>
    <t>附件45</t>
  </si>
  <si>
    <t>淄博市体被系统医疗服务价格项目映射关系表</t>
  </si>
  <si>
    <t>体被系统类医疗服务价格项目立项指南</t>
  </si>
  <si>
    <t>8</t>
  </si>
  <si>
    <t>9.床位费</t>
  </si>
  <si>
    <t>5-10cm</t>
  </si>
  <si>
    <t>海绵状血管瘤切除术（大）（神经纤维血管瘤）</t>
  </si>
  <si>
    <t>海绵状血管瘤切除术（中）（神经纤维血管瘤）</t>
  </si>
  <si>
    <t>海绵状血管瘤切除术（小）（神经纤维血管瘤）</t>
  </si>
  <si>
    <t>手部瘢痕挛缩整形术</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</si>
</sst>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1][$-804]yyyy&quot;年&quot;m&quot;月&quot;d&quot;日&quot;;@"/>
    <numFmt numFmtId="177" formatCode="0_ "/>
    <numFmt numFmtId="178" formatCode="0.00_ "/>
    <numFmt numFmtId="179" formatCode="_ * #,##0_ ;_ * \-#,##0_ ;_ * &quot;-&quot;??_ ;_ @_ "/>
    <numFmt numFmtId="180" formatCode="0_);[Red]\(0\)"/>
  </numFmts>
  <fonts count="98">
    <font>
      <sz val="11"/>
      <color theme="1"/>
      <name val="等线"/>
      <charset val="134"/>
      <scheme val="minor"/>
    </font>
    <font>
      <sz val="14"/>
      <color theme="1"/>
      <name val="等线"/>
      <charset val="134"/>
      <scheme val="minor"/>
    </font>
    <font>
      <sz val="12"/>
      <color theme="1"/>
      <name val="等线"/>
      <charset val="134"/>
      <scheme val="minor"/>
    </font>
    <font>
      <sz val="11"/>
      <color rgb="FFFF0000"/>
      <name val="等线"/>
      <charset val="134"/>
      <scheme val="minor"/>
    </font>
    <font>
      <sz val="10"/>
      <name val="等线"/>
      <charset val="134"/>
      <scheme val="minor"/>
    </font>
    <font>
      <sz val="10"/>
      <color rgb="FFFF0000"/>
      <name val="等线"/>
      <charset val="134"/>
      <scheme val="minor"/>
    </font>
    <font>
      <sz val="11"/>
      <name val="等线"/>
      <charset val="134"/>
      <scheme val="minor"/>
    </font>
    <font>
      <sz val="16"/>
      <color theme="1"/>
      <name val="黑体"/>
      <charset val="134"/>
    </font>
    <font>
      <sz val="16"/>
      <color theme="1"/>
      <name val="方正小标宋简体"/>
      <charset val="134"/>
    </font>
    <font>
      <sz val="10"/>
      <name val="黑体"/>
      <charset val="134"/>
    </font>
    <font>
      <sz val="10"/>
      <color theme="1"/>
      <name val="黑体"/>
      <charset val="134"/>
    </font>
    <font>
      <sz val="10"/>
      <name val="宋体"/>
      <charset val="134"/>
    </font>
    <font>
      <strike/>
      <sz val="10"/>
      <name val="宋体"/>
      <charset val="134"/>
    </font>
    <font>
      <sz val="10"/>
      <color rgb="FFFF0000"/>
      <name val="宋体"/>
      <charset val="134"/>
    </font>
    <font>
      <sz val="22"/>
      <name val="黑体"/>
      <charset val="134"/>
    </font>
    <font>
      <sz val="12"/>
      <name val="宋体"/>
      <charset val="134"/>
    </font>
    <font>
      <sz val="16"/>
      <name val="黑体"/>
      <charset val="134"/>
    </font>
    <font>
      <sz val="16"/>
      <name val="方正小标宋简体"/>
      <charset val="134"/>
    </font>
    <font>
      <sz val="10"/>
      <color rgb="FF000000"/>
      <name val="黑体"/>
      <charset val="134"/>
    </font>
    <font>
      <sz val="10"/>
      <color rgb="FF000000"/>
      <name val="宋体"/>
      <charset val="134"/>
    </font>
    <font>
      <sz val="10"/>
      <color theme="1"/>
      <name val="宋体"/>
      <charset val="134"/>
    </font>
    <font>
      <sz val="11"/>
      <color theme="1"/>
      <name val="宋体"/>
      <charset val="134"/>
    </font>
    <font>
      <sz val="22"/>
      <color theme="1"/>
      <name val="黑体"/>
      <charset val="134"/>
    </font>
    <font>
      <sz val="11"/>
      <color theme="1"/>
      <name val="等线 Light"/>
      <charset val="134"/>
      <scheme val="major"/>
    </font>
    <font>
      <sz val="16"/>
      <color theme="1"/>
      <name val="等线 Light"/>
      <charset val="134"/>
      <scheme val="major"/>
    </font>
    <font>
      <strike/>
      <sz val="10"/>
      <color rgb="FF0070C0"/>
      <name val="宋体"/>
      <charset val="134"/>
    </font>
    <font>
      <strike/>
      <sz val="10"/>
      <color rgb="FF00B0F0"/>
      <name val="宋体"/>
      <charset val="134"/>
    </font>
    <font>
      <sz val="12"/>
      <color theme="1"/>
      <name val="宋体"/>
      <charset val="134"/>
    </font>
    <font>
      <b/>
      <sz val="10"/>
      <color theme="1"/>
      <name val="等线"/>
      <charset val="134"/>
      <scheme val="minor"/>
    </font>
    <font>
      <b/>
      <sz val="10"/>
      <color theme="1"/>
      <name val="宋体"/>
      <charset val="134"/>
    </font>
    <font>
      <sz val="11"/>
      <color theme="1"/>
      <name val="黑体"/>
      <charset val="134"/>
    </font>
    <font>
      <sz val="10"/>
      <color theme="1"/>
      <name val="等线"/>
      <charset val="134"/>
      <scheme val="minor"/>
    </font>
    <font>
      <sz val="12"/>
      <name val="黑体"/>
      <charset val="134"/>
    </font>
    <font>
      <sz val="11"/>
      <name val="宋体"/>
      <charset val="134"/>
    </font>
    <font>
      <sz val="22"/>
      <color theme="1"/>
      <name val="宋体"/>
      <charset val="134"/>
    </font>
    <font>
      <sz val="12"/>
      <color theme="1"/>
      <name val="黑体"/>
      <charset val="134"/>
    </font>
    <font>
      <sz val="22"/>
      <color theme="1"/>
      <name val="方正小标宋简体"/>
      <charset val="134"/>
    </font>
    <font>
      <strike/>
      <sz val="10"/>
      <color theme="1"/>
      <name val="宋体"/>
      <charset val="134"/>
    </font>
    <font>
      <strike/>
      <sz val="10"/>
      <color rgb="FF000000"/>
      <name val="宋体"/>
      <charset val="134"/>
    </font>
    <font>
      <b/>
      <sz val="10"/>
      <color rgb="FF000000"/>
      <name val="宋体"/>
      <charset val="134"/>
    </font>
    <font>
      <strike/>
      <sz val="10"/>
      <color rgb="FFFF0000"/>
      <name val="宋体"/>
      <charset val="134"/>
    </font>
    <font>
      <sz val="10"/>
      <color indexed="8"/>
      <name val="宋体"/>
      <charset val="134"/>
    </font>
    <font>
      <sz val="22"/>
      <color theme="1"/>
      <name val="等线"/>
      <charset val="134"/>
      <scheme val="minor"/>
    </font>
    <font>
      <b/>
      <sz val="22"/>
      <name val="黑体"/>
      <charset val="134"/>
    </font>
    <font>
      <b/>
      <sz val="10"/>
      <name val="宋体"/>
      <charset val="134"/>
    </font>
    <font>
      <strike/>
      <sz val="11"/>
      <name val="宋体"/>
      <charset val="134"/>
    </font>
    <font>
      <b/>
      <sz val="11"/>
      <name val="宋体"/>
      <charset val="134"/>
    </font>
    <font>
      <sz val="11"/>
      <color rgb="FF000000"/>
      <name val="宋体"/>
      <charset val="134"/>
    </font>
    <font>
      <sz val="16"/>
      <color theme="1"/>
      <name val="等线"/>
      <charset val="134"/>
      <scheme val="minor"/>
    </font>
    <font>
      <sz val="11"/>
      <color rgb="FF00B0F0"/>
      <name val="宋体"/>
      <charset val="134"/>
    </font>
    <font>
      <sz val="11"/>
      <color rgb="FFFF0000"/>
      <name val="宋体"/>
      <charset val="134"/>
    </font>
    <font>
      <strike/>
      <sz val="11"/>
      <color theme="1"/>
      <name val="宋体"/>
      <charset val="134"/>
    </font>
    <font>
      <sz val="9"/>
      <name val="宋体"/>
      <charset val="134"/>
    </font>
    <font>
      <sz val="11"/>
      <color rgb="FF002060"/>
      <name val="宋体"/>
      <charset val="134"/>
    </font>
    <font>
      <strike/>
      <sz val="11"/>
      <color rgb="FFFF0000"/>
      <name val="宋体"/>
      <charset val="134"/>
    </font>
    <font>
      <sz val="18"/>
      <name val="方正小标宋简体"/>
      <charset val="134"/>
    </font>
    <font>
      <sz val="12"/>
      <color rgb="FF000000"/>
      <name val="Arial"/>
      <charset val="134"/>
    </font>
    <font>
      <sz val="11"/>
      <color rgb="FF000000"/>
      <name val="Arial"/>
      <charset val="134"/>
    </font>
    <font>
      <sz val="14"/>
      <name val="等线"/>
      <charset val="134"/>
      <scheme val="minor"/>
    </font>
    <font>
      <sz val="10"/>
      <color rgb="FF00B0F0"/>
      <name val="宋体"/>
      <charset val="134"/>
    </font>
    <font>
      <sz val="12"/>
      <name val="等线"/>
      <charset val="134"/>
      <scheme val="minor"/>
    </font>
    <font>
      <sz val="22"/>
      <name val="等线"/>
      <charset val="134"/>
      <scheme val="minor"/>
    </font>
    <font>
      <sz val="10"/>
      <name val="Times New Roman"/>
      <charset val="134"/>
    </font>
    <font>
      <sz val="10"/>
      <color rgb="FFC00000"/>
      <name val="等线"/>
      <charset val="134"/>
      <scheme val="minor"/>
    </font>
    <font>
      <sz val="11"/>
      <name val="Times New Roman"/>
      <charset val="134"/>
    </font>
    <font>
      <sz val="16"/>
      <name val="宋体"/>
      <charset val="134"/>
    </font>
    <font>
      <sz val="10"/>
      <name val="SimSun"/>
      <charset val="134"/>
    </font>
    <font>
      <sz val="16"/>
      <name val="等线"/>
      <charset val="134"/>
      <scheme val="minor"/>
    </font>
    <font>
      <sz val="20"/>
      <name val="宋体"/>
      <charset val="134"/>
    </font>
    <font>
      <sz val="10"/>
      <name val="Arial"/>
      <charset val="134"/>
    </font>
    <font>
      <sz val="22"/>
      <name val="Times New Roman Regular"/>
      <charset val="134"/>
    </font>
    <font>
      <sz val="22"/>
      <name val="宋体"/>
      <charset val="134"/>
    </font>
    <font>
      <b/>
      <sz val="14"/>
      <name val="等线"/>
      <charset val="134"/>
      <scheme val="minor"/>
    </font>
    <font>
      <sz val="16"/>
      <name val="Times New Roman"/>
      <charset val="134"/>
    </font>
    <font>
      <sz val="11"/>
      <name val="黑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等线"/>
      <charset val="134"/>
    </font>
    <font>
      <sz val="11"/>
      <color indexed="8"/>
      <name val="宋体"/>
      <charset val="134"/>
    </font>
    <font>
      <vertAlign val="superscript"/>
      <sz val="10"/>
      <name val="宋体"/>
      <charset val="134"/>
    </font>
    <font>
      <vertAlign val="superscript"/>
      <sz val="11"/>
      <name val="宋体"/>
      <charset val="134"/>
    </font>
  </fonts>
  <fills count="36">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8"/>
      </top>
      <bottom style="thin">
        <color auto="1"/>
      </bottom>
      <diagonal/>
    </border>
    <border>
      <left/>
      <right style="thin">
        <color auto="1"/>
      </right>
      <top style="thin">
        <color auto="1"/>
      </top>
      <bottom/>
      <diagonal/>
    </border>
    <border>
      <left style="thin">
        <color auto="1"/>
      </left>
      <right/>
      <top style="thin">
        <color auto="1"/>
      </top>
      <bottom/>
      <diagonal/>
    </border>
    <border>
      <left/>
      <right style="thin">
        <color auto="1"/>
      </right>
      <top/>
      <bottom style="thin">
        <color auto="1"/>
      </bottom>
      <diagonal/>
    </border>
    <border>
      <left style="thin">
        <color auto="1"/>
      </left>
      <right/>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5"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0" fillId="5" borderId="21" applyNumberFormat="0" applyFont="0" applyAlignment="0" applyProtection="0">
      <alignment vertical="center"/>
    </xf>
    <xf numFmtId="0" fontId="77"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22" applyNumberFormat="0" applyFill="0" applyAlignment="0" applyProtection="0">
      <alignment vertical="center"/>
    </xf>
    <xf numFmtId="0" fontId="81" fillId="0" borderId="22" applyNumberFormat="0" applyFill="0" applyAlignment="0" applyProtection="0">
      <alignment vertical="center"/>
    </xf>
    <xf numFmtId="0" fontId="82" fillId="0" borderId="23" applyNumberFormat="0" applyFill="0" applyAlignment="0" applyProtection="0">
      <alignment vertical="center"/>
    </xf>
    <xf numFmtId="0" fontId="82" fillId="0" borderId="0" applyNumberFormat="0" applyFill="0" applyBorder="0" applyAlignment="0" applyProtection="0">
      <alignment vertical="center"/>
    </xf>
    <xf numFmtId="0" fontId="83" fillId="6" borderId="24" applyNumberFormat="0" applyAlignment="0" applyProtection="0">
      <alignment vertical="center"/>
    </xf>
    <xf numFmtId="0" fontId="84" fillId="7" borderId="25" applyNumberFormat="0" applyAlignment="0" applyProtection="0">
      <alignment vertical="center"/>
    </xf>
    <xf numFmtId="0" fontId="85" fillId="7" borderId="24" applyNumberFormat="0" applyAlignment="0" applyProtection="0">
      <alignment vertical="center"/>
    </xf>
    <xf numFmtId="0" fontId="86" fillId="8" borderId="26" applyNumberFormat="0" applyAlignment="0" applyProtection="0">
      <alignment vertical="center"/>
    </xf>
    <xf numFmtId="0" fontId="87" fillId="0" borderId="27" applyNumberFormat="0" applyFill="0" applyAlignment="0" applyProtection="0">
      <alignment vertical="center"/>
    </xf>
    <xf numFmtId="0" fontId="88" fillId="0" borderId="28" applyNumberFormat="0" applyFill="0" applyAlignment="0" applyProtection="0">
      <alignment vertical="center"/>
    </xf>
    <xf numFmtId="0" fontId="89" fillId="9" borderId="0" applyNumberFormat="0" applyBorder="0" applyAlignment="0" applyProtection="0">
      <alignment vertical="center"/>
    </xf>
    <xf numFmtId="0" fontId="90" fillId="10" borderId="0" applyNumberFormat="0" applyBorder="0" applyAlignment="0" applyProtection="0">
      <alignment vertical="center"/>
    </xf>
    <xf numFmtId="0" fontId="91" fillId="11" borderId="0" applyNumberFormat="0" applyBorder="0" applyAlignment="0" applyProtection="0">
      <alignment vertical="center"/>
    </xf>
    <xf numFmtId="0" fontId="92" fillId="12" borderId="0" applyNumberFormat="0" applyBorder="0" applyAlignment="0" applyProtection="0">
      <alignment vertical="center"/>
    </xf>
    <xf numFmtId="0" fontId="93" fillId="13" borderId="0" applyNumberFormat="0" applyBorder="0" applyAlignment="0" applyProtection="0">
      <alignment vertical="center"/>
    </xf>
    <xf numFmtId="0" fontId="93" fillId="14" borderId="0" applyNumberFormat="0" applyBorder="0" applyAlignment="0" applyProtection="0">
      <alignment vertical="center"/>
    </xf>
    <xf numFmtId="0" fontId="92" fillId="15" borderId="0" applyNumberFormat="0" applyBorder="0" applyAlignment="0" applyProtection="0">
      <alignment vertical="center"/>
    </xf>
    <xf numFmtId="0" fontId="92" fillId="16" borderId="0" applyNumberFormat="0" applyBorder="0" applyAlignment="0" applyProtection="0">
      <alignment vertical="center"/>
    </xf>
    <xf numFmtId="0" fontId="93" fillId="17" borderId="0" applyNumberFormat="0" applyBorder="0" applyAlignment="0" applyProtection="0">
      <alignment vertical="center"/>
    </xf>
    <xf numFmtId="0" fontId="93" fillId="18" borderId="0" applyNumberFormat="0" applyBorder="0" applyAlignment="0" applyProtection="0">
      <alignment vertical="center"/>
    </xf>
    <xf numFmtId="0" fontId="92" fillId="19" borderId="0" applyNumberFormat="0" applyBorder="0" applyAlignment="0" applyProtection="0">
      <alignment vertical="center"/>
    </xf>
    <xf numFmtId="0" fontId="92" fillId="20" borderId="0" applyNumberFormat="0" applyBorder="0" applyAlignment="0" applyProtection="0">
      <alignment vertical="center"/>
    </xf>
    <xf numFmtId="0" fontId="93" fillId="21" borderId="0" applyNumberFormat="0" applyBorder="0" applyAlignment="0" applyProtection="0">
      <alignment vertical="center"/>
    </xf>
    <xf numFmtId="0" fontId="93" fillId="22" borderId="0" applyNumberFormat="0" applyBorder="0" applyAlignment="0" applyProtection="0">
      <alignment vertical="center"/>
    </xf>
    <xf numFmtId="0" fontId="92" fillId="23" borderId="0" applyNumberFormat="0" applyBorder="0" applyAlignment="0" applyProtection="0">
      <alignment vertical="center"/>
    </xf>
    <xf numFmtId="0" fontId="92" fillId="24" borderId="0" applyNumberFormat="0" applyBorder="0" applyAlignment="0" applyProtection="0">
      <alignment vertical="center"/>
    </xf>
    <xf numFmtId="0" fontId="93" fillId="25" borderId="0" applyNumberFormat="0" applyBorder="0" applyAlignment="0" applyProtection="0">
      <alignment vertical="center"/>
    </xf>
    <xf numFmtId="0" fontId="93" fillId="26" borderId="0" applyNumberFormat="0" applyBorder="0" applyAlignment="0" applyProtection="0">
      <alignment vertical="center"/>
    </xf>
    <xf numFmtId="0" fontId="92" fillId="27" borderId="0" applyNumberFormat="0" applyBorder="0" applyAlignment="0" applyProtection="0">
      <alignment vertical="center"/>
    </xf>
    <xf numFmtId="0" fontId="92" fillId="28" borderId="0" applyNumberFormat="0" applyBorder="0" applyAlignment="0" applyProtection="0">
      <alignment vertical="center"/>
    </xf>
    <xf numFmtId="0" fontId="93" fillId="29" borderId="0" applyNumberFormat="0" applyBorder="0" applyAlignment="0" applyProtection="0">
      <alignment vertical="center"/>
    </xf>
    <xf numFmtId="0" fontId="93" fillId="30" borderId="0" applyNumberFormat="0" applyBorder="0" applyAlignment="0" applyProtection="0">
      <alignment vertical="center"/>
    </xf>
    <xf numFmtId="0" fontId="92" fillId="31" borderId="0" applyNumberFormat="0" applyBorder="0" applyAlignment="0" applyProtection="0">
      <alignment vertical="center"/>
    </xf>
    <xf numFmtId="0" fontId="92" fillId="32" borderId="0" applyNumberFormat="0" applyBorder="0" applyAlignment="0" applyProtection="0">
      <alignment vertical="center"/>
    </xf>
    <xf numFmtId="0" fontId="93" fillId="33" borderId="0" applyNumberFormat="0" applyBorder="0" applyAlignment="0" applyProtection="0">
      <alignment vertical="center"/>
    </xf>
    <xf numFmtId="0" fontId="93" fillId="34" borderId="0" applyNumberFormat="0" applyBorder="0" applyAlignment="0" applyProtection="0">
      <alignment vertical="center"/>
    </xf>
    <xf numFmtId="0" fontId="92" fillId="35" borderId="0" applyNumberFormat="0" applyBorder="0" applyAlignment="0" applyProtection="0">
      <alignment vertical="center"/>
    </xf>
    <xf numFmtId="9" fontId="2" fillId="0" borderId="0" applyFont="0" applyFill="0" applyBorder="0" applyAlignment="0" applyProtection="0">
      <alignment vertical="center"/>
    </xf>
    <xf numFmtId="0" fontId="15" fillId="0" borderId="0">
      <alignment vertical="center"/>
    </xf>
    <xf numFmtId="0" fontId="0" fillId="0" borderId="0">
      <alignment vertical="center"/>
    </xf>
    <xf numFmtId="0" fontId="0" fillId="0" borderId="0"/>
    <xf numFmtId="9" fontId="0" fillId="0" borderId="0" applyFont="0" applyFill="0" applyBorder="0" applyAlignment="0" applyProtection="0">
      <alignment vertical="center"/>
    </xf>
    <xf numFmtId="0" fontId="0" fillId="0" borderId="0">
      <alignment vertical="center"/>
    </xf>
    <xf numFmtId="176" fontId="94" fillId="0" borderId="0">
      <alignment vertical="center"/>
    </xf>
    <xf numFmtId="0" fontId="95" fillId="0" borderId="0">
      <alignment vertical="center"/>
    </xf>
    <xf numFmtId="0" fontId="2" fillId="0" borderId="0">
      <alignment vertical="center"/>
    </xf>
    <xf numFmtId="0" fontId="57" fillId="0" borderId="0"/>
    <xf numFmtId="43" fontId="2" fillId="0" borderId="0" applyFont="0" applyFill="0" applyBorder="0" applyAlignment="0" applyProtection="0">
      <alignment vertical="center"/>
    </xf>
    <xf numFmtId="0" fontId="0" fillId="0" borderId="0" applyBorder="0">
      <alignment vertical="center"/>
    </xf>
  </cellStyleXfs>
  <cellXfs count="835">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horizontal="center" vertical="center"/>
    </xf>
    <xf numFmtId="0" fontId="6" fillId="0" borderId="0" xfId="0" applyFont="1" applyAlignment="1">
      <alignment horizontal="left" vertical="center" wrapText="1"/>
    </xf>
    <xf numFmtId="0" fontId="6" fillId="0" borderId="0" xfId="0" applyFont="1" applyAlignment="1">
      <alignment horizontal="center" vertical="center" wrapText="1"/>
    </xf>
    <xf numFmtId="0" fontId="6" fillId="0" borderId="0" xfId="0" applyFont="1" applyAlignment="1">
      <alignment vertical="center" wrapText="1"/>
    </xf>
    <xf numFmtId="0" fontId="6" fillId="0" borderId="0" xfId="0" applyFont="1" applyAlignment="1">
      <alignment vertical="center"/>
    </xf>
    <xf numFmtId="0" fontId="7" fillId="0" borderId="0" xfId="0" applyFont="1" applyAlignment="1">
      <alignment horizontal="left" vertical="center"/>
    </xf>
    <xf numFmtId="0" fontId="7" fillId="0" borderId="0" xfId="0" applyFont="1" applyAlignment="1">
      <alignment horizontal="center" vertical="center"/>
    </xf>
    <xf numFmtId="0" fontId="8" fillId="0" borderId="1" xfId="0" applyFont="1"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5" xfId="0" applyFont="1" applyBorder="1" applyAlignment="1">
      <alignment vertical="center" wrapText="1"/>
    </xf>
    <xf numFmtId="0" fontId="11" fillId="0" borderId="5" xfId="0" applyFont="1" applyBorder="1" applyAlignment="1" applyProtection="1">
      <alignment horizontal="center" vertical="center"/>
      <protection locked="0"/>
    </xf>
    <xf numFmtId="49" fontId="11" fillId="0" borderId="5" xfId="0" applyNumberFormat="1" applyFont="1" applyBorder="1" applyAlignment="1" applyProtection="1">
      <alignment horizontal="center" vertical="center"/>
      <protection locked="0"/>
    </xf>
    <xf numFmtId="49" fontId="11" fillId="0" borderId="5" xfId="0" applyNumberFormat="1" applyFont="1" applyBorder="1" applyAlignment="1" applyProtection="1">
      <alignment vertical="center" wrapText="1"/>
      <protection locked="0"/>
    </xf>
    <xf numFmtId="0" fontId="11" fillId="0" borderId="6"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5" xfId="0" applyFont="1" applyBorder="1" applyAlignment="1">
      <alignment horizontal="left" vertical="center" wrapText="1"/>
    </xf>
    <xf numFmtId="0" fontId="12" fillId="0" borderId="5" xfId="54" applyFont="1" applyBorder="1" applyAlignment="1">
      <alignment horizontal="center" vertical="center" wrapText="1"/>
    </xf>
    <xf numFmtId="0" fontId="12" fillId="0" borderId="5" xfId="54" applyFont="1" applyBorder="1" applyAlignment="1">
      <alignment vertical="center" wrapText="1"/>
    </xf>
    <xf numFmtId="49" fontId="11" fillId="0" borderId="5"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3" fillId="0" borderId="5" xfId="0" applyFont="1" applyBorder="1" applyAlignment="1">
      <alignment horizontal="left" vertical="center" wrapText="1"/>
    </xf>
    <xf numFmtId="0" fontId="11" fillId="0" borderId="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6" xfId="0" applyFont="1" applyBorder="1" applyAlignment="1">
      <alignment vertical="center" wrapText="1"/>
    </xf>
    <xf numFmtId="0" fontId="11" fillId="0" borderId="7" xfId="0" applyFont="1" applyBorder="1" applyAlignment="1">
      <alignment vertical="center" wrapText="1"/>
    </xf>
    <xf numFmtId="0" fontId="11" fillId="0" borderId="6" xfId="0" applyFont="1" applyBorder="1" applyAlignment="1">
      <alignment horizontal="lef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49" fontId="11" fillId="0" borderId="5" xfId="0" applyNumberFormat="1" applyFont="1" applyBorder="1" applyAlignment="1">
      <alignment vertical="center" wrapText="1"/>
    </xf>
    <xf numFmtId="0" fontId="11" fillId="0" borderId="5" xfId="54" applyFont="1" applyBorder="1" applyAlignment="1">
      <alignment horizontal="center" vertical="center" wrapText="1"/>
    </xf>
    <xf numFmtId="0" fontId="11" fillId="0" borderId="5" xfId="54" applyFont="1" applyBorder="1" applyAlignment="1">
      <alignment vertical="center" wrapText="1"/>
    </xf>
    <xf numFmtId="0" fontId="14" fillId="0" borderId="0" xfId="50" applyFont="1">
      <alignment vertical="center"/>
    </xf>
    <xf numFmtId="0" fontId="9" fillId="0" borderId="0" xfId="50" applyFont="1">
      <alignment vertical="center"/>
    </xf>
    <xf numFmtId="0" fontId="11" fillId="0" borderId="0" xfId="50" applyFont="1">
      <alignment vertical="center"/>
    </xf>
    <xf numFmtId="0" fontId="11" fillId="0" borderId="0" xfId="50" applyFont="1" applyAlignment="1">
      <alignment horizontal="left" vertical="center"/>
    </xf>
    <xf numFmtId="0" fontId="15" fillId="0" borderId="0" xfId="50" applyAlignment="1">
      <alignment horizontal="center" vertical="center"/>
    </xf>
    <xf numFmtId="0" fontId="15" fillId="0" borderId="0" xfId="50" applyAlignment="1">
      <alignment horizontal="left" vertical="center"/>
    </xf>
    <xf numFmtId="0" fontId="15" fillId="0" borderId="0" xfId="50">
      <alignment vertical="center"/>
    </xf>
    <xf numFmtId="0" fontId="16" fillId="0" borderId="0" xfId="50" applyFont="1" applyAlignment="1">
      <alignment horizontal="left" vertical="center"/>
    </xf>
    <xf numFmtId="0" fontId="16" fillId="0" borderId="0" xfId="50" applyFont="1" applyAlignment="1">
      <alignment horizontal="center" vertical="center"/>
    </xf>
    <xf numFmtId="0" fontId="14" fillId="0" borderId="0" xfId="50" applyFont="1" applyAlignment="1">
      <alignment horizontal="left" vertical="center"/>
    </xf>
    <xf numFmtId="0" fontId="14" fillId="0" borderId="0" xfId="50" applyFont="1" applyAlignment="1">
      <alignment horizontal="center" vertical="center"/>
    </xf>
    <xf numFmtId="0" fontId="8" fillId="0" borderId="0" xfId="50" applyFont="1" applyAlignment="1">
      <alignment horizontal="center" vertical="center"/>
    </xf>
    <xf numFmtId="0" fontId="8" fillId="0" borderId="0" xfId="50" applyFont="1" applyAlignment="1">
      <alignment horizontal="left" vertical="center"/>
    </xf>
    <xf numFmtId="0" fontId="17" fillId="0" borderId="0" xfId="50" applyFont="1" applyAlignment="1">
      <alignment horizontal="center" vertical="center"/>
    </xf>
    <xf numFmtId="0" fontId="17" fillId="0" borderId="0" xfId="50" applyFont="1" applyAlignment="1">
      <alignment horizontal="left" vertical="center"/>
    </xf>
    <xf numFmtId="0" fontId="10" fillId="0" borderId="2" xfId="50" applyFont="1" applyBorder="1" applyAlignment="1">
      <alignment horizontal="center" vertical="center" wrapText="1"/>
    </xf>
    <xf numFmtId="0" fontId="10" fillId="0" borderId="3" xfId="50" applyFont="1" applyBorder="1" applyAlignment="1">
      <alignment horizontal="center" vertical="center" wrapText="1"/>
    </xf>
    <xf numFmtId="0" fontId="10" fillId="0" borderId="4" xfId="50" applyFont="1" applyBorder="1" applyAlignment="1">
      <alignment horizontal="center" vertical="center" wrapText="1"/>
    </xf>
    <xf numFmtId="0" fontId="9" fillId="0" borderId="5" xfId="50" applyFont="1" applyBorder="1" applyAlignment="1">
      <alignment horizontal="center" vertical="center" wrapText="1"/>
    </xf>
    <xf numFmtId="0" fontId="18" fillId="0" borderId="5" xfId="50" applyFont="1" applyBorder="1" applyAlignment="1">
      <alignment horizontal="center" vertical="center" wrapText="1"/>
    </xf>
    <xf numFmtId="0" fontId="11" fillId="0" borderId="5" xfId="50" applyFont="1" applyBorder="1" applyAlignment="1">
      <alignment horizontal="center" vertical="center" wrapText="1"/>
    </xf>
    <xf numFmtId="49" fontId="11" fillId="0" borderId="5" xfId="50" applyNumberFormat="1" applyFont="1" applyBorder="1" applyAlignment="1">
      <alignment horizontal="center" vertical="center" wrapText="1"/>
    </xf>
    <xf numFmtId="0" fontId="11" fillId="0" borderId="5" xfId="50" applyFont="1" applyBorder="1" applyAlignment="1">
      <alignment horizontal="left" vertical="center" wrapText="1"/>
    </xf>
    <xf numFmtId="0" fontId="11" fillId="0" borderId="6" xfId="50" applyFont="1" applyBorder="1" applyAlignment="1">
      <alignment horizontal="center" vertical="center" wrapText="1"/>
    </xf>
    <xf numFmtId="49" fontId="11" fillId="0" borderId="6" xfId="50" applyNumberFormat="1" applyFont="1" applyBorder="1" applyAlignment="1">
      <alignment horizontal="center" vertical="center" wrapText="1"/>
    </xf>
    <xf numFmtId="0" fontId="11" fillId="0" borderId="6" xfId="50" applyFont="1" applyBorder="1" applyAlignment="1">
      <alignment horizontal="left" vertical="center" wrapText="1"/>
    </xf>
    <xf numFmtId="0" fontId="11" fillId="0" borderId="8" xfId="50" applyFont="1" applyBorder="1" applyAlignment="1">
      <alignment horizontal="center" vertical="center" wrapText="1"/>
    </xf>
    <xf numFmtId="49" fontId="11" fillId="0" borderId="7" xfId="50" applyNumberFormat="1" applyFont="1" applyBorder="1" applyAlignment="1">
      <alignment horizontal="center" vertical="center" wrapText="1"/>
    </xf>
    <xf numFmtId="0" fontId="11" fillId="0" borderId="8" xfId="50" applyFont="1" applyBorder="1" applyAlignment="1">
      <alignment horizontal="left" vertical="center" wrapText="1"/>
    </xf>
    <xf numFmtId="0" fontId="11" fillId="0" borderId="7" xfId="50" applyFont="1" applyBorder="1" applyAlignment="1">
      <alignment horizontal="center" vertical="center" wrapText="1"/>
    </xf>
    <xf numFmtId="0" fontId="11" fillId="0" borderId="7" xfId="50" applyFont="1" applyBorder="1" applyAlignment="1">
      <alignment horizontal="left" vertical="center" wrapText="1"/>
    </xf>
    <xf numFmtId="49" fontId="11" fillId="0" borderId="8" xfId="50" applyNumberFormat="1" applyFont="1" applyBorder="1" applyAlignment="1">
      <alignment horizontal="center" vertical="center" wrapText="1"/>
    </xf>
    <xf numFmtId="0" fontId="11" fillId="0" borderId="5" xfId="50" applyFont="1" applyBorder="1" applyAlignment="1">
      <alignment horizontal="center" vertical="center"/>
    </xf>
    <xf numFmtId="0" fontId="11" fillId="0" borderId="9" xfId="50" applyFont="1" applyBorder="1" applyAlignment="1">
      <alignment horizontal="left" vertical="center"/>
    </xf>
    <xf numFmtId="0" fontId="11" fillId="0" borderId="6" xfId="50" applyFont="1" applyBorder="1" applyAlignment="1">
      <alignment horizontal="center" vertical="center"/>
    </xf>
    <xf numFmtId="49" fontId="19" fillId="0" borderId="5" xfId="50" applyNumberFormat="1" applyFont="1" applyBorder="1" applyAlignment="1">
      <alignment horizontal="center" vertical="center" wrapText="1"/>
    </xf>
    <xf numFmtId="0" fontId="19" fillId="0" borderId="5" xfId="50" applyFont="1" applyBorder="1" applyAlignment="1">
      <alignment horizontal="left" vertical="center" wrapText="1"/>
    </xf>
    <xf numFmtId="0" fontId="19" fillId="0" borderId="5" xfId="50" applyFont="1" applyBorder="1" applyAlignment="1">
      <alignment horizontal="center" vertical="center" wrapText="1"/>
    </xf>
    <xf numFmtId="0" fontId="11" fillId="0" borderId="8" xfId="50" applyFont="1" applyBorder="1" applyAlignment="1">
      <alignment horizontal="center" vertical="center"/>
    </xf>
    <xf numFmtId="0" fontId="11" fillId="0" borderId="10" xfId="50" applyFont="1" applyBorder="1" applyAlignment="1">
      <alignment horizontal="center" vertical="center"/>
    </xf>
    <xf numFmtId="49" fontId="19" fillId="0" borderId="10" xfId="50" applyNumberFormat="1" applyFont="1" applyBorder="1" applyAlignment="1">
      <alignment horizontal="center" vertical="center" wrapText="1"/>
    </xf>
    <xf numFmtId="0" fontId="11" fillId="0" borderId="5" xfId="50" applyFont="1" applyBorder="1" applyAlignment="1">
      <alignment horizontal="left" vertical="center"/>
    </xf>
    <xf numFmtId="0" fontId="11" fillId="0" borderId="9" xfId="50" applyFont="1" applyBorder="1" applyAlignment="1">
      <alignment horizontal="left" vertical="center" wrapText="1"/>
    </xf>
    <xf numFmtId="49" fontId="20" fillId="0" borderId="5" xfId="50" applyNumberFormat="1" applyFont="1" applyBorder="1" applyAlignment="1">
      <alignment horizontal="center" vertical="center" wrapText="1"/>
    </xf>
    <xf numFmtId="49" fontId="20" fillId="0" borderId="5" xfId="50" applyNumberFormat="1" applyFont="1" applyBorder="1" applyAlignment="1">
      <alignment horizontal="left" vertical="center" wrapText="1"/>
    </xf>
    <xf numFmtId="0" fontId="11" fillId="0" borderId="5" xfId="50" applyFont="1" applyBorder="1" applyAlignment="1" applyProtection="1">
      <alignment horizontal="center" vertical="center" wrapText="1"/>
      <protection locked="0"/>
    </xf>
    <xf numFmtId="0" fontId="11" fillId="0" borderId="5" xfId="50" applyFont="1" applyBorder="1" applyAlignment="1" applyProtection="1">
      <alignment horizontal="left" vertical="center" wrapText="1"/>
      <protection locked="0"/>
    </xf>
    <xf numFmtId="0" fontId="11" fillId="0" borderId="11" xfId="50" applyFont="1" applyBorder="1" applyAlignment="1">
      <alignment horizontal="left" vertical="center"/>
    </xf>
    <xf numFmtId="0" fontId="21" fillId="0" borderId="0" xfId="57" applyFont="1" applyAlignment="1">
      <alignment horizontal="center" vertical="center"/>
    </xf>
    <xf numFmtId="0" fontId="21" fillId="0" borderId="0" xfId="57" applyFont="1" applyAlignment="1">
      <alignment horizontal="center" vertical="center" wrapText="1"/>
    </xf>
    <xf numFmtId="0" fontId="21" fillId="0" borderId="0" xfId="57" applyFont="1" applyAlignment="1">
      <alignment vertical="center" wrapText="1"/>
    </xf>
    <xf numFmtId="0" fontId="21" fillId="0" borderId="0" xfId="57" applyFont="1">
      <alignment vertical="center"/>
    </xf>
    <xf numFmtId="0" fontId="7" fillId="0" borderId="0" xfId="57" applyFont="1" applyAlignment="1">
      <alignment horizontal="left" vertical="center"/>
    </xf>
    <xf numFmtId="0" fontId="22" fillId="0" borderId="0" xfId="57" applyFont="1" applyAlignment="1">
      <alignment horizontal="center" vertical="center" wrapText="1"/>
    </xf>
    <xf numFmtId="0" fontId="22" fillId="0" borderId="0" xfId="57" applyFont="1" applyAlignment="1">
      <alignment horizontal="center" vertical="center"/>
    </xf>
    <xf numFmtId="0" fontId="22" fillId="0" borderId="0" xfId="57" applyFont="1" applyAlignment="1">
      <alignment vertical="center" wrapText="1"/>
    </xf>
    <xf numFmtId="0" fontId="8" fillId="0" borderId="1" xfId="57" applyFont="1" applyBorder="1" applyAlignment="1">
      <alignment horizontal="center" vertical="center"/>
    </xf>
    <xf numFmtId="0" fontId="10" fillId="0" borderId="2" xfId="57" applyFont="1" applyBorder="1" applyAlignment="1">
      <alignment horizontal="center" vertical="center" wrapText="1"/>
    </xf>
    <xf numFmtId="0" fontId="10" fillId="0" borderId="3" xfId="57" applyFont="1" applyBorder="1" applyAlignment="1">
      <alignment horizontal="center" vertical="center" wrapText="1"/>
    </xf>
    <xf numFmtId="0" fontId="10" fillId="0" borderId="4" xfId="57" applyFont="1" applyBorder="1" applyAlignment="1">
      <alignment horizontal="center" vertical="center" wrapText="1"/>
    </xf>
    <xf numFmtId="0" fontId="9" fillId="0" borderId="5" xfId="57" applyFont="1" applyBorder="1" applyAlignment="1">
      <alignment horizontal="center" vertical="center"/>
    </xf>
    <xf numFmtId="0" fontId="9" fillId="0" borderId="5" xfId="57" applyFont="1" applyBorder="1" applyAlignment="1">
      <alignment horizontal="center" vertical="center" wrapText="1"/>
    </xf>
    <xf numFmtId="0" fontId="10" fillId="0" borderId="5" xfId="57" applyFont="1" applyBorder="1" applyAlignment="1">
      <alignment horizontal="center" vertical="center"/>
    </xf>
    <xf numFmtId="0" fontId="10" fillId="0" borderId="5" xfId="57" applyFont="1" applyBorder="1" applyAlignment="1">
      <alignment horizontal="center" vertical="center" wrapText="1"/>
    </xf>
    <xf numFmtId="0" fontId="11" fillId="0" borderId="5" xfId="57" applyFont="1" applyBorder="1" applyAlignment="1">
      <alignment horizontal="center" vertical="center"/>
    </xf>
    <xf numFmtId="0" fontId="11" fillId="0" borderId="6" xfId="57" applyFont="1" applyBorder="1" applyAlignment="1">
      <alignment horizontal="center" vertical="center"/>
    </xf>
    <xf numFmtId="0" fontId="11" fillId="0" borderId="6" xfId="57" applyFont="1" applyBorder="1" applyAlignment="1">
      <alignment horizontal="left" vertical="center" wrapText="1"/>
    </xf>
    <xf numFmtId="0" fontId="11" fillId="0" borderId="5" xfId="57" applyFont="1" applyBorder="1" applyAlignment="1">
      <alignment horizontal="center" vertical="center" wrapText="1"/>
    </xf>
    <xf numFmtId="0" fontId="11" fillId="0" borderId="5" xfId="57" applyFont="1" applyBorder="1" applyAlignment="1">
      <alignment vertical="center" wrapText="1"/>
    </xf>
    <xf numFmtId="0" fontId="11" fillId="0" borderId="7" xfId="57" applyFont="1" applyBorder="1" applyAlignment="1">
      <alignment horizontal="center" vertical="center"/>
    </xf>
    <xf numFmtId="0" fontId="11" fillId="0" borderId="7" xfId="57" applyFont="1" applyBorder="1" applyAlignment="1">
      <alignment horizontal="left" vertical="center" wrapText="1"/>
    </xf>
    <xf numFmtId="0" fontId="11" fillId="0" borderId="8" xfId="57" applyFont="1" applyBorder="1" applyAlignment="1">
      <alignment horizontal="center" vertical="center"/>
    </xf>
    <xf numFmtId="0" fontId="11" fillId="0" borderId="8" xfId="57" applyFont="1" applyBorder="1" applyAlignment="1">
      <alignment horizontal="left" vertical="center" wrapText="1"/>
    </xf>
    <xf numFmtId="0" fontId="11" fillId="0" borderId="5" xfId="57" applyFont="1" applyBorder="1" applyAlignment="1">
      <alignment horizontal="left" vertical="center" wrapText="1"/>
    </xf>
    <xf numFmtId="0" fontId="12" fillId="0" borderId="5" xfId="57" applyFont="1" applyBorder="1" applyAlignment="1">
      <alignment horizontal="center" vertical="center"/>
    </xf>
    <xf numFmtId="0" fontId="12" fillId="0" borderId="5" xfId="57" applyFont="1" applyBorder="1" applyAlignment="1">
      <alignment vertical="center" wrapText="1"/>
    </xf>
    <xf numFmtId="0" fontId="11" fillId="0" borderId="6" xfId="57" applyFont="1" applyBorder="1" applyAlignment="1">
      <alignment horizontal="center" vertical="center" wrapText="1"/>
    </xf>
    <xf numFmtId="0" fontId="11" fillId="0" borderId="8" xfId="57" applyFont="1" applyBorder="1" applyAlignment="1">
      <alignment horizontal="center" vertical="center" wrapText="1"/>
    </xf>
    <xf numFmtId="0" fontId="21" fillId="0" borderId="0" xfId="51" applyFont="1">
      <alignment vertical="center"/>
    </xf>
    <xf numFmtId="0" fontId="21" fillId="0" borderId="0" xfId="51" applyFont="1" applyAlignment="1">
      <alignment vertical="center" wrapText="1"/>
    </xf>
    <xf numFmtId="0" fontId="23" fillId="0" borderId="0" xfId="51" applyFont="1" applyAlignment="1">
      <alignment horizontal="center" vertical="center"/>
    </xf>
    <xf numFmtId="0" fontId="23" fillId="0" borderId="0" xfId="51" applyFont="1" applyAlignment="1">
      <alignment horizontal="left" vertical="center"/>
    </xf>
    <xf numFmtId="0" fontId="23" fillId="0" borderId="0" xfId="51" applyFont="1" applyAlignment="1">
      <alignment horizontal="left" vertical="center" wrapText="1"/>
    </xf>
    <xf numFmtId="0" fontId="23" fillId="0" borderId="0" xfId="51" applyFont="1">
      <alignment vertical="center"/>
    </xf>
    <xf numFmtId="0" fontId="7" fillId="0" borderId="0" xfId="51" applyFont="1" applyAlignment="1">
      <alignment horizontal="left" vertical="center"/>
    </xf>
    <xf numFmtId="0" fontId="24" fillId="0" borderId="0" xfId="51" applyFont="1" applyAlignment="1">
      <alignment horizontal="left" vertical="center" wrapText="1"/>
    </xf>
    <xf numFmtId="0" fontId="24" fillId="0" borderId="0" xfId="51" applyFont="1" applyAlignment="1">
      <alignment horizontal="center" vertical="center" wrapText="1"/>
    </xf>
    <xf numFmtId="0" fontId="24" fillId="0" borderId="0" xfId="51" applyFont="1" applyAlignment="1">
      <alignment vertical="center" wrapText="1"/>
    </xf>
    <xf numFmtId="0" fontId="8" fillId="0" borderId="0" xfId="51" applyFont="1" applyAlignment="1">
      <alignment horizontal="center" vertical="center"/>
    </xf>
    <xf numFmtId="0" fontId="10" fillId="0" borderId="2" xfId="51" applyFont="1" applyBorder="1" applyAlignment="1">
      <alignment horizontal="center" vertical="center" wrapText="1"/>
    </xf>
    <xf numFmtId="0" fontId="10" fillId="0" borderId="3" xfId="51" applyFont="1" applyBorder="1" applyAlignment="1">
      <alignment horizontal="center" vertical="center" wrapText="1"/>
    </xf>
    <xf numFmtId="0" fontId="10" fillId="0" borderId="4" xfId="51" applyFont="1" applyBorder="1" applyAlignment="1">
      <alignment horizontal="center" vertical="center" wrapText="1"/>
    </xf>
    <xf numFmtId="0" fontId="10" fillId="0" borderId="5" xfId="51" applyFont="1" applyBorder="1" applyAlignment="1">
      <alignment horizontal="center" vertical="center" wrapText="1"/>
    </xf>
    <xf numFmtId="0" fontId="20" fillId="0" borderId="5" xfId="51" applyFont="1" applyBorder="1" applyAlignment="1">
      <alignment horizontal="center" vertical="center" wrapText="1"/>
    </xf>
    <xf numFmtId="0" fontId="20" fillId="0" borderId="5" xfId="51" applyFont="1" applyBorder="1" applyAlignment="1">
      <alignment horizontal="left" vertical="center" wrapText="1"/>
    </xf>
    <xf numFmtId="0" fontId="11" fillId="0" borderId="5" xfId="51" applyFont="1" applyBorder="1" applyAlignment="1">
      <alignment horizontal="center" vertical="center" wrapText="1"/>
    </xf>
    <xf numFmtId="0" fontId="11" fillId="0" borderId="5" xfId="51" applyFont="1" applyBorder="1" applyAlignment="1">
      <alignment horizontal="left" vertical="center" wrapText="1"/>
    </xf>
    <xf numFmtId="0" fontId="25" fillId="0" borderId="5" xfId="51" applyFont="1" applyBorder="1" applyAlignment="1">
      <alignment horizontal="center" vertical="center" wrapText="1"/>
    </xf>
    <xf numFmtId="0" fontId="26" fillId="0" borderId="5" xfId="51" applyFont="1" applyBorder="1" applyAlignment="1">
      <alignment horizontal="left" vertical="center" wrapText="1"/>
    </xf>
    <xf numFmtId="0" fontId="20" fillId="0" borderId="5" xfId="54" applyFont="1" applyBorder="1" applyAlignment="1">
      <alignment horizontal="left" vertical="center" wrapText="1"/>
    </xf>
    <xf numFmtId="0" fontId="11" fillId="0" borderId="5" xfId="51" applyFont="1" applyBorder="1" applyAlignment="1">
      <alignment vertical="center" wrapText="1"/>
    </xf>
    <xf numFmtId="0" fontId="11" fillId="0" borderId="5" xfId="54" applyFont="1" applyBorder="1" applyAlignment="1">
      <alignment horizontal="left" vertical="center" wrapText="1"/>
    </xf>
    <xf numFmtId="0" fontId="12" fillId="0" borderId="5" xfId="51" applyFont="1" applyBorder="1" applyAlignment="1">
      <alignment horizontal="center" vertical="center" wrapText="1"/>
    </xf>
    <xf numFmtId="0" fontId="12" fillId="0" borderId="5" xfId="51" applyFont="1" applyBorder="1" applyAlignment="1">
      <alignment horizontal="left" vertical="center" wrapText="1"/>
    </xf>
    <xf numFmtId="0" fontId="20" fillId="0" borderId="6" xfId="51" applyFont="1" applyBorder="1" applyAlignment="1">
      <alignment horizontal="center" vertical="center" wrapText="1"/>
    </xf>
    <xf numFmtId="0" fontId="20" fillId="0" borderId="7" xfId="51" applyFont="1" applyBorder="1" applyAlignment="1">
      <alignment horizontal="center" vertical="center" wrapText="1"/>
    </xf>
    <xf numFmtId="0" fontId="20" fillId="0" borderId="8" xfId="51" applyFont="1" applyBorder="1" applyAlignment="1">
      <alignment horizontal="center" vertical="center" wrapText="1"/>
    </xf>
    <xf numFmtId="0" fontId="11" fillId="0" borderId="5" xfId="51" applyFont="1" applyBorder="1" applyAlignment="1">
      <alignment horizontal="center" vertical="center"/>
    </xf>
    <xf numFmtId="0" fontId="11" fillId="0" borderId="5" xfId="51" applyFont="1" applyBorder="1">
      <alignment vertical="center"/>
    </xf>
    <xf numFmtId="0" fontId="12" fillId="0" borderId="5" xfId="51" applyFont="1" applyBorder="1" applyAlignment="1">
      <alignment vertical="center" wrapText="1"/>
    </xf>
    <xf numFmtId="0" fontId="20" fillId="0" borderId="6" xfId="51" applyFont="1" applyBorder="1" applyAlignment="1">
      <alignment horizontal="left" vertical="center" wrapText="1"/>
    </xf>
    <xf numFmtId="0" fontId="20" fillId="0" borderId="8" xfId="51" applyFont="1" applyBorder="1" applyAlignment="1">
      <alignment horizontal="left" vertical="center" wrapText="1"/>
    </xf>
    <xf numFmtId="0" fontId="20" fillId="0" borderId="5" xfId="51" applyFont="1" applyBorder="1" applyAlignment="1">
      <alignment horizontal="left" vertical="center"/>
    </xf>
    <xf numFmtId="0" fontId="27" fillId="0" borderId="0" xfId="54" applyFont="1">
      <alignment vertical="center"/>
    </xf>
    <xf numFmtId="0" fontId="0" fillId="0" borderId="0" xfId="54">
      <alignment vertical="center"/>
    </xf>
    <xf numFmtId="0" fontId="0" fillId="0" borderId="0" xfId="54" applyAlignment="1">
      <alignment horizontal="center" vertical="center"/>
    </xf>
    <xf numFmtId="0" fontId="0" fillId="0" borderId="0" xfId="54" applyAlignment="1">
      <alignment horizontal="left" vertical="center"/>
    </xf>
    <xf numFmtId="0" fontId="7" fillId="0" borderId="0" xfId="54" applyFont="1" applyAlignment="1">
      <alignment horizontal="left" vertical="center"/>
    </xf>
    <xf numFmtId="0" fontId="7" fillId="0" borderId="0" xfId="54" applyFont="1" applyAlignment="1">
      <alignment horizontal="center" vertical="center"/>
    </xf>
    <xf numFmtId="0" fontId="8" fillId="0" borderId="0" xfId="54" applyFont="1" applyAlignment="1">
      <alignment horizontal="center" vertical="center"/>
    </xf>
    <xf numFmtId="0" fontId="8" fillId="0" borderId="0" xfId="54" applyFont="1" applyAlignment="1">
      <alignment horizontal="left" vertical="center"/>
    </xf>
    <xf numFmtId="0" fontId="10" fillId="0" borderId="2" xfId="54" applyFont="1" applyBorder="1" applyAlignment="1">
      <alignment horizontal="center" vertical="center" wrapText="1"/>
    </xf>
    <xf numFmtId="0" fontId="10" fillId="0" borderId="3" xfId="54" applyFont="1" applyBorder="1" applyAlignment="1">
      <alignment horizontal="center" vertical="center" wrapText="1"/>
    </xf>
    <xf numFmtId="0" fontId="10" fillId="0" borderId="4" xfId="54" applyFont="1" applyBorder="1" applyAlignment="1">
      <alignment horizontal="left" vertical="center" wrapText="1"/>
    </xf>
    <xf numFmtId="0" fontId="10" fillId="0" borderId="4" xfId="54" applyFont="1" applyBorder="1" applyAlignment="1">
      <alignment horizontal="center" vertical="center" wrapText="1"/>
    </xf>
    <xf numFmtId="0" fontId="10" fillId="0" borderId="5" xfId="54" applyFont="1" applyBorder="1" applyAlignment="1">
      <alignment horizontal="center" vertical="center"/>
    </xf>
    <xf numFmtId="0" fontId="10" fillId="0" borderId="5" xfId="54" applyFont="1" applyBorder="1" applyAlignment="1">
      <alignment horizontal="center" vertical="center" wrapText="1"/>
    </xf>
    <xf numFmtId="0" fontId="28" fillId="0" borderId="5" xfId="54" applyFont="1" applyBorder="1" applyAlignment="1">
      <alignment horizontal="left" vertical="center"/>
    </xf>
    <xf numFmtId="0" fontId="11" fillId="0" borderId="6" xfId="54" applyFont="1" applyBorder="1" applyAlignment="1">
      <alignment horizontal="center" vertical="center" wrapText="1"/>
    </xf>
    <xf numFmtId="49" fontId="11" fillId="0" borderId="6" xfId="54" applyNumberFormat="1" applyFont="1" applyBorder="1" applyAlignment="1">
      <alignment horizontal="left" vertical="center" wrapText="1"/>
    </xf>
    <xf numFmtId="0" fontId="20" fillId="0" borderId="5" xfId="54" applyFont="1" applyBorder="1" applyAlignment="1">
      <alignment horizontal="center" vertical="center" wrapText="1"/>
    </xf>
    <xf numFmtId="0" fontId="11" fillId="0" borderId="8" xfId="54" applyFont="1" applyBorder="1" applyAlignment="1">
      <alignment horizontal="center" vertical="center" wrapText="1"/>
    </xf>
    <xf numFmtId="49" fontId="11" fillId="0" borderId="8" xfId="54" applyNumberFormat="1" applyFont="1" applyBorder="1" applyAlignment="1">
      <alignment horizontal="left" vertical="center" wrapText="1"/>
    </xf>
    <xf numFmtId="49" fontId="11" fillId="0" borderId="5" xfId="54" applyNumberFormat="1" applyFont="1" applyBorder="1" applyAlignment="1">
      <alignment horizontal="left" vertical="center" wrapText="1"/>
    </xf>
    <xf numFmtId="0" fontId="20" fillId="0" borderId="5" xfId="54" applyFont="1" applyBorder="1" applyAlignment="1">
      <alignment horizontal="center" vertical="center"/>
    </xf>
    <xf numFmtId="0" fontId="20" fillId="0" borderId="5" xfId="54" applyFont="1" applyBorder="1">
      <alignment vertical="center"/>
    </xf>
    <xf numFmtId="0" fontId="11" fillId="0" borderId="7" xfId="54" applyFont="1" applyBorder="1" applyAlignment="1">
      <alignment horizontal="center" vertical="center" wrapText="1"/>
    </xf>
    <xf numFmtId="49" fontId="11" fillId="0" borderId="7" xfId="54" applyNumberFormat="1" applyFont="1" applyBorder="1" applyAlignment="1">
      <alignment horizontal="left" vertical="center" wrapText="1"/>
    </xf>
    <xf numFmtId="0" fontId="11" fillId="0" borderId="6" xfId="54" applyFont="1" applyBorder="1" applyAlignment="1">
      <alignment horizontal="left" vertical="center" wrapText="1"/>
    </xf>
    <xf numFmtId="0" fontId="11" fillId="0" borderId="7" xfId="54" applyFont="1" applyBorder="1" applyAlignment="1">
      <alignment horizontal="left" vertical="center" wrapText="1"/>
    </xf>
    <xf numFmtId="0" fontId="11" fillId="0" borderId="8" xfId="54" applyFont="1" applyBorder="1" applyAlignment="1">
      <alignment horizontal="left" vertical="center" wrapText="1"/>
    </xf>
    <xf numFmtId="0" fontId="11" fillId="0" borderId="6" xfId="54" applyFont="1" applyBorder="1" applyAlignment="1" applyProtection="1">
      <alignment horizontal="center" vertical="center" wrapText="1"/>
      <protection locked="0"/>
    </xf>
    <xf numFmtId="0" fontId="11" fillId="0" borderId="7" xfId="54" applyFont="1" applyBorder="1" applyAlignment="1" applyProtection="1">
      <alignment horizontal="center" vertical="center" wrapText="1"/>
      <protection locked="0"/>
    </xf>
    <xf numFmtId="0" fontId="11" fillId="0" borderId="8" xfId="54" applyFont="1" applyBorder="1" applyAlignment="1" applyProtection="1">
      <alignment horizontal="center" vertical="center" wrapText="1"/>
      <protection locked="0"/>
    </xf>
    <xf numFmtId="0" fontId="20" fillId="0" borderId="8" xfId="54" applyFont="1" applyBorder="1" applyAlignment="1">
      <alignment horizontal="center" vertical="center" wrapText="1"/>
    </xf>
    <xf numFmtId="0" fontId="20" fillId="0" borderId="8" xfId="54" applyFont="1" applyBorder="1" applyAlignment="1">
      <alignment horizontal="left" vertical="center" wrapText="1"/>
    </xf>
    <xf numFmtId="0" fontId="29" fillId="0" borderId="2" xfId="54" applyFont="1" applyBorder="1" applyAlignment="1">
      <alignment horizontal="left" vertical="center"/>
    </xf>
    <xf numFmtId="0" fontId="29" fillId="0" borderId="3" xfId="54" applyFont="1" applyBorder="1" applyAlignment="1">
      <alignment horizontal="left" vertical="center"/>
    </xf>
    <xf numFmtId="0" fontId="29" fillId="0" borderId="4" xfId="54" applyFont="1" applyBorder="1" applyAlignment="1">
      <alignment horizontal="left" vertical="center"/>
    </xf>
    <xf numFmtId="0" fontId="11" fillId="0" borderId="5" xfId="54" applyFont="1" applyBorder="1" applyAlignment="1" applyProtection="1">
      <alignment horizontal="center" vertical="center" wrapText="1"/>
      <protection locked="0"/>
    </xf>
    <xf numFmtId="49" fontId="20" fillId="0" borderId="6" xfId="54" applyNumberFormat="1" applyFont="1" applyBorder="1" applyAlignment="1">
      <alignment horizontal="left" vertical="center" wrapText="1"/>
    </xf>
    <xf numFmtId="49" fontId="20" fillId="0" borderId="8" xfId="54" applyNumberFormat="1" applyFont="1" applyBorder="1" applyAlignment="1">
      <alignment horizontal="left" vertical="center" wrapText="1"/>
    </xf>
    <xf numFmtId="49" fontId="20" fillId="0" borderId="5" xfId="54" applyNumberFormat="1" applyFont="1" applyBorder="1" applyAlignment="1">
      <alignment horizontal="left" vertical="center" wrapText="1"/>
    </xf>
    <xf numFmtId="0" fontId="20" fillId="0" borderId="6" xfId="54" applyFont="1" applyBorder="1" applyAlignment="1">
      <alignment horizontal="center" vertical="center"/>
    </xf>
    <xf numFmtId="0" fontId="20" fillId="0" borderId="8" xfId="54" applyFont="1" applyBorder="1" applyAlignment="1">
      <alignment horizontal="center" vertical="center"/>
    </xf>
    <xf numFmtId="0" fontId="20" fillId="0" borderId="7" xfId="54" applyFont="1" applyBorder="1" applyAlignment="1">
      <alignment horizontal="center" vertical="center"/>
    </xf>
    <xf numFmtId="49" fontId="20" fillId="0" borderId="7" xfId="54" applyNumberFormat="1" applyFont="1" applyBorder="1" applyAlignment="1">
      <alignment horizontal="left" vertical="center" wrapText="1"/>
    </xf>
    <xf numFmtId="0" fontId="27" fillId="0" borderId="0" xfId="54" applyFont="1" applyAlignment="1">
      <alignment horizontal="left" vertical="center"/>
    </xf>
    <xf numFmtId="0" fontId="27" fillId="0" borderId="0" xfId="54" applyFont="1" applyAlignment="1">
      <alignment horizontal="center" vertical="center"/>
    </xf>
    <xf numFmtId="0" fontId="11" fillId="0" borderId="4" xfId="54" applyFont="1" applyBorder="1" applyAlignment="1">
      <alignment horizontal="center" vertical="center" wrapText="1"/>
    </xf>
    <xf numFmtId="0" fontId="11" fillId="0" borderId="5" xfId="54" applyFont="1" applyBorder="1" applyAlignment="1">
      <alignment horizontal="center" vertical="center"/>
    </xf>
    <xf numFmtId="0" fontId="30" fillId="0" borderId="0" xfId="54" applyFont="1">
      <alignment vertical="center"/>
    </xf>
    <xf numFmtId="0" fontId="11" fillId="0" borderId="5" xfId="54" applyFont="1" applyBorder="1" applyAlignment="1">
      <alignment horizontal="left" vertical="center"/>
    </xf>
    <xf numFmtId="0" fontId="12" fillId="0" borderId="5" xfId="54" applyFont="1" applyBorder="1" applyAlignment="1">
      <alignment horizontal="left" vertical="center" wrapText="1"/>
    </xf>
    <xf numFmtId="0" fontId="20" fillId="0" borderId="5" xfId="54" applyFont="1" applyBorder="1" applyAlignment="1">
      <alignment horizontal="left" vertical="center"/>
    </xf>
    <xf numFmtId="0" fontId="31" fillId="0" borderId="5" xfId="54" applyFont="1" applyBorder="1" applyAlignment="1">
      <alignment horizontal="center" vertical="center"/>
    </xf>
    <xf numFmtId="0" fontId="31" fillId="0" borderId="5" xfId="54" applyFont="1" applyBorder="1" applyAlignment="1">
      <alignment horizontal="left" vertical="center"/>
    </xf>
    <xf numFmtId="0" fontId="21" fillId="0" borderId="0" xfId="0" applyFont="1"/>
    <xf numFmtId="0" fontId="0" fillId="0" borderId="0" xfId="0" applyAlignment="1">
      <alignment horizontal="center"/>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0" fillId="0" borderId="5"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5" xfId="0" applyFont="1" applyBorder="1" applyAlignment="1">
      <alignment vertical="center" wrapText="1"/>
    </xf>
    <xf numFmtId="0" fontId="33" fillId="0" borderId="5" xfId="0" applyFont="1" applyBorder="1" applyAlignment="1">
      <alignment horizontal="center" vertical="center" wrapText="1"/>
    </xf>
    <xf numFmtId="0" fontId="33" fillId="0" borderId="5" xfId="0" applyFont="1" applyBorder="1" applyAlignment="1">
      <alignment horizontal="left" vertical="center" wrapText="1"/>
    </xf>
    <xf numFmtId="0" fontId="21" fillId="0" borderId="6" xfId="0" applyFont="1" applyBorder="1" applyAlignment="1">
      <alignment horizontal="center" vertical="center" wrapText="1"/>
    </xf>
    <xf numFmtId="49" fontId="21" fillId="0" borderId="6" xfId="0" applyNumberFormat="1" applyFont="1" applyBorder="1" applyAlignment="1">
      <alignment horizontal="center" vertical="center" wrapText="1"/>
    </xf>
    <xf numFmtId="0" fontId="21" fillId="0" borderId="6" xfId="0" applyFont="1" applyBorder="1" applyAlignment="1">
      <alignment vertical="center" wrapText="1"/>
    </xf>
    <xf numFmtId="0" fontId="21" fillId="0" borderId="8" xfId="0" applyFont="1" applyBorder="1" applyAlignment="1">
      <alignment horizontal="center" vertical="center" wrapText="1"/>
    </xf>
    <xf numFmtId="49" fontId="21" fillId="0" borderId="8" xfId="0" applyNumberFormat="1" applyFont="1" applyBorder="1" applyAlignment="1">
      <alignment horizontal="center" vertical="center" wrapText="1"/>
    </xf>
    <xf numFmtId="0" fontId="21" fillId="0" borderId="8" xfId="0" applyFont="1" applyBorder="1" applyAlignment="1">
      <alignment vertical="center" wrapText="1"/>
    </xf>
    <xf numFmtId="0" fontId="21" fillId="0" borderId="7" xfId="0" applyFont="1" applyBorder="1" applyAlignment="1">
      <alignment horizontal="center" vertical="center" wrapText="1"/>
    </xf>
    <xf numFmtId="49" fontId="21" fillId="0" borderId="7" xfId="0" applyNumberFormat="1" applyFont="1" applyBorder="1" applyAlignment="1">
      <alignment horizontal="center" vertical="center" wrapText="1"/>
    </xf>
    <xf numFmtId="0" fontId="21" fillId="0" borderId="7" xfId="0" applyFont="1" applyBorder="1" applyAlignment="1">
      <alignment vertical="center" wrapText="1"/>
    </xf>
    <xf numFmtId="49" fontId="21" fillId="0" borderId="5" xfId="0" applyNumberFormat="1" applyFont="1" applyBorder="1" applyAlignment="1">
      <alignment horizontal="center" vertical="center" wrapText="1"/>
    </xf>
    <xf numFmtId="0" fontId="21" fillId="0" borderId="0" xfId="0" applyFont="1" applyAlignment="1">
      <alignment horizontal="center"/>
    </xf>
    <xf numFmtId="0" fontId="33" fillId="0" borderId="0" xfId="54" applyFont="1">
      <alignment vertical="center"/>
    </xf>
    <xf numFmtId="0" fontId="6" fillId="0" borderId="0" xfId="54" applyFont="1" applyAlignment="1">
      <alignment horizontal="center" vertical="center"/>
    </xf>
    <xf numFmtId="177" fontId="6" fillId="0" borderId="0" xfId="54" applyNumberFormat="1" applyFont="1" applyAlignment="1">
      <alignment horizontal="center" vertical="center"/>
    </xf>
    <xf numFmtId="0" fontId="6" fillId="0" borderId="0" xfId="54" applyFont="1" applyAlignment="1">
      <alignment horizontal="left" vertical="center"/>
    </xf>
    <xf numFmtId="0" fontId="6" fillId="0" borderId="0" xfId="54" applyFont="1">
      <alignment vertical="center"/>
    </xf>
    <xf numFmtId="0" fontId="16" fillId="0" borderId="0" xfId="54" applyFont="1" applyAlignment="1">
      <alignment horizontal="left" vertical="center"/>
    </xf>
    <xf numFmtId="0" fontId="17" fillId="0" borderId="0" xfId="54" applyFont="1" applyAlignment="1">
      <alignment horizontal="center" vertical="center" wrapText="1"/>
    </xf>
    <xf numFmtId="0" fontId="17" fillId="0" borderId="0" xfId="54" applyFont="1" applyAlignment="1">
      <alignment horizontal="left" vertical="center" wrapText="1"/>
    </xf>
    <xf numFmtId="0" fontId="9" fillId="0" borderId="5" xfId="54" applyFont="1" applyBorder="1" applyAlignment="1">
      <alignment horizontal="center" vertical="center"/>
    </xf>
    <xf numFmtId="0" fontId="9" fillId="0" borderId="5" xfId="54" applyFont="1" applyBorder="1" applyAlignment="1">
      <alignment horizontal="center" vertical="center" wrapText="1"/>
    </xf>
    <xf numFmtId="0" fontId="11" fillId="0" borderId="5" xfId="54" applyFont="1" applyBorder="1" applyAlignment="1">
      <alignment horizontal="center"/>
    </xf>
    <xf numFmtId="49" fontId="11" fillId="0" borderId="5" xfId="54" applyNumberFormat="1" applyFont="1" applyBorder="1" applyAlignment="1">
      <alignment horizontal="center" vertical="center" wrapText="1"/>
    </xf>
    <xf numFmtId="0" fontId="11" fillId="0" borderId="5" xfId="54" applyFont="1" applyBorder="1" applyAlignment="1">
      <alignment horizontal="left"/>
    </xf>
    <xf numFmtId="0" fontId="7" fillId="0" borderId="0" xfId="0" applyFont="1" applyAlignment="1">
      <alignment vertical="center"/>
    </xf>
    <xf numFmtId="0" fontId="34" fillId="0" borderId="0" xfId="0" applyFont="1" applyAlignment="1">
      <alignment vertical="center"/>
    </xf>
    <xf numFmtId="0" fontId="35" fillId="0" borderId="0" xfId="0" applyFont="1" applyAlignment="1">
      <alignment vertical="center"/>
    </xf>
    <xf numFmtId="0" fontId="21" fillId="0" borderId="0" xfId="0" applyFont="1" applyAlignment="1">
      <alignment vertical="center"/>
    </xf>
    <xf numFmtId="177" fontId="21" fillId="0" borderId="0" xfId="0" applyNumberFormat="1" applyFont="1" applyAlignment="1">
      <alignment horizontal="center" vertical="center"/>
    </xf>
    <xf numFmtId="0" fontId="21" fillId="0" borderId="0" xfId="0" applyFont="1" applyAlignment="1">
      <alignment horizontal="left" vertical="center"/>
    </xf>
    <xf numFmtId="0" fontId="21" fillId="0" borderId="0" xfId="0" applyFont="1" applyAlignment="1">
      <alignment horizontal="center" vertical="center"/>
    </xf>
    <xf numFmtId="0" fontId="21" fillId="0" borderId="0" xfId="0" applyFont="1" applyAlignment="1">
      <alignment vertical="center" wrapText="1"/>
    </xf>
    <xf numFmtId="0" fontId="7" fillId="0" borderId="0" xfId="0" applyFont="1" applyAlignment="1">
      <alignment vertical="center" wrapText="1"/>
    </xf>
    <xf numFmtId="0" fontId="8" fillId="0" borderId="0" xfId="0" applyFont="1" applyAlignment="1">
      <alignment horizontal="center" vertical="center"/>
    </xf>
    <xf numFmtId="0" fontId="8" fillId="0" borderId="0" xfId="0" applyFont="1" applyAlignment="1">
      <alignment horizontal="left" vertical="center"/>
    </xf>
    <xf numFmtId="0" fontId="8" fillId="0" borderId="0" xfId="0" applyFont="1" applyAlignment="1">
      <alignment horizontal="center" vertical="center" wrapText="1"/>
    </xf>
    <xf numFmtId="177" fontId="10" fillId="0" borderId="5" xfId="0" applyNumberFormat="1" applyFont="1" applyBorder="1" applyAlignment="1">
      <alignment horizontal="center" vertical="center" wrapText="1"/>
    </xf>
    <xf numFmtId="0" fontId="10" fillId="0" borderId="5" xfId="0" applyFont="1" applyBorder="1" applyAlignment="1">
      <alignment horizontal="left" vertical="center" wrapText="1"/>
    </xf>
    <xf numFmtId="0" fontId="20" fillId="0" borderId="5" xfId="0" applyFont="1" applyBorder="1" applyAlignment="1">
      <alignment horizontal="center" vertical="center" wrapText="1"/>
    </xf>
    <xf numFmtId="0" fontId="20" fillId="0" borderId="5" xfId="0" applyFont="1" applyBorder="1" applyAlignment="1">
      <alignment horizontal="center" vertical="center"/>
    </xf>
    <xf numFmtId="0" fontId="20" fillId="0" borderId="5" xfId="0" applyFont="1" applyBorder="1" applyAlignment="1">
      <alignment horizontal="left" vertical="center" wrapText="1"/>
    </xf>
    <xf numFmtId="177" fontId="20" fillId="0" borderId="5" xfId="0" applyNumberFormat="1" applyFont="1" applyBorder="1" applyAlignment="1">
      <alignment horizontal="center" vertical="center" wrapText="1"/>
    </xf>
    <xf numFmtId="0" fontId="20" fillId="0" borderId="5" xfId="0" applyFont="1" applyBorder="1" applyAlignment="1">
      <alignment vertical="center" wrapText="1"/>
    </xf>
    <xf numFmtId="0" fontId="20" fillId="0" borderId="6" xfId="0" applyFont="1" applyBorder="1" applyAlignment="1">
      <alignment horizontal="center" vertical="center" wrapText="1"/>
    </xf>
    <xf numFmtId="177" fontId="20" fillId="0" borderId="6" xfId="0" applyNumberFormat="1" applyFont="1" applyBorder="1" applyAlignment="1">
      <alignment horizontal="center" vertical="center" wrapText="1"/>
    </xf>
    <xf numFmtId="0" fontId="20" fillId="0" borderId="6" xfId="0" applyFont="1" applyBorder="1" applyAlignment="1">
      <alignment horizontal="left" vertical="center" wrapText="1"/>
    </xf>
    <xf numFmtId="0" fontId="20" fillId="0" borderId="8" xfId="0" applyFont="1" applyBorder="1" applyAlignment="1">
      <alignment horizontal="center" vertical="center" wrapText="1"/>
    </xf>
    <xf numFmtId="177" fontId="20" fillId="0" borderId="8" xfId="0" applyNumberFormat="1" applyFont="1" applyBorder="1" applyAlignment="1">
      <alignment horizontal="center" vertical="center" wrapText="1"/>
    </xf>
    <xf numFmtId="0" fontId="20" fillId="0" borderId="8" xfId="0" applyFont="1" applyBorder="1" applyAlignment="1">
      <alignment horizontal="left" vertical="center" wrapText="1"/>
    </xf>
    <xf numFmtId="0" fontId="20" fillId="0" borderId="5" xfId="52" applyFont="1" applyBorder="1" applyAlignment="1">
      <alignment horizontal="center" vertical="center" wrapText="1"/>
    </xf>
    <xf numFmtId="0" fontId="20" fillId="0" borderId="5" xfId="52" applyFont="1" applyBorder="1" applyAlignment="1">
      <alignment horizontal="left" vertical="center" wrapText="1"/>
    </xf>
    <xf numFmtId="49" fontId="21" fillId="0" borderId="0" xfId="0" applyNumberFormat="1" applyFont="1" applyAlignment="1">
      <alignment horizontal="center" vertical="center"/>
    </xf>
    <xf numFmtId="49" fontId="7" fillId="0" borderId="0" xfId="0" applyNumberFormat="1" applyFont="1" applyAlignment="1">
      <alignment horizontal="left" vertical="center"/>
    </xf>
    <xf numFmtId="0" fontId="17" fillId="0" borderId="0" xfId="0" applyFont="1" applyAlignment="1">
      <alignment horizontal="center" vertical="center" wrapText="1"/>
    </xf>
    <xf numFmtId="49" fontId="17" fillId="0" borderId="0" xfId="0" applyNumberFormat="1" applyFont="1" applyAlignment="1">
      <alignment horizontal="center" vertical="center" wrapText="1"/>
    </xf>
    <xf numFmtId="0" fontId="17" fillId="0" borderId="0" xfId="0" applyFont="1" applyAlignment="1">
      <alignment horizontal="left" vertical="center" wrapText="1"/>
    </xf>
    <xf numFmtId="0" fontId="10" fillId="0" borderId="5" xfId="0" applyFont="1" applyBorder="1" applyAlignment="1">
      <alignment horizontal="center" vertical="center"/>
    </xf>
    <xf numFmtId="49" fontId="10" fillId="0" borderId="5" xfId="0" applyNumberFormat="1" applyFont="1" applyBorder="1" applyAlignment="1">
      <alignment horizontal="center" vertical="center"/>
    </xf>
    <xf numFmtId="0" fontId="10" fillId="0" borderId="5" xfId="0" applyFont="1" applyBorder="1" applyAlignment="1">
      <alignment horizontal="left" vertical="center"/>
    </xf>
    <xf numFmtId="49" fontId="10" fillId="0" borderId="5" xfId="0" applyNumberFormat="1" applyFont="1" applyBorder="1" applyAlignment="1">
      <alignment horizontal="center" vertical="center" wrapText="1"/>
    </xf>
    <xf numFmtId="49" fontId="20" fillId="0" borderId="5" xfId="0" applyNumberFormat="1" applyFont="1" applyBorder="1" applyAlignment="1">
      <alignment horizontal="center" vertical="center"/>
    </xf>
    <xf numFmtId="0" fontId="20" fillId="0" borderId="6" xfId="0" applyFont="1" applyBorder="1" applyAlignment="1">
      <alignment horizontal="center" vertical="center"/>
    </xf>
    <xf numFmtId="0" fontId="20" fillId="0" borderId="5" xfId="0" applyFont="1" applyFill="1" applyBorder="1" applyAlignment="1">
      <alignment horizontal="center" vertical="center"/>
    </xf>
    <xf numFmtId="0" fontId="20" fillId="0" borderId="5" xfId="0" applyFont="1" applyBorder="1" applyAlignment="1">
      <alignment horizontal="left"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49" fontId="20" fillId="0" borderId="6" xfId="0" applyNumberFormat="1" applyFont="1" applyBorder="1" applyAlignment="1">
      <alignment horizontal="center" vertical="center"/>
    </xf>
    <xf numFmtId="49" fontId="20" fillId="0" borderId="8" xfId="0" applyNumberFormat="1" applyFont="1" applyBorder="1" applyAlignment="1">
      <alignment horizontal="center" vertical="center"/>
    </xf>
    <xf numFmtId="49" fontId="20" fillId="0" borderId="7" xfId="0" applyNumberFormat="1" applyFont="1" applyBorder="1" applyAlignment="1">
      <alignment horizontal="center" vertical="center"/>
    </xf>
    <xf numFmtId="0" fontId="20" fillId="0" borderId="7" xfId="0" applyFont="1" applyBorder="1" applyAlignment="1">
      <alignment horizontal="left" vertical="center" wrapText="1"/>
    </xf>
    <xf numFmtId="49" fontId="11" fillId="0" borderId="6" xfId="0" applyNumberFormat="1" applyFont="1" applyBorder="1" applyAlignment="1">
      <alignment horizontal="center" vertical="center" wrapText="1"/>
    </xf>
    <xf numFmtId="49" fontId="11" fillId="0" borderId="7" xfId="0" applyNumberFormat="1" applyFont="1" applyBorder="1" applyAlignment="1">
      <alignment horizontal="center" vertical="center" wrapText="1"/>
    </xf>
    <xf numFmtId="49" fontId="11" fillId="0" borderId="8" xfId="0" applyNumberFormat="1" applyFont="1" applyBorder="1" applyAlignment="1">
      <alignment horizontal="center" vertical="center" wrapText="1"/>
    </xf>
    <xf numFmtId="0" fontId="11" fillId="0" borderId="6" xfId="0" applyFont="1" applyFill="1" applyBorder="1" applyAlignment="1">
      <alignment horizontal="center" vertical="center" wrapText="1"/>
    </xf>
    <xf numFmtId="49" fontId="21" fillId="0" borderId="0" xfId="0" applyNumberFormat="1" applyFont="1" applyAlignment="1">
      <alignment vertical="center"/>
    </xf>
    <xf numFmtId="0" fontId="21" fillId="0" borderId="0" xfId="54" applyFont="1">
      <alignment vertical="center"/>
    </xf>
    <xf numFmtId="0" fontId="20" fillId="0" borderId="0" xfId="54" applyFont="1">
      <alignment vertical="center"/>
    </xf>
    <xf numFmtId="0" fontId="20" fillId="0" borderId="0" xfId="54" applyFont="1" applyAlignment="1">
      <alignment horizontal="center" vertical="center"/>
    </xf>
    <xf numFmtId="0" fontId="7" fillId="0" borderId="0" xfId="54" applyFont="1">
      <alignment vertical="center"/>
    </xf>
    <xf numFmtId="0" fontId="36" fillId="0" borderId="0" xfId="54" applyFont="1" applyAlignment="1">
      <alignment horizontal="center" vertical="center"/>
    </xf>
    <xf numFmtId="0" fontId="36" fillId="0" borderId="0" xfId="54" applyFont="1" applyAlignment="1">
      <alignment horizontal="left" vertical="center"/>
    </xf>
    <xf numFmtId="0" fontId="20" fillId="0" borderId="6" xfId="54" applyFont="1" applyBorder="1" applyAlignment="1">
      <alignment horizontal="center" vertical="center" wrapText="1"/>
    </xf>
    <xf numFmtId="0" fontId="20" fillId="0" borderId="7" xfId="54" applyFont="1" applyBorder="1" applyAlignment="1">
      <alignment horizontal="center" vertical="center" wrapText="1"/>
    </xf>
    <xf numFmtId="0" fontId="20" fillId="0" borderId="6" xfId="54" applyFont="1" applyBorder="1" applyAlignment="1">
      <alignment horizontal="left" vertical="center" wrapText="1"/>
    </xf>
    <xf numFmtId="0" fontId="20" fillId="0" borderId="7" xfId="54" applyFont="1" applyBorder="1" applyAlignment="1">
      <alignment horizontal="left" vertical="center" wrapText="1"/>
    </xf>
    <xf numFmtId="0" fontId="37" fillId="0" borderId="5" xfId="54" applyFont="1" applyBorder="1" applyAlignment="1">
      <alignment horizontal="center" vertical="center" wrapText="1"/>
    </xf>
    <xf numFmtId="0" fontId="37" fillId="0" borderId="5" xfId="54" applyFont="1" applyBorder="1" applyAlignment="1">
      <alignment horizontal="left" vertical="center" wrapText="1"/>
    </xf>
    <xf numFmtId="0" fontId="21" fillId="0" borderId="0" xfId="54" applyFont="1" applyAlignment="1">
      <alignment horizontal="center" vertical="center"/>
    </xf>
    <xf numFmtId="0" fontId="19" fillId="0" borderId="0" xfId="58" applyFont="1" applyAlignment="1">
      <alignment horizontal="center" vertical="top" wrapText="1"/>
    </xf>
    <xf numFmtId="0" fontId="38" fillId="0" borderId="0" xfId="58" applyFont="1" applyAlignment="1">
      <alignment horizontal="center" vertical="top" wrapText="1"/>
    </xf>
    <xf numFmtId="0" fontId="11" fillId="0" borderId="0" xfId="58" applyFont="1" applyAlignment="1">
      <alignment horizontal="center" vertical="top" wrapText="1"/>
    </xf>
    <xf numFmtId="0" fontId="19" fillId="0" borderId="0" xfId="58" applyFont="1" applyAlignment="1">
      <alignment horizontal="center" vertical="center" wrapText="1"/>
    </xf>
    <xf numFmtId="0" fontId="39" fillId="0" borderId="0" xfId="58" applyFont="1" applyAlignment="1">
      <alignment horizontal="center" vertical="center" wrapText="1"/>
    </xf>
    <xf numFmtId="0" fontId="39" fillId="0" borderId="0" xfId="58" applyFont="1" applyAlignment="1">
      <alignment horizontal="center" vertical="top" wrapText="1"/>
    </xf>
    <xf numFmtId="0" fontId="39" fillId="0" borderId="0" xfId="58" applyFont="1" applyAlignment="1">
      <alignment horizontal="left" vertical="top" wrapText="1"/>
    </xf>
    <xf numFmtId="0" fontId="7" fillId="0" borderId="0" xfId="58" applyFont="1" applyAlignment="1">
      <alignment horizontal="left" vertical="center"/>
    </xf>
    <xf numFmtId="0" fontId="10" fillId="0" borderId="5" xfId="58" applyFont="1" applyBorder="1" applyAlignment="1">
      <alignment horizontal="center" vertical="center"/>
    </xf>
    <xf numFmtId="0" fontId="10" fillId="0" borderId="5" xfId="58" applyFont="1" applyBorder="1" applyAlignment="1">
      <alignment horizontal="center" vertical="center" wrapText="1"/>
    </xf>
    <xf numFmtId="177" fontId="19" fillId="0" borderId="5" xfId="58" applyNumberFormat="1" applyFont="1" applyBorder="1" applyAlignment="1">
      <alignment horizontal="center" vertical="center" wrapText="1"/>
    </xf>
    <xf numFmtId="177" fontId="19" fillId="0" borderId="5" xfId="58" applyNumberFormat="1" applyFont="1" applyBorder="1" applyAlignment="1">
      <alignment horizontal="left" vertical="center" wrapText="1"/>
    </xf>
    <xf numFmtId="0" fontId="11" fillId="0" borderId="5" xfId="58" applyFont="1" applyBorder="1" applyAlignment="1">
      <alignment horizontal="center" vertical="center" wrapText="1"/>
    </xf>
    <xf numFmtId="0" fontId="11" fillId="0" borderId="5" xfId="58" applyFont="1" applyBorder="1" applyAlignment="1">
      <alignment horizontal="left" vertical="center" wrapText="1"/>
    </xf>
    <xf numFmtId="0" fontId="20" fillId="0" borderId="5" xfId="58" applyFont="1" applyBorder="1" applyAlignment="1">
      <alignment horizontal="left" vertical="center" wrapText="1"/>
    </xf>
    <xf numFmtId="0" fontId="20" fillId="0" borderId="5" xfId="58" applyFont="1" applyBorder="1" applyAlignment="1">
      <alignment horizontal="center" vertical="center" wrapText="1"/>
    </xf>
    <xf numFmtId="177" fontId="19" fillId="0" borderId="7" xfId="58" applyNumberFormat="1" applyFont="1" applyBorder="1" applyAlignment="1">
      <alignment horizontal="center" vertical="center" wrapText="1"/>
    </xf>
    <xf numFmtId="177" fontId="19" fillId="0" borderId="8" xfId="58" applyNumberFormat="1" applyFont="1" applyBorder="1" applyAlignment="1">
      <alignment horizontal="center" vertical="center" wrapText="1"/>
    </xf>
    <xf numFmtId="177" fontId="19" fillId="0" borderId="6" xfId="58" applyNumberFormat="1" applyFont="1" applyBorder="1" applyAlignment="1">
      <alignment horizontal="center" vertical="center" wrapText="1"/>
    </xf>
    <xf numFmtId="177" fontId="19" fillId="0" borderId="6" xfId="58" applyNumberFormat="1" applyFont="1" applyBorder="1" applyAlignment="1">
      <alignment horizontal="left" vertical="center" wrapText="1"/>
    </xf>
    <xf numFmtId="177" fontId="19" fillId="0" borderId="8" xfId="58" applyNumberFormat="1" applyFont="1" applyBorder="1" applyAlignment="1">
      <alignment horizontal="left" vertical="center" wrapText="1"/>
    </xf>
    <xf numFmtId="0" fontId="19" fillId="0" borderId="5" xfId="58" applyFont="1" applyBorder="1" applyAlignment="1">
      <alignment horizontal="center" vertical="top" wrapText="1"/>
    </xf>
    <xf numFmtId="0" fontId="19" fillId="0" borderId="5" xfId="58" applyFont="1" applyBorder="1" applyAlignment="1">
      <alignment horizontal="left" vertical="top" wrapText="1"/>
    </xf>
    <xf numFmtId="0" fontId="11" fillId="0" borderId="6" xfId="58" applyFont="1" applyBorder="1" applyAlignment="1">
      <alignment horizontal="left" vertical="center" wrapText="1"/>
    </xf>
    <xf numFmtId="0" fontId="40" fillId="0" borderId="5" xfId="58" applyFont="1" applyBorder="1" applyAlignment="1">
      <alignment horizontal="center" vertical="center" wrapText="1"/>
    </xf>
    <xf numFmtId="0" fontId="40" fillId="0" borderId="5" xfId="58" applyFont="1" applyBorder="1" applyAlignment="1">
      <alignment horizontal="left" vertical="center" wrapText="1"/>
    </xf>
    <xf numFmtId="0" fontId="0" fillId="0" borderId="0" xfId="50" applyFont="1">
      <alignment vertical="center"/>
    </xf>
    <xf numFmtId="0" fontId="33" fillId="0" borderId="0" xfId="50" applyFont="1">
      <alignment vertical="center"/>
    </xf>
    <xf numFmtId="0" fontId="7" fillId="0" borderId="0" xfId="50" applyFont="1" applyAlignment="1">
      <alignment horizontal="left" vertical="center" wrapText="1"/>
    </xf>
    <xf numFmtId="0" fontId="31" fillId="0" borderId="0" xfId="50" applyFont="1" applyAlignment="1">
      <alignment vertical="center" wrapText="1"/>
    </xf>
    <xf numFmtId="0" fontId="31" fillId="0" borderId="0" xfId="50" applyFont="1" applyAlignment="1">
      <alignment horizontal="center" vertical="center" wrapText="1"/>
    </xf>
    <xf numFmtId="0" fontId="10" fillId="0" borderId="5" xfId="50" applyFont="1" applyBorder="1" applyAlignment="1">
      <alignment horizontal="center" vertical="center" wrapText="1"/>
    </xf>
    <xf numFmtId="0" fontId="20" fillId="0" borderId="6" xfId="50" applyFont="1" applyBorder="1" applyAlignment="1">
      <alignment horizontal="center" vertical="center" wrapText="1"/>
    </xf>
    <xf numFmtId="0" fontId="41" fillId="0" borderId="5" xfId="50" applyFont="1" applyBorder="1" applyAlignment="1">
      <alignment horizontal="center" vertical="center" wrapText="1"/>
    </xf>
    <xf numFmtId="0" fontId="41" fillId="0" borderId="5" xfId="50" applyFont="1" applyBorder="1" applyAlignment="1">
      <alignment horizontal="left" vertical="center" wrapText="1"/>
    </xf>
    <xf numFmtId="0" fontId="20" fillId="0" borderId="7" xfId="50" applyFont="1" applyBorder="1" applyAlignment="1">
      <alignment horizontal="center" vertical="center" wrapText="1"/>
    </xf>
    <xf numFmtId="0" fontId="20" fillId="0" borderId="8" xfId="50" applyFont="1" applyBorder="1" applyAlignment="1">
      <alignment horizontal="center" vertical="center" wrapText="1"/>
    </xf>
    <xf numFmtId="0" fontId="41" fillId="0" borderId="6" xfId="50" applyFont="1" applyBorder="1" applyAlignment="1">
      <alignment horizontal="center" vertical="center" wrapText="1"/>
    </xf>
    <xf numFmtId="0" fontId="41" fillId="0" borderId="6" xfId="50" applyFont="1" applyBorder="1" applyAlignment="1">
      <alignment horizontal="left" vertical="center" wrapText="1"/>
    </xf>
    <xf numFmtId="0" fontId="41" fillId="0" borderId="7" xfId="50" applyFont="1" applyBorder="1" applyAlignment="1">
      <alignment horizontal="center" vertical="center" wrapText="1"/>
    </xf>
    <xf numFmtId="0" fontId="41" fillId="0" borderId="7" xfId="50" applyFont="1" applyBorder="1" applyAlignment="1">
      <alignment horizontal="left" vertical="center" wrapText="1"/>
    </xf>
    <xf numFmtId="0" fontId="41" fillId="0" borderId="8" xfId="50" applyFont="1" applyBorder="1" applyAlignment="1">
      <alignment horizontal="center" vertical="center" wrapText="1"/>
    </xf>
    <xf numFmtId="0" fontId="41" fillId="0" borderId="8" xfId="50" applyFont="1" applyBorder="1" applyAlignment="1">
      <alignment horizontal="left" vertical="center" wrapText="1"/>
    </xf>
    <xf numFmtId="0" fontId="20" fillId="0" borderId="5" xfId="50" applyFont="1" applyBorder="1" applyAlignment="1">
      <alignment horizontal="center" vertical="center" wrapText="1"/>
    </xf>
    <xf numFmtId="0" fontId="20" fillId="0" borderId="5" xfId="50" applyFont="1" applyBorder="1" applyAlignment="1">
      <alignment horizontal="left" vertical="center" wrapText="1"/>
    </xf>
    <xf numFmtId="0" fontId="20" fillId="0" borderId="5" xfId="50" applyFont="1" applyBorder="1" applyAlignment="1">
      <alignment horizontal="center" vertical="center"/>
    </xf>
    <xf numFmtId="178" fontId="20" fillId="0" borderId="5" xfId="50" applyNumberFormat="1" applyFont="1" applyBorder="1" applyAlignment="1">
      <alignment horizontal="left" vertical="center" wrapText="1"/>
    </xf>
    <xf numFmtId="0" fontId="19" fillId="0" borderId="5" xfId="50" applyFont="1" applyBorder="1" applyAlignment="1">
      <alignment horizontal="center" vertical="center"/>
    </xf>
    <xf numFmtId="0" fontId="19" fillId="0" borderId="9" xfId="50" applyFont="1" applyBorder="1" applyAlignment="1">
      <alignment horizontal="left" vertical="center" wrapText="1"/>
    </xf>
    <xf numFmtId="0" fontId="20" fillId="0" borderId="6" xfId="50" applyFont="1" applyBorder="1" applyAlignment="1">
      <alignment horizontal="left" vertical="center" wrapText="1"/>
    </xf>
    <xf numFmtId="0" fontId="20" fillId="0" borderId="7" xfId="50" applyFont="1" applyBorder="1" applyAlignment="1">
      <alignment horizontal="left" vertical="center" wrapText="1"/>
    </xf>
    <xf numFmtId="0" fontId="20" fillId="0" borderId="8" xfId="50" applyFont="1" applyBorder="1" applyAlignment="1">
      <alignment horizontal="left" vertical="center" wrapText="1"/>
    </xf>
    <xf numFmtId="0" fontId="42" fillId="0" borderId="0" xfId="54" applyFont="1">
      <alignment vertical="center"/>
    </xf>
    <xf numFmtId="0" fontId="31" fillId="0" borderId="0" xfId="54" applyFont="1">
      <alignment vertical="center"/>
    </xf>
    <xf numFmtId="0" fontId="31" fillId="0" borderId="0" xfId="54" applyFont="1" applyAlignment="1">
      <alignment horizontal="left" vertical="center"/>
    </xf>
    <xf numFmtId="0" fontId="10" fillId="0" borderId="5" xfId="54" applyFont="1" applyBorder="1" applyAlignment="1">
      <alignment horizontal="left" vertical="center" wrapText="1"/>
    </xf>
    <xf numFmtId="0" fontId="20" fillId="0" borderId="5" xfId="54" applyFont="1" applyBorder="1" applyAlignment="1">
      <alignment vertical="center" wrapText="1"/>
    </xf>
    <xf numFmtId="0" fontId="20" fillId="0" borderId="6" xfId="54" applyFont="1" applyBorder="1" applyAlignment="1">
      <alignment horizontal="left" vertical="center"/>
    </xf>
    <xf numFmtId="0" fontId="20" fillId="0" borderId="7" xfId="54" applyFont="1" applyBorder="1" applyAlignment="1">
      <alignment horizontal="left" vertical="center"/>
    </xf>
    <xf numFmtId="0" fontId="20" fillId="0" borderId="8" xfId="54" applyFont="1" applyBorder="1" applyAlignment="1">
      <alignment horizontal="left" vertical="center"/>
    </xf>
    <xf numFmtId="0" fontId="10" fillId="0" borderId="0" xfId="60" applyFont="1">
      <alignment vertical="center"/>
    </xf>
    <xf numFmtId="0" fontId="20" fillId="0" borderId="0" xfId="60" applyFont="1">
      <alignment vertical="center"/>
    </xf>
    <xf numFmtId="0" fontId="11" fillId="0" borderId="0" xfId="60" applyFont="1">
      <alignment vertical="center"/>
    </xf>
    <xf numFmtId="0" fontId="0" fillId="0" borderId="0" xfId="60">
      <alignment vertical="center"/>
    </xf>
    <xf numFmtId="0" fontId="0" fillId="0" borderId="0" xfId="60" applyAlignment="1">
      <alignment horizontal="center" vertical="center"/>
    </xf>
    <xf numFmtId="0" fontId="7" fillId="0" borderId="0" xfId="60" applyFont="1" applyAlignment="1">
      <alignment horizontal="left" vertical="center"/>
    </xf>
    <xf numFmtId="0" fontId="8" fillId="0" borderId="0" xfId="60" applyFont="1" applyBorder="1" applyAlignment="1">
      <alignment horizontal="center" vertical="center" wrapText="1"/>
    </xf>
    <xf numFmtId="0" fontId="10" fillId="0" borderId="5" xfId="60" applyFont="1" applyBorder="1" applyAlignment="1">
      <alignment horizontal="center" vertical="center"/>
    </xf>
    <xf numFmtId="0" fontId="9" fillId="0" borderId="5" xfId="60" applyFont="1" applyBorder="1" applyAlignment="1">
      <alignment horizontal="center" vertical="center" wrapText="1"/>
    </xf>
    <xf numFmtId="0" fontId="20" fillId="0" borderId="5" xfId="60" applyFont="1" applyBorder="1" applyAlignment="1">
      <alignment horizontal="center" vertical="center"/>
    </xf>
    <xf numFmtId="0" fontId="11" fillId="0" borderId="5" xfId="60" applyFont="1" applyBorder="1" applyAlignment="1">
      <alignment horizontal="center" vertical="center" wrapText="1"/>
    </xf>
    <xf numFmtId="0" fontId="11" fillId="0" borderId="5" xfId="60" applyFont="1" applyBorder="1" applyAlignment="1">
      <alignment horizontal="left" vertical="center" wrapText="1"/>
    </xf>
    <xf numFmtId="0" fontId="32" fillId="0" borderId="0" xfId="0" applyFont="1" applyAlignment="1">
      <alignment vertical="center" wrapText="1"/>
    </xf>
    <xf numFmtId="0" fontId="6" fillId="0" borderId="0" xfId="0" applyFont="1"/>
    <xf numFmtId="0" fontId="16" fillId="0" borderId="0" xfId="0" applyFont="1" applyAlignment="1">
      <alignment horizontal="left" vertical="center" wrapText="1"/>
    </xf>
    <xf numFmtId="0" fontId="16" fillId="0" borderId="0" xfId="0" applyFont="1" applyAlignment="1">
      <alignment horizontal="center" vertical="center" wrapText="1"/>
    </xf>
    <xf numFmtId="0" fontId="43" fillId="0" borderId="0" xfId="0" applyFont="1" applyAlignment="1">
      <alignment vertical="center" wrapText="1"/>
    </xf>
    <xf numFmtId="0" fontId="14" fillId="0" borderId="0" xfId="0" applyFont="1" applyAlignment="1">
      <alignment vertical="center" wrapText="1"/>
    </xf>
    <xf numFmtId="0" fontId="9" fillId="0" borderId="5" xfId="0" applyFont="1" applyBorder="1" applyAlignment="1">
      <alignment horizontal="center" vertical="center" wrapText="1"/>
    </xf>
    <xf numFmtId="0" fontId="44" fillId="0" borderId="5" xfId="0" applyFont="1" applyBorder="1" applyAlignment="1">
      <alignment vertical="center" wrapText="1"/>
    </xf>
    <xf numFmtId="0" fontId="12" fillId="0" borderId="5" xfId="0" applyFont="1" applyBorder="1" applyAlignment="1">
      <alignment vertical="center" wrapText="1"/>
    </xf>
    <xf numFmtId="0" fontId="32" fillId="0" borderId="0" xfId="50" applyFont="1">
      <alignment vertical="center"/>
    </xf>
    <xf numFmtId="0" fontId="32" fillId="0" borderId="12" xfId="50" applyFont="1" applyBorder="1" applyAlignment="1">
      <alignment horizontal="center" vertical="center"/>
    </xf>
    <xf numFmtId="0" fontId="32" fillId="0" borderId="5" xfId="50" applyFont="1" applyBorder="1" applyAlignment="1">
      <alignment horizontal="center" vertical="center" wrapText="1"/>
    </xf>
    <xf numFmtId="0" fontId="33" fillId="0" borderId="13" xfId="50" applyFont="1" applyBorder="1" applyAlignment="1">
      <alignment horizontal="center" vertical="center"/>
    </xf>
    <xf numFmtId="0" fontId="33" fillId="0" borderId="5" xfId="50" applyFont="1" applyBorder="1" applyAlignment="1">
      <alignment horizontal="center" vertical="center" wrapText="1"/>
    </xf>
    <xf numFmtId="0" fontId="33" fillId="0" borderId="5" xfId="50" applyFont="1" applyBorder="1" applyAlignment="1">
      <alignment horizontal="left" vertical="center" wrapText="1"/>
    </xf>
    <xf numFmtId="0" fontId="33" fillId="0" borderId="5" xfId="50" applyFont="1" applyBorder="1" applyAlignment="1">
      <alignment horizontal="center" vertical="center"/>
    </xf>
    <xf numFmtId="0" fontId="45" fillId="0" borderId="5" xfId="50" applyFont="1" applyBorder="1" applyAlignment="1">
      <alignment horizontal="left" vertical="center" wrapText="1"/>
    </xf>
    <xf numFmtId="177" fontId="33" fillId="0" borderId="5" xfId="50" applyNumberFormat="1" applyFont="1" applyBorder="1" applyAlignment="1">
      <alignment horizontal="left" vertical="center" wrapText="1"/>
    </xf>
    <xf numFmtId="0" fontId="33" fillId="0" borderId="5" xfId="50" applyFont="1" applyBorder="1" applyAlignment="1" applyProtection="1">
      <alignment horizontal="center" vertical="center" wrapText="1"/>
      <protection locked="0"/>
    </xf>
    <xf numFmtId="0" fontId="33" fillId="0" borderId="5" xfId="50" applyFont="1" applyBorder="1" applyAlignment="1" applyProtection="1">
      <alignment horizontal="left" vertical="center" wrapText="1"/>
      <protection locked="0"/>
    </xf>
    <xf numFmtId="0" fontId="46" fillId="0" borderId="5" xfId="50" applyFont="1" applyBorder="1" applyAlignment="1">
      <alignment horizontal="left" vertical="center" wrapText="1"/>
    </xf>
    <xf numFmtId="0" fontId="33" fillId="0" borderId="11" xfId="50" applyFont="1" applyBorder="1" applyAlignment="1">
      <alignment horizontal="left" vertical="center"/>
    </xf>
    <xf numFmtId="0" fontId="47" fillId="0" borderId="5" xfId="50" applyFont="1" applyBorder="1" applyAlignment="1">
      <alignment horizontal="center" vertical="center" wrapText="1"/>
    </xf>
    <xf numFmtId="0" fontId="47" fillId="0" borderId="5" xfId="50" applyFont="1" applyBorder="1" applyAlignment="1">
      <alignment horizontal="left" vertical="center" wrapText="1"/>
    </xf>
    <xf numFmtId="0" fontId="47" fillId="0" borderId="9" xfId="50" applyFont="1" applyBorder="1" applyAlignment="1">
      <alignment horizontal="left" vertical="center" wrapText="1"/>
    </xf>
    <xf numFmtId="0" fontId="47" fillId="0" borderId="10" xfId="50" applyFont="1" applyBorder="1" applyAlignment="1">
      <alignment horizontal="center" vertical="center"/>
    </xf>
    <xf numFmtId="0" fontId="47" fillId="0" borderId="10" xfId="50" applyFont="1" applyBorder="1" applyAlignment="1">
      <alignment horizontal="left" vertical="center"/>
    </xf>
    <xf numFmtId="0" fontId="27" fillId="0" borderId="0" xfId="57" applyFont="1">
      <alignment vertical="center"/>
    </xf>
    <xf numFmtId="0" fontId="2" fillId="0" borderId="0" xfId="57">
      <alignment vertical="center"/>
    </xf>
    <xf numFmtId="0" fontId="2" fillId="0" borderId="0" xfId="57" applyAlignment="1">
      <alignment vertical="center" wrapText="1"/>
    </xf>
    <xf numFmtId="0" fontId="2" fillId="0" borderId="0" xfId="57" applyAlignment="1">
      <alignment horizontal="center" vertical="center" wrapText="1"/>
    </xf>
    <xf numFmtId="0" fontId="48" fillId="0" borderId="0" xfId="57" applyFont="1" applyAlignment="1">
      <alignment vertical="center" wrapText="1"/>
    </xf>
    <xf numFmtId="0" fontId="48" fillId="0" borderId="0" xfId="57" applyFont="1">
      <alignment vertical="center"/>
    </xf>
    <xf numFmtId="0" fontId="48" fillId="0" borderId="0" xfId="57" applyFont="1" applyAlignment="1">
      <alignment horizontal="center" vertical="center" wrapText="1"/>
    </xf>
    <xf numFmtId="0" fontId="8" fillId="0" borderId="1" xfId="57" applyFont="1" applyBorder="1" applyAlignment="1">
      <alignment horizontal="center" vertical="center" wrapText="1"/>
    </xf>
    <xf numFmtId="0" fontId="20" fillId="0" borderId="5" xfId="57" applyFont="1" applyBorder="1" applyAlignment="1">
      <alignment horizontal="center" vertical="center"/>
    </xf>
    <xf numFmtId="0" fontId="20" fillId="0" borderId="5" xfId="57" applyFont="1" applyBorder="1" applyAlignment="1">
      <alignment horizontal="center" vertical="center" wrapText="1"/>
    </xf>
    <xf numFmtId="0" fontId="20" fillId="0" borderId="5" xfId="57" applyFont="1" applyBorder="1" applyAlignment="1">
      <alignment vertical="center" wrapText="1"/>
    </xf>
    <xf numFmtId="0" fontId="13" fillId="0" borderId="5" xfId="57" applyFont="1" applyBorder="1" applyAlignment="1">
      <alignment vertical="center" wrapText="1"/>
    </xf>
    <xf numFmtId="43" fontId="20" fillId="0" borderId="5" xfId="57" applyNumberFormat="1" applyFont="1" applyBorder="1" applyAlignment="1">
      <alignment vertical="center" wrapText="1"/>
    </xf>
    <xf numFmtId="0" fontId="37" fillId="0" borderId="5" xfId="57" applyFont="1" applyBorder="1" applyAlignment="1">
      <alignment vertical="center" wrapText="1"/>
    </xf>
    <xf numFmtId="0" fontId="20" fillId="0" borderId="5" xfId="57" applyFont="1" applyBorder="1" applyAlignment="1">
      <alignment horizontal="justify" vertical="center" wrapText="1"/>
    </xf>
    <xf numFmtId="0" fontId="20" fillId="0" borderId="5" xfId="57" applyFont="1" applyBorder="1" applyAlignment="1">
      <alignment horizontal="left" vertical="center" wrapText="1"/>
    </xf>
    <xf numFmtId="0" fontId="20" fillId="0" borderId="5" xfId="57" applyFont="1" applyBorder="1">
      <alignment vertical="center"/>
    </xf>
    <xf numFmtId="0" fontId="35" fillId="0" borderId="0" xfId="54" applyFont="1">
      <alignment vertical="center"/>
    </xf>
    <xf numFmtId="0" fontId="6" fillId="0" borderId="0" xfId="54" applyFont="1" applyAlignment="1">
      <alignment horizontal="left" vertical="center" wrapText="1"/>
    </xf>
    <xf numFmtId="0" fontId="6" fillId="0" borderId="0" xfId="54" applyFont="1" applyAlignment="1">
      <alignment vertical="center" wrapText="1"/>
    </xf>
    <xf numFmtId="0" fontId="14" fillId="0" borderId="0" xfId="54" applyFont="1" applyAlignment="1">
      <alignment horizontal="left" vertical="center" wrapText="1"/>
    </xf>
    <xf numFmtId="0" fontId="14" fillId="0" borderId="0" xfId="54" applyFont="1" applyAlignment="1">
      <alignment vertical="center" wrapText="1"/>
    </xf>
    <xf numFmtId="0" fontId="14" fillId="0" borderId="0" xfId="54" applyFont="1">
      <alignment vertical="center"/>
    </xf>
    <xf numFmtId="0" fontId="14" fillId="0" borderId="0" xfId="54" applyFont="1" applyAlignment="1">
      <alignment horizontal="center" vertical="center"/>
    </xf>
    <xf numFmtId="0" fontId="17" fillId="0" borderId="1" xfId="54" applyFont="1" applyBorder="1" applyAlignment="1">
      <alignment horizontal="center" vertical="center"/>
    </xf>
    <xf numFmtId="0" fontId="17" fillId="0" borderId="1" xfId="54" applyFont="1" applyBorder="1" applyAlignment="1">
      <alignment horizontal="center" vertical="center" wrapText="1"/>
    </xf>
    <xf numFmtId="0" fontId="32" fillId="0" borderId="5" xfId="54" applyFont="1" applyBorder="1" applyAlignment="1">
      <alignment horizontal="center" vertical="center"/>
    </xf>
    <xf numFmtId="0" fontId="32" fillId="0" borderId="5" xfId="54" applyFont="1" applyBorder="1" applyAlignment="1">
      <alignment horizontal="center" vertical="center" wrapText="1"/>
    </xf>
    <xf numFmtId="0" fontId="12" fillId="0" borderId="5" xfId="54" applyFont="1" applyBorder="1">
      <alignment vertical="center"/>
    </xf>
    <xf numFmtId="0" fontId="11" fillId="0" borderId="5" xfId="54" applyFont="1" applyBorder="1" applyAlignment="1">
      <alignment horizontal="justify" vertical="center" wrapText="1"/>
    </xf>
    <xf numFmtId="0" fontId="48" fillId="0" borderId="0" xfId="54" applyFont="1">
      <alignment vertical="center"/>
    </xf>
    <xf numFmtId="0" fontId="7" fillId="0" borderId="0" xfId="54" applyFont="1" applyAlignment="1">
      <alignment horizontal="left" vertical="top"/>
    </xf>
    <xf numFmtId="0" fontId="7" fillId="0" borderId="0" xfId="54" applyFont="1" applyAlignment="1">
      <alignment horizontal="center" vertical="top"/>
    </xf>
    <xf numFmtId="0" fontId="20" fillId="0" borderId="5" xfId="54" applyFont="1" applyFill="1" applyBorder="1" applyAlignment="1">
      <alignment horizontal="center" vertical="center" wrapText="1"/>
    </xf>
    <xf numFmtId="0" fontId="20" fillId="0" borderId="5" xfId="54" applyFont="1" applyFill="1" applyBorder="1" applyAlignment="1">
      <alignment horizontal="left" vertical="center" wrapText="1"/>
    </xf>
    <xf numFmtId="0" fontId="8" fillId="0" borderId="0" xfId="54" applyFont="1" applyAlignment="1">
      <alignment horizontal="center" vertical="center" wrapText="1"/>
    </xf>
    <xf numFmtId="0" fontId="35" fillId="0" borderId="5" xfId="54" applyFont="1" applyBorder="1" applyAlignment="1">
      <alignment horizontal="center" vertical="center"/>
    </xf>
    <xf numFmtId="0" fontId="35" fillId="0" borderId="5" xfId="54" applyFont="1" applyBorder="1" applyAlignment="1">
      <alignment horizontal="center" vertical="center" wrapText="1"/>
    </xf>
    <xf numFmtId="0" fontId="21" fillId="0" borderId="5" xfId="54" applyFont="1" applyBorder="1" applyAlignment="1">
      <alignment horizontal="center" vertical="center"/>
    </xf>
    <xf numFmtId="0" fontId="33" fillId="0" borderId="4" xfId="54" applyFont="1" applyBorder="1" applyAlignment="1">
      <alignment horizontal="left" vertical="center" wrapText="1"/>
    </xf>
    <xf numFmtId="0" fontId="33" fillId="0" borderId="5" xfId="54" applyFont="1" applyBorder="1" applyAlignment="1">
      <alignment horizontal="left" vertical="center" wrapText="1"/>
    </xf>
    <xf numFmtId="0" fontId="33" fillId="0" borderId="2" xfId="54" applyFont="1" applyBorder="1" applyAlignment="1">
      <alignment horizontal="left" vertical="center" wrapText="1"/>
    </xf>
    <xf numFmtId="0" fontId="33" fillId="0" borderId="2" xfId="54" applyFont="1" applyBorder="1" applyAlignment="1" applyProtection="1">
      <alignment horizontal="left" vertical="center" wrapText="1"/>
      <protection locked="0"/>
    </xf>
    <xf numFmtId="0" fontId="47" fillId="0" borderId="4" xfId="54" applyFont="1" applyBorder="1" applyAlignment="1">
      <alignment horizontal="left" vertical="center" wrapText="1"/>
    </xf>
    <xf numFmtId="0" fontId="47" fillId="0" borderId="5" xfId="54" applyFont="1" applyBorder="1" applyAlignment="1">
      <alignment horizontal="left" vertical="center" wrapText="1"/>
    </xf>
    <xf numFmtId="0" fontId="47" fillId="0" borderId="2" xfId="54" applyFont="1" applyBorder="1" applyAlignment="1">
      <alignment horizontal="left" vertical="center" wrapText="1"/>
    </xf>
    <xf numFmtId="0" fontId="21" fillId="0" borderId="5" xfId="54" applyFont="1" applyBorder="1">
      <alignment vertical="center"/>
    </xf>
    <xf numFmtId="0" fontId="33" fillId="0" borderId="14" xfId="54" applyFont="1" applyBorder="1" applyAlignment="1">
      <alignment horizontal="left" vertical="center" wrapText="1"/>
    </xf>
    <xf numFmtId="0" fontId="33" fillId="0" borderId="6" xfId="54" applyFont="1" applyBorder="1" applyAlignment="1">
      <alignment horizontal="left" vertical="center" wrapText="1"/>
    </xf>
    <xf numFmtId="0" fontId="33" fillId="0" borderId="15" xfId="54" applyFont="1" applyBorder="1" applyAlignment="1">
      <alignment horizontal="left" vertical="center" wrapText="1"/>
    </xf>
    <xf numFmtId="0" fontId="49" fillId="0" borderId="5" xfId="54" applyFont="1" applyBorder="1" applyAlignment="1">
      <alignment horizontal="left" vertical="center" wrapText="1"/>
    </xf>
    <xf numFmtId="0" fontId="50" fillId="0" borderId="8" xfId="54" applyFont="1" applyBorder="1" applyAlignment="1">
      <alignment horizontal="left" vertical="center" wrapText="1"/>
    </xf>
    <xf numFmtId="0" fontId="33" fillId="0" borderId="16" xfId="54" applyFont="1" applyBorder="1" applyAlignment="1">
      <alignment horizontal="left" vertical="center" wrapText="1"/>
    </xf>
    <xf numFmtId="0" fontId="33" fillId="0" borderId="8" xfId="54" applyFont="1" applyBorder="1" applyAlignment="1">
      <alignment horizontal="left" vertical="center" wrapText="1"/>
    </xf>
    <xf numFmtId="0" fontId="33" fillId="0" borderId="17" xfId="54" applyFont="1" applyBorder="1" applyAlignment="1">
      <alignment horizontal="left" vertical="center" wrapText="1"/>
    </xf>
    <xf numFmtId="0" fontId="33" fillId="0" borderId="5" xfId="58" applyFont="1" applyBorder="1" applyAlignment="1">
      <alignment horizontal="center" vertical="center" wrapText="1"/>
    </xf>
    <xf numFmtId="0" fontId="33" fillId="0" borderId="5" xfId="58" applyFont="1" applyBorder="1" applyAlignment="1">
      <alignment horizontal="left" vertical="center" wrapText="1"/>
    </xf>
    <xf numFmtId="0" fontId="47" fillId="0" borderId="5" xfId="0" applyFont="1" applyBorder="1" applyAlignment="1">
      <alignment horizontal="center" vertical="center" wrapText="1"/>
    </xf>
    <xf numFmtId="0" fontId="47" fillId="0" borderId="5" xfId="0" applyFont="1" applyBorder="1" applyAlignment="1">
      <alignment horizontal="left" vertical="center" wrapText="1"/>
    </xf>
    <xf numFmtId="0" fontId="21" fillId="0" borderId="5" xfId="54" applyFont="1" applyBorder="1" applyAlignment="1">
      <alignment horizontal="left" vertical="center" wrapText="1"/>
    </xf>
    <xf numFmtId="0" fontId="21" fillId="0" borderId="5" xfId="54" applyFont="1" applyBorder="1" applyAlignment="1">
      <alignment horizontal="center" vertical="center" wrapText="1"/>
    </xf>
    <xf numFmtId="0" fontId="21" fillId="0" borderId="5" xfId="0" applyFont="1" applyBorder="1" applyAlignment="1">
      <alignment horizontal="left" vertical="center" wrapText="1"/>
    </xf>
    <xf numFmtId="0" fontId="21" fillId="0" borderId="2" xfId="0" applyFont="1" applyBorder="1" applyAlignment="1">
      <alignment horizontal="center" vertical="center" wrapText="1"/>
    </xf>
    <xf numFmtId="0" fontId="21" fillId="0" borderId="5" xfId="0" applyFont="1" applyBorder="1" applyAlignment="1">
      <alignment vertical="center"/>
    </xf>
    <xf numFmtId="0" fontId="21" fillId="0" borderId="8" xfId="0" applyFont="1" applyBorder="1" applyAlignment="1">
      <alignment horizontal="left" vertical="center" wrapText="1"/>
    </xf>
    <xf numFmtId="0" fontId="51" fillId="2" borderId="5" xfId="0" applyFont="1" applyFill="1" applyBorder="1" applyAlignment="1">
      <alignment horizontal="left" vertical="center" wrapText="1"/>
    </xf>
    <xf numFmtId="0" fontId="21" fillId="0" borderId="5" xfId="0" applyFont="1" applyBorder="1" applyAlignment="1">
      <alignment horizontal="center" vertical="center"/>
    </xf>
    <xf numFmtId="0" fontId="51" fillId="0" borderId="5" xfId="0" applyFont="1" applyBorder="1" applyAlignment="1">
      <alignment horizontal="left" vertical="center" wrapText="1"/>
    </xf>
    <xf numFmtId="0" fontId="33" fillId="0" borderId="5" xfId="54" applyFont="1" applyBorder="1" applyAlignment="1">
      <alignment vertical="top" wrapText="1"/>
    </xf>
    <xf numFmtId="0" fontId="33" fillId="0" borderId="5" xfId="54" applyFont="1" applyBorder="1" applyAlignment="1">
      <alignment horizontal="center" vertical="center" wrapText="1"/>
    </xf>
    <xf numFmtId="0" fontId="52" fillId="0" borderId="5" xfId="54" applyFont="1" applyBorder="1" applyAlignment="1">
      <alignment horizontal="left" vertical="center" wrapText="1"/>
    </xf>
    <xf numFmtId="0" fontId="52" fillId="0" borderId="5" xfId="54" applyFont="1" applyBorder="1" applyAlignment="1">
      <alignment horizontal="center" vertical="center" wrapText="1"/>
    </xf>
    <xf numFmtId="0" fontId="52" fillId="0" borderId="2" xfId="54" applyFont="1" applyBorder="1" applyAlignment="1">
      <alignment horizontal="left" vertical="center" wrapText="1"/>
    </xf>
    <xf numFmtId="0" fontId="51" fillId="0" borderId="5" xfId="54" applyFont="1" applyBorder="1">
      <alignment vertical="center"/>
    </xf>
    <xf numFmtId="0" fontId="21" fillId="0" borderId="5" xfId="54" applyFont="1" applyBorder="1" applyAlignment="1">
      <alignment vertical="center" wrapText="1"/>
    </xf>
    <xf numFmtId="0" fontId="53" fillId="0" borderId="5" xfId="54" applyFont="1" applyBorder="1" applyAlignment="1">
      <alignment horizontal="left" vertical="center" wrapText="1"/>
    </xf>
    <xf numFmtId="0" fontId="33" fillId="3" borderId="5" xfId="54" applyFont="1" applyFill="1" applyBorder="1" applyAlignment="1">
      <alignment horizontal="center" vertical="center" wrapText="1"/>
    </xf>
    <xf numFmtId="0" fontId="33" fillId="3" borderId="5" xfId="54" applyFont="1" applyFill="1" applyBorder="1" applyAlignment="1">
      <alignment horizontal="left" vertical="center" wrapText="1"/>
    </xf>
    <xf numFmtId="0" fontId="21" fillId="0" borderId="5" xfId="54" applyFont="1" applyBorder="1" applyAlignment="1">
      <alignment horizontal="left" vertical="center"/>
    </xf>
    <xf numFmtId="0" fontId="50" fillId="0" borderId="5" xfId="54" applyFont="1" applyBorder="1" applyAlignment="1">
      <alignment vertical="center" wrapText="1"/>
    </xf>
    <xf numFmtId="0" fontId="33" fillId="0" borderId="5" xfId="54" applyFont="1" applyBorder="1" applyAlignment="1">
      <alignment vertical="center" wrapText="1"/>
    </xf>
    <xf numFmtId="0" fontId="54" fillId="0" borderId="5" xfId="54" applyFont="1" applyBorder="1" applyAlignment="1">
      <alignment vertical="center" wrapText="1"/>
    </xf>
    <xf numFmtId="0" fontId="54" fillId="0" borderId="5" xfId="54" applyFont="1" applyBorder="1" applyAlignment="1">
      <alignment horizontal="left" vertical="center" wrapText="1"/>
    </xf>
    <xf numFmtId="0" fontId="21" fillId="0" borderId="5" xfId="57" applyFont="1" applyBorder="1" applyAlignment="1">
      <alignment horizontal="center" vertical="center" wrapText="1"/>
    </xf>
    <xf numFmtId="0" fontId="21" fillId="0" borderId="5" xfId="57" applyFont="1" applyBorder="1" applyAlignment="1">
      <alignment vertical="center" wrapText="1"/>
    </xf>
    <xf numFmtId="0" fontId="21" fillId="0" borderId="5" xfId="57" applyFont="1" applyBorder="1" applyAlignment="1">
      <alignment horizontal="center" vertical="center"/>
    </xf>
    <xf numFmtId="0" fontId="21" fillId="0" borderId="5" xfId="57" applyFont="1" applyBorder="1">
      <alignment vertical="center"/>
    </xf>
    <xf numFmtId="0" fontId="33" fillId="0" borderId="5" xfId="57" applyFont="1" applyBorder="1" applyAlignment="1">
      <alignment horizontal="center" vertical="center"/>
    </xf>
    <xf numFmtId="0" fontId="33" fillId="0" borderId="5" xfId="57" applyFont="1" applyBorder="1" applyAlignment="1">
      <alignment vertical="center" wrapText="1"/>
    </xf>
    <xf numFmtId="0" fontId="33" fillId="0" borderId="5" xfId="57" applyFont="1" applyBorder="1">
      <alignment vertical="center"/>
    </xf>
    <xf numFmtId="0" fontId="50" fillId="0" borderId="5" xfId="57" applyFont="1" applyBorder="1" applyAlignment="1">
      <alignment vertical="center" wrapText="1"/>
    </xf>
    <xf numFmtId="0" fontId="33" fillId="0" borderId="5" xfId="57" applyFont="1" applyBorder="1" applyAlignment="1">
      <alignment horizontal="center" vertical="center" wrapText="1"/>
    </xf>
    <xf numFmtId="0" fontId="33" fillId="0" borderId="5" xfId="57" applyFont="1" applyBorder="1" applyAlignment="1">
      <alignment horizontal="left" vertical="center" wrapText="1"/>
    </xf>
    <xf numFmtId="43" fontId="21" fillId="0" borderId="5" xfId="57" applyNumberFormat="1" applyFont="1" applyBorder="1" applyAlignment="1">
      <alignment vertical="center" wrapText="1"/>
    </xf>
    <xf numFmtId="0" fontId="21" fillId="3" borderId="5" xfId="57" applyFont="1" applyFill="1" applyBorder="1" applyAlignment="1">
      <alignment horizontal="center" vertical="center"/>
    </xf>
    <xf numFmtId="0" fontId="21" fillId="3" borderId="5" xfId="57" applyFont="1" applyFill="1" applyBorder="1" applyAlignment="1">
      <alignment vertical="center" wrapText="1"/>
    </xf>
    <xf numFmtId="0" fontId="51" fillId="0" borderId="5" xfId="57" applyFont="1" applyBorder="1" applyAlignment="1">
      <alignment vertical="center" wrapText="1"/>
    </xf>
    <xf numFmtId="0" fontId="45" fillId="0" borderId="5" xfId="57" applyFont="1" applyBorder="1" applyAlignment="1">
      <alignment vertical="center" wrapText="1"/>
    </xf>
    <xf numFmtId="0" fontId="21" fillId="0" borderId="5" xfId="57" applyFont="1" applyBorder="1" applyAlignment="1">
      <alignment horizontal="left" vertical="center" wrapText="1"/>
    </xf>
    <xf numFmtId="0" fontId="27" fillId="0" borderId="5" xfId="57" applyFont="1" applyBorder="1" applyAlignment="1">
      <alignment horizontal="center" vertical="center"/>
    </xf>
    <xf numFmtId="0" fontId="27" fillId="0" borderId="5" xfId="57" applyFont="1" applyBorder="1">
      <alignment vertical="center"/>
    </xf>
    <xf numFmtId="0" fontId="27" fillId="0" borderId="5" xfId="57" applyFont="1" applyBorder="1" applyAlignment="1">
      <alignment vertical="center" wrapText="1"/>
    </xf>
    <xf numFmtId="0" fontId="33" fillId="0" borderId="5" xfId="0" applyFont="1" applyBorder="1" applyAlignment="1">
      <alignment vertical="center" wrapText="1"/>
    </xf>
    <xf numFmtId="0" fontId="46" fillId="0" borderId="5" xfId="0" applyFont="1" applyBorder="1" applyAlignment="1">
      <alignment vertical="center" wrapText="1"/>
    </xf>
    <xf numFmtId="0" fontId="33" fillId="0" borderId="6" xfId="0" applyFont="1" applyBorder="1" applyAlignment="1">
      <alignment horizontal="left" vertical="center" wrapText="1"/>
    </xf>
    <xf numFmtId="0" fontId="45" fillId="0" borderId="5" xfId="0" applyFont="1" applyBorder="1" applyAlignment="1">
      <alignment vertical="center" wrapText="1"/>
    </xf>
    <xf numFmtId="0" fontId="33" fillId="0" borderId="5" xfId="60" applyFont="1" applyBorder="1" applyAlignment="1">
      <alignment horizontal="left" vertical="center" wrapText="1"/>
    </xf>
    <xf numFmtId="0" fontId="32" fillId="0" borderId="0" xfId="54" applyFont="1" applyAlignment="1">
      <alignment vertical="center" wrapText="1"/>
    </xf>
    <xf numFmtId="0" fontId="33" fillId="0" borderId="0" xfId="54" applyFont="1" applyAlignment="1"/>
    <xf numFmtId="0" fontId="6" fillId="0" borderId="0" xfId="54" applyFont="1" applyAlignment="1">
      <alignment horizontal="center" vertical="center" wrapText="1"/>
    </xf>
    <xf numFmtId="0" fontId="6" fillId="0" borderId="0" xfId="54" applyFont="1" applyAlignment="1"/>
    <xf numFmtId="0" fontId="16" fillId="0" borderId="0" xfId="54" applyFont="1" applyAlignment="1">
      <alignment horizontal="left" vertical="center" wrapText="1"/>
    </xf>
    <xf numFmtId="0" fontId="55" fillId="0" borderId="0" xfId="54" applyFont="1" applyAlignment="1">
      <alignment horizontal="center" vertical="center" wrapText="1"/>
    </xf>
    <xf numFmtId="0" fontId="11" fillId="0" borderId="5" xfId="54" applyFont="1" applyBorder="1" applyAlignment="1">
      <alignment vertical="top" wrapText="1"/>
    </xf>
    <xf numFmtId="0" fontId="20" fillId="0" borderId="5" xfId="0" applyFont="1" applyBorder="1" applyAlignment="1">
      <alignment vertical="center"/>
    </xf>
    <xf numFmtId="0" fontId="37" fillId="0" borderId="5" xfId="0" applyFont="1" applyBorder="1" applyAlignment="1">
      <alignment horizontal="left" vertical="center" wrapText="1"/>
    </xf>
    <xf numFmtId="0" fontId="20" fillId="0" borderId="5" xfId="0" applyFont="1" applyFill="1" applyBorder="1" applyAlignment="1">
      <alignment horizontal="center" vertical="center" wrapText="1"/>
    </xf>
    <xf numFmtId="0" fontId="20" fillId="0" borderId="5" xfId="0" applyFont="1" applyFill="1" applyBorder="1" applyAlignment="1">
      <alignment horizontal="left" vertical="center" wrapText="1"/>
    </xf>
    <xf numFmtId="0" fontId="20" fillId="0" borderId="5" xfId="0" applyFont="1" applyFill="1" applyBorder="1" applyAlignment="1">
      <alignment vertical="center" wrapText="1"/>
    </xf>
    <xf numFmtId="0" fontId="35" fillId="0" borderId="0" xfId="0" applyFont="1" applyAlignment="1">
      <alignment horizontal="center" vertical="center"/>
    </xf>
    <xf numFmtId="0" fontId="0" fillId="0" borderId="0" xfId="54" applyAlignment="1">
      <alignment horizontal="left" vertical="center" wrapText="1"/>
    </xf>
    <xf numFmtId="0" fontId="8" fillId="0" borderId="0" xfId="54" applyFont="1" applyAlignment="1">
      <alignment horizontal="left" vertical="center" wrapText="1"/>
    </xf>
    <xf numFmtId="0" fontId="56" fillId="0" borderId="0" xfId="58" applyFont="1" applyAlignment="1">
      <alignment horizontal="left" vertical="top" wrapText="1"/>
    </xf>
    <xf numFmtId="0" fontId="47" fillId="0" borderId="0" xfId="58" applyFont="1" applyAlignment="1">
      <alignment horizontal="left" vertical="top" wrapText="1"/>
    </xf>
    <xf numFmtId="0" fontId="57" fillId="0" borderId="0" xfId="58" applyAlignment="1">
      <alignment horizontal="left" vertical="top" wrapText="1"/>
    </xf>
    <xf numFmtId="0" fontId="32" fillId="0" borderId="0" xfId="54" applyFont="1" applyAlignment="1">
      <alignment horizontal="left" vertical="center"/>
    </xf>
    <xf numFmtId="0" fontId="9" fillId="0" borderId="5" xfId="58" applyFont="1" applyBorder="1" applyAlignment="1">
      <alignment horizontal="center" vertical="center" wrapText="1"/>
    </xf>
    <xf numFmtId="0" fontId="19" fillId="0" borderId="5" xfId="58" applyFont="1" applyBorder="1" applyAlignment="1">
      <alignment horizontal="center" vertical="center" wrapText="1"/>
    </xf>
    <xf numFmtId="0" fontId="19" fillId="0" borderId="5" xfId="0" applyFont="1" applyBorder="1" applyAlignment="1">
      <alignment horizontal="center" vertical="center" wrapText="1"/>
    </xf>
    <xf numFmtId="0" fontId="19" fillId="0" borderId="5" xfId="0" applyFont="1" applyBorder="1" applyAlignment="1">
      <alignment horizontal="left" vertical="center" wrapText="1"/>
    </xf>
    <xf numFmtId="0" fontId="32" fillId="0" borderId="0" xfId="50" applyFont="1" applyAlignment="1">
      <alignment horizontal="center" vertical="center"/>
    </xf>
    <xf numFmtId="0" fontId="58" fillId="0" borderId="0" xfId="50" applyFont="1" applyAlignment="1">
      <alignment horizontal="center" vertical="center"/>
    </xf>
    <xf numFmtId="0" fontId="58" fillId="0" borderId="0" xfId="50" applyFont="1">
      <alignment vertical="center"/>
    </xf>
    <xf numFmtId="0" fontId="58" fillId="0" borderId="0" xfId="50" applyFont="1" applyAlignment="1">
      <alignment horizontal="left" vertical="center"/>
    </xf>
    <xf numFmtId="0" fontId="9" fillId="0" borderId="5" xfId="50" applyFont="1" applyBorder="1" applyAlignment="1">
      <alignment horizontal="center" vertical="center"/>
    </xf>
    <xf numFmtId="0" fontId="11" fillId="0" borderId="5" xfId="50" applyFont="1" applyBorder="1" applyAlignment="1">
      <alignment vertical="center" wrapText="1"/>
    </xf>
    <xf numFmtId="0" fontId="11" fillId="0" borderId="5" xfId="50" applyFont="1" applyBorder="1">
      <alignment vertical="center"/>
    </xf>
    <xf numFmtId="0" fontId="11" fillId="0" borderId="6" xfId="50" applyFont="1" applyBorder="1" applyAlignment="1">
      <alignment vertical="center" wrapText="1"/>
    </xf>
    <xf numFmtId="178" fontId="11" fillId="0" borderId="5" xfId="50" applyNumberFormat="1" applyFont="1" applyBorder="1" applyAlignment="1">
      <alignment horizontal="left" vertical="center" wrapText="1"/>
    </xf>
    <xf numFmtId="0" fontId="35" fillId="0" borderId="0" xfId="54" applyFont="1" applyAlignment="1">
      <alignment horizontal="left" vertical="top"/>
    </xf>
    <xf numFmtId="0" fontId="35" fillId="0" borderId="0" xfId="54" applyFont="1" applyAlignment="1">
      <alignment horizontal="center" vertical="top"/>
    </xf>
    <xf numFmtId="0" fontId="22" fillId="0" borderId="0" xfId="54" applyFont="1" applyAlignment="1">
      <alignment horizontal="left" vertical="center"/>
    </xf>
    <xf numFmtId="0" fontId="11" fillId="0" borderId="2" xfId="54" applyFont="1" applyBorder="1" applyAlignment="1">
      <alignment horizontal="center" vertical="center" wrapText="1"/>
    </xf>
    <xf numFmtId="0" fontId="19" fillId="0" borderId="4" xfId="54" applyFont="1" applyBorder="1" applyAlignment="1">
      <alignment horizontal="center" vertical="center" wrapText="1"/>
    </xf>
    <xf numFmtId="0" fontId="19" fillId="0" borderId="5" xfId="54" applyFont="1" applyBorder="1" applyAlignment="1">
      <alignment horizontal="left" vertical="center" wrapText="1"/>
    </xf>
    <xf numFmtId="0" fontId="19" fillId="0" borderId="5" xfId="54" applyFont="1" applyBorder="1" applyAlignment="1">
      <alignment horizontal="center" vertical="center" wrapText="1"/>
    </xf>
    <xf numFmtId="0" fontId="11" fillId="0" borderId="14" xfId="54" applyFont="1" applyBorder="1" applyAlignment="1">
      <alignment horizontal="center" vertical="center" wrapText="1"/>
    </xf>
    <xf numFmtId="0" fontId="59" fillId="0" borderId="5" xfId="54" applyFont="1" applyBorder="1" applyAlignment="1">
      <alignment horizontal="left" vertical="center" wrapText="1"/>
    </xf>
    <xf numFmtId="0" fontId="13" fillId="0" borderId="8" xfId="54" applyFont="1" applyBorder="1" applyAlignment="1">
      <alignment horizontal="left" vertical="center" wrapText="1"/>
    </xf>
    <xf numFmtId="0" fontId="11" fillId="0" borderId="16" xfId="54" applyFont="1" applyBorder="1" applyAlignment="1">
      <alignment horizontal="center" vertical="center" wrapText="1"/>
    </xf>
    <xf numFmtId="0" fontId="11" fillId="0" borderId="4" xfId="54" applyFont="1" applyBorder="1" applyAlignment="1">
      <alignment horizontal="left" vertical="center" wrapText="1"/>
    </xf>
    <xf numFmtId="0" fontId="32"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vertical="center" wrapText="1"/>
    </xf>
    <xf numFmtId="177" fontId="4" fillId="0" borderId="0" xfId="0" applyNumberFormat="1" applyFont="1" applyFill="1" applyAlignment="1">
      <alignment horizontal="center" vertical="center"/>
    </xf>
    <xf numFmtId="177" fontId="4" fillId="0" borderId="0" xfId="0" applyNumberFormat="1" applyFont="1" applyAlignment="1">
      <alignment horizontal="center" vertical="center"/>
    </xf>
    <xf numFmtId="0" fontId="4" fillId="0" borderId="0" xfId="0" applyFont="1" applyAlignment="1">
      <alignment horizontal="left" vertical="center"/>
    </xf>
    <xf numFmtId="178" fontId="4" fillId="0" borderId="0" xfId="0" applyNumberFormat="1" applyFont="1" applyAlignment="1">
      <alignment vertical="center"/>
    </xf>
    <xf numFmtId="0" fontId="32" fillId="0" borderId="0" xfId="0" applyFont="1" applyAlignment="1">
      <alignment horizontal="left" vertical="center"/>
    </xf>
    <xf numFmtId="0" fontId="32" fillId="0" borderId="0" xfId="0" applyFont="1" applyAlignment="1">
      <alignment horizontal="left" vertical="center" wrapText="1"/>
    </xf>
    <xf numFmtId="0" fontId="32" fillId="0" borderId="0" xfId="0" applyFont="1" applyFill="1" applyAlignment="1">
      <alignment horizontal="center" vertical="center"/>
    </xf>
    <xf numFmtId="0" fontId="17" fillId="0" borderId="1" xfId="0" applyFont="1" applyBorder="1" applyAlignment="1">
      <alignment horizontal="center" vertical="center" wrapText="1"/>
    </xf>
    <xf numFmtId="0" fontId="17" fillId="0" borderId="1" xfId="0" applyFont="1" applyFill="1" applyBorder="1" applyAlignment="1">
      <alignment horizontal="center" vertical="center" wrapText="1"/>
    </xf>
    <xf numFmtId="0" fontId="17" fillId="0" borderId="1" xfId="0" applyFont="1" applyBorder="1" applyAlignment="1">
      <alignment horizontal="left" vertical="center" wrapText="1"/>
    </xf>
    <xf numFmtId="0" fontId="44" fillId="0" borderId="5" xfId="0" applyFont="1" applyBorder="1" applyAlignment="1">
      <alignment horizontal="center" vertical="center"/>
    </xf>
    <xf numFmtId="0" fontId="44" fillId="0" borderId="5" xfId="0" applyFont="1" applyBorder="1" applyAlignment="1">
      <alignment horizontal="center" vertical="center" wrapText="1"/>
    </xf>
    <xf numFmtId="177" fontId="44" fillId="0" borderId="5" xfId="0" applyNumberFormat="1" applyFont="1" applyFill="1" applyBorder="1" applyAlignment="1">
      <alignment horizontal="center" vertical="center" wrapText="1"/>
    </xf>
    <xf numFmtId="177" fontId="44" fillId="0" borderId="5" xfId="0" applyNumberFormat="1" applyFont="1" applyBorder="1" applyAlignment="1">
      <alignment horizontal="center" vertical="center" wrapText="1"/>
    </xf>
    <xf numFmtId="178" fontId="32" fillId="0" borderId="0" xfId="0" applyNumberFormat="1" applyFont="1" applyAlignment="1">
      <alignment horizontal="center" vertical="center"/>
    </xf>
    <xf numFmtId="0" fontId="11" fillId="0" borderId="5" xfId="0" applyFont="1" applyFill="1" applyBorder="1" applyAlignment="1">
      <alignment horizontal="center" vertical="center"/>
    </xf>
    <xf numFmtId="177" fontId="11" fillId="0" borderId="5" xfId="0" applyNumberFormat="1" applyFont="1" applyFill="1" applyBorder="1" applyAlignment="1">
      <alignment horizontal="center" vertical="center" wrapText="1"/>
    </xf>
    <xf numFmtId="177" fontId="11" fillId="0" borderId="5" xfId="0" applyNumberFormat="1" applyFont="1" applyBorder="1" applyAlignment="1">
      <alignment horizontal="center"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vertical="center" wrapText="1"/>
    </xf>
    <xf numFmtId="0" fontId="11" fillId="0" borderId="5" xfId="0" applyFont="1" applyFill="1" applyBorder="1" applyAlignment="1">
      <alignment horizontal="left" vertical="center" wrapText="1"/>
    </xf>
    <xf numFmtId="0" fontId="60" fillId="0" borderId="0" xfId="60" applyFont="1" applyBorder="1">
      <alignment vertical="center"/>
    </xf>
    <xf numFmtId="0" fontId="61" fillId="0" borderId="0" xfId="60" applyFont="1" applyBorder="1" applyAlignment="1"/>
    <xf numFmtId="0" fontId="33" fillId="0" borderId="0" xfId="60" applyFont="1" applyBorder="1">
      <alignment vertical="center"/>
    </xf>
    <xf numFmtId="0" fontId="4" fillId="0" borderId="0" xfId="60" applyFont="1">
      <alignment vertical="center"/>
    </xf>
    <xf numFmtId="0" fontId="4" fillId="0" borderId="0" xfId="60" applyFont="1" applyAlignment="1">
      <alignment horizontal="center" vertical="center"/>
    </xf>
    <xf numFmtId="0" fontId="4" fillId="0" borderId="0" xfId="60" applyFont="1" applyBorder="1">
      <alignment vertical="center"/>
    </xf>
    <xf numFmtId="0" fontId="32" fillId="0" borderId="0" xfId="60" applyFont="1" applyBorder="1" applyAlignment="1">
      <alignment horizontal="left" vertical="center"/>
    </xf>
    <xf numFmtId="0" fontId="17" fillId="0" borderId="0" xfId="60" applyFont="1" applyBorder="1" applyAlignment="1">
      <alignment horizontal="center" vertical="center" wrapText="1"/>
    </xf>
    <xf numFmtId="0" fontId="9" fillId="0" borderId="5" xfId="60" applyFont="1" applyBorder="1" applyAlignment="1">
      <alignment horizontal="center" vertical="center"/>
    </xf>
    <xf numFmtId="0" fontId="11" fillId="0" borderId="8" xfId="60" applyFont="1" applyBorder="1" applyAlignment="1">
      <alignment horizontal="center" vertical="center"/>
    </xf>
    <xf numFmtId="0" fontId="11" fillId="0" borderId="8" xfId="60" applyFont="1" applyBorder="1" applyAlignment="1">
      <alignment horizontal="left" vertical="center" wrapText="1"/>
    </xf>
    <xf numFmtId="0" fontId="11" fillId="0" borderId="8" xfId="60" applyFont="1" applyBorder="1" applyAlignment="1">
      <alignment horizontal="center" vertical="center" wrapText="1"/>
    </xf>
    <xf numFmtId="0" fontId="11" fillId="0" borderId="5" xfId="60" applyFont="1" applyBorder="1" applyAlignment="1">
      <alignment horizontal="center" vertical="center"/>
    </xf>
    <xf numFmtId="0" fontId="11" fillId="0" borderId="5" xfId="60" applyFont="1" applyBorder="1" applyAlignment="1">
      <alignment horizontal="left" vertical="center"/>
    </xf>
    <xf numFmtId="177" fontId="11" fillId="0" borderId="5" xfId="60" applyNumberFormat="1" applyFont="1" applyBorder="1" applyAlignment="1">
      <alignment horizontal="left" vertical="center" wrapText="1"/>
    </xf>
    <xf numFmtId="177" fontId="11" fillId="0" borderId="5" xfId="60" applyNumberFormat="1" applyFont="1" applyBorder="1" applyAlignment="1">
      <alignment horizontal="center" vertical="center" wrapText="1"/>
    </xf>
    <xf numFmtId="0" fontId="11" fillId="0" borderId="5" xfId="60" applyFont="1" applyBorder="1" applyAlignment="1">
      <alignment horizontal="left"/>
    </xf>
    <xf numFmtId="0" fontId="60" fillId="0" borderId="0" xfId="0" applyFont="1" applyAlignment="1">
      <alignment vertical="center"/>
    </xf>
    <xf numFmtId="0" fontId="4" fillId="0" borderId="0" xfId="0" applyFont="1" applyFill="1" applyAlignment="1">
      <alignment vertical="center"/>
    </xf>
    <xf numFmtId="0" fontId="4" fillId="0" borderId="0" xfId="0" applyFont="1"/>
    <xf numFmtId="0" fontId="62" fillId="0" borderId="0" xfId="0" applyFont="1" applyAlignment="1">
      <alignment vertical="center"/>
    </xf>
    <xf numFmtId="0" fontId="62" fillId="0" borderId="0" xfId="0" applyFont="1"/>
    <xf numFmtId="0" fontId="31" fillId="0" borderId="0" xfId="0" applyFont="1" applyAlignment="1">
      <alignment vertical="center"/>
    </xf>
    <xf numFmtId="0" fontId="4" fillId="0" borderId="0" xfId="0" applyFont="1" applyAlignment="1">
      <alignment horizontal="center" vertical="center" wrapText="1"/>
    </xf>
    <xf numFmtId="0" fontId="63" fillId="0" borderId="0" xfId="0" applyFont="1"/>
    <xf numFmtId="178" fontId="60" fillId="0" borderId="0" xfId="0" applyNumberFormat="1" applyFont="1" applyAlignment="1">
      <alignment vertical="center"/>
    </xf>
    <xf numFmtId="0" fontId="9" fillId="0" borderId="6" xfId="0" applyFont="1" applyBorder="1" applyAlignment="1">
      <alignment horizontal="center" vertical="center"/>
    </xf>
    <xf numFmtId="0" fontId="9" fillId="0" borderId="6" xfId="0" applyFont="1" applyBorder="1" applyAlignment="1">
      <alignment horizontal="center" vertical="center" wrapText="1"/>
    </xf>
    <xf numFmtId="177" fontId="9" fillId="0" borderId="6" xfId="0" applyNumberFormat="1" applyFont="1" applyBorder="1" applyAlignment="1">
      <alignment horizontal="center" vertical="center" wrapText="1"/>
    </xf>
    <xf numFmtId="0" fontId="4" fillId="0" borderId="5" xfId="0" applyFont="1" applyFill="1" applyBorder="1" applyAlignment="1">
      <alignment horizontal="center" vertical="center"/>
    </xf>
    <xf numFmtId="178" fontId="4" fillId="0" borderId="0" xfId="0" applyNumberFormat="1" applyFont="1" applyFill="1" applyAlignment="1">
      <alignment vertical="center"/>
    </xf>
    <xf numFmtId="0" fontId="4" fillId="0" borderId="5" xfId="0" applyFont="1" applyBorder="1" applyAlignment="1">
      <alignment horizontal="center" vertical="center"/>
    </xf>
    <xf numFmtId="178" fontId="4" fillId="0" borderId="0" xfId="0" applyNumberFormat="1" applyFont="1"/>
    <xf numFmtId="177" fontId="11" fillId="0" borderId="4" xfId="0" applyNumberFormat="1" applyFont="1" applyBorder="1" applyAlignment="1">
      <alignment horizontal="center" vertical="center" wrapText="1"/>
    </xf>
    <xf numFmtId="0" fontId="11" fillId="0" borderId="4" xfId="0" applyFont="1" applyBorder="1" applyAlignment="1">
      <alignment horizontal="left" vertical="center" wrapText="1"/>
    </xf>
    <xf numFmtId="178" fontId="62" fillId="0" borderId="0" xfId="0" applyNumberFormat="1" applyFont="1" applyAlignment="1">
      <alignment vertical="center"/>
    </xf>
    <xf numFmtId="0" fontId="12" fillId="0" borderId="5" xfId="0" applyFont="1" applyBorder="1" applyAlignment="1">
      <alignment horizontal="left" vertical="center" wrapText="1"/>
    </xf>
    <xf numFmtId="178" fontId="62" fillId="0" borderId="0" xfId="0" applyNumberFormat="1" applyFont="1"/>
    <xf numFmtId="9" fontId="11" fillId="0" borderId="5" xfId="0" applyNumberFormat="1" applyFont="1" applyBorder="1" applyAlignment="1">
      <alignment horizontal="center" vertical="center" wrapText="1"/>
    </xf>
    <xf numFmtId="178" fontId="31" fillId="0" borderId="0" xfId="0" applyNumberFormat="1" applyFont="1" applyAlignment="1">
      <alignment vertical="center"/>
    </xf>
    <xf numFmtId="178" fontId="4" fillId="0" borderId="0" xfId="0" applyNumberFormat="1" applyFont="1" applyAlignment="1">
      <alignment horizontal="center" vertical="center" wrapText="1"/>
    </xf>
    <xf numFmtId="178" fontId="63" fillId="0" borderId="0" xfId="0" applyNumberFormat="1" applyFont="1"/>
    <xf numFmtId="0" fontId="11" fillId="0" borderId="5" xfId="0" applyFont="1" applyBorder="1" applyAlignment="1">
      <alignment wrapText="1"/>
    </xf>
    <xf numFmtId="0" fontId="16" fillId="0" borderId="0" xfId="50" applyFont="1">
      <alignment vertical="center"/>
    </xf>
    <xf numFmtId="0" fontId="62" fillId="0" borderId="0" xfId="50" applyFont="1" applyAlignment="1">
      <alignment horizontal="center" vertical="center"/>
    </xf>
    <xf numFmtId="0" fontId="12" fillId="0" borderId="0" xfId="50" applyFont="1">
      <alignment vertical="center"/>
    </xf>
    <xf numFmtId="0" fontId="64" fillId="0" borderId="0" xfId="50" applyFont="1" applyAlignment="1">
      <alignment horizontal="center" vertical="center"/>
    </xf>
    <xf numFmtId="49" fontId="6" fillId="0" borderId="0" xfId="50" applyNumberFormat="1" applyFont="1" applyAlignment="1">
      <alignment horizontal="center" vertical="center"/>
    </xf>
    <xf numFmtId="0" fontId="6" fillId="0" borderId="0" xfId="50" applyFont="1" applyAlignment="1">
      <alignment horizontal="left" vertical="center"/>
    </xf>
    <xf numFmtId="0" fontId="6" fillId="0" borderId="0" xfId="50" applyFont="1" applyAlignment="1">
      <alignment horizontal="center" vertical="center"/>
    </xf>
    <xf numFmtId="177" fontId="6" fillId="0" borderId="0" xfId="50" applyNumberFormat="1" applyFont="1" applyAlignment="1">
      <alignment horizontal="center" vertical="center"/>
    </xf>
    <xf numFmtId="0" fontId="33" fillId="0" borderId="0" xfId="50" applyFont="1" applyAlignment="1">
      <alignment horizontal="left" vertical="center"/>
    </xf>
    <xf numFmtId="0" fontId="6" fillId="0" borderId="0" xfId="50" applyFont="1">
      <alignment vertical="center"/>
    </xf>
    <xf numFmtId="0" fontId="32" fillId="0" borderId="0" xfId="50" applyFont="1" applyAlignment="1">
      <alignment horizontal="left" vertical="center"/>
    </xf>
    <xf numFmtId="177" fontId="16" fillId="0" borderId="0" xfId="50" applyNumberFormat="1" applyFont="1" applyAlignment="1">
      <alignment horizontal="center" vertical="center"/>
    </xf>
    <xf numFmtId="0" fontId="65" fillId="0" borderId="0" xfId="50" applyFont="1" applyAlignment="1">
      <alignment horizontal="right" vertical="center"/>
    </xf>
    <xf numFmtId="0" fontId="17" fillId="0" borderId="0" xfId="50" applyFont="1" applyAlignment="1">
      <alignment horizontal="center" vertical="center" wrapText="1"/>
    </xf>
    <xf numFmtId="49" fontId="17" fillId="0" borderId="0" xfId="50" applyNumberFormat="1" applyFont="1" applyAlignment="1">
      <alignment horizontal="center" vertical="center"/>
    </xf>
    <xf numFmtId="0" fontId="17" fillId="0" borderId="8" xfId="50" applyFont="1" applyBorder="1" applyAlignment="1">
      <alignment horizontal="center" vertical="center"/>
    </xf>
    <xf numFmtId="177" fontId="17" fillId="0" borderId="17" xfId="50" applyNumberFormat="1" applyFont="1" applyBorder="1" applyAlignment="1">
      <alignment horizontal="center" vertical="center"/>
    </xf>
    <xf numFmtId="0" fontId="17" fillId="0" borderId="17" xfId="50" applyFont="1" applyBorder="1" applyAlignment="1">
      <alignment horizontal="left" vertical="center"/>
    </xf>
    <xf numFmtId="49" fontId="9" fillId="0" borderId="5" xfId="50" applyNumberFormat="1" applyFont="1" applyBorder="1" applyAlignment="1">
      <alignment horizontal="center" vertical="center" wrapText="1"/>
    </xf>
    <xf numFmtId="0" fontId="9" fillId="0" borderId="2" xfId="50" applyFont="1" applyBorder="1" applyAlignment="1">
      <alignment horizontal="center" vertical="center" wrapText="1"/>
    </xf>
    <xf numFmtId="177" fontId="9" fillId="0" borderId="5" xfId="50" applyNumberFormat="1" applyFont="1" applyBorder="1" applyAlignment="1">
      <alignment horizontal="center" vertical="center" wrapText="1"/>
    </xf>
    <xf numFmtId="0" fontId="11" fillId="0" borderId="2" xfId="50" applyFont="1" applyBorder="1" applyAlignment="1">
      <alignment horizontal="left" vertical="center" wrapText="1"/>
    </xf>
    <xf numFmtId="0" fontId="4" fillId="0" borderId="5" xfId="0" applyFont="1" applyFill="1" applyBorder="1" applyAlignment="1">
      <alignment horizontal="center" vertical="center" wrapText="1"/>
    </xf>
    <xf numFmtId="0" fontId="11" fillId="0" borderId="15" xfId="50" applyFont="1" applyBorder="1" applyAlignment="1">
      <alignment horizontal="left" vertical="center" wrapText="1"/>
    </xf>
    <xf numFmtId="177" fontId="11" fillId="0" borderId="5" xfId="50" applyNumberFormat="1" applyFont="1" applyBorder="1" applyAlignment="1">
      <alignment horizontal="center" vertical="center"/>
    </xf>
    <xf numFmtId="0" fontId="11" fillId="0" borderId="17" xfId="50" applyFont="1" applyBorder="1" applyAlignment="1">
      <alignment horizontal="left" vertical="center" wrapText="1"/>
    </xf>
    <xf numFmtId="1" fontId="11" fillId="0" borderId="6" xfId="50" applyNumberFormat="1" applyFont="1" applyBorder="1" applyAlignment="1">
      <alignment horizontal="left" vertical="center" wrapText="1"/>
    </xf>
    <xf numFmtId="1" fontId="11" fillId="0" borderId="5" xfId="50" applyNumberFormat="1" applyFont="1" applyBorder="1" applyAlignment="1">
      <alignment horizontal="center" vertical="center"/>
    </xf>
    <xf numFmtId="1" fontId="11" fillId="0" borderId="5" xfId="50" applyNumberFormat="1" applyFont="1" applyBorder="1" applyAlignment="1">
      <alignment horizontal="left" vertical="center"/>
    </xf>
    <xf numFmtId="0" fontId="11" fillId="0" borderId="5" xfId="50" applyFont="1" applyBorder="1" applyAlignment="1">
      <alignment horizontal="left" vertical="top" wrapText="1"/>
    </xf>
    <xf numFmtId="0" fontId="11" fillId="0" borderId="5" xfId="50" applyFont="1" applyBorder="1" applyAlignment="1">
      <alignment horizontal="justify" vertical="center" wrapText="1"/>
    </xf>
    <xf numFmtId="1" fontId="11" fillId="0" borderId="5" xfId="50" applyNumberFormat="1" applyFont="1" applyBorder="1" applyAlignment="1">
      <alignment horizontal="center" vertical="center" wrapText="1"/>
    </xf>
    <xf numFmtId="0" fontId="66" fillId="0" borderId="5" xfId="50" applyFont="1" applyBorder="1" applyAlignment="1">
      <alignment vertical="center" wrapText="1"/>
    </xf>
    <xf numFmtId="1" fontId="11" fillId="0" borderId="5" xfId="50" applyNumberFormat="1" applyFont="1" applyBorder="1" applyAlignment="1">
      <alignment horizontal="left" vertical="center" wrapText="1"/>
    </xf>
    <xf numFmtId="0" fontId="66" fillId="0" borderId="18" xfId="50" applyFont="1" applyBorder="1" applyAlignment="1">
      <alignment horizontal="left" vertical="center" wrapText="1"/>
    </xf>
    <xf numFmtId="1" fontId="11" fillId="0" borderId="2" xfId="50" applyNumberFormat="1" applyFont="1" applyBorder="1" applyAlignment="1">
      <alignment horizontal="left" vertical="center" wrapText="1"/>
    </xf>
    <xf numFmtId="9" fontId="11" fillId="0" borderId="5" xfId="50" applyNumberFormat="1" applyFont="1" applyBorder="1" applyAlignment="1">
      <alignment horizontal="center" vertical="center"/>
    </xf>
    <xf numFmtId="0" fontId="11" fillId="0" borderId="19" xfId="50" applyFont="1" applyBorder="1">
      <alignment vertical="center"/>
    </xf>
    <xf numFmtId="0" fontId="11" fillId="0" borderId="7" xfId="50" applyFont="1" applyBorder="1">
      <alignment vertical="center"/>
    </xf>
    <xf numFmtId="0" fontId="11" fillId="0" borderId="20" xfId="50" applyFont="1" applyBorder="1">
      <alignment vertical="center"/>
    </xf>
    <xf numFmtId="1" fontId="12" fillId="0" borderId="5" xfId="50" applyNumberFormat="1" applyFont="1" applyBorder="1" applyAlignment="1">
      <alignment horizontal="left" vertical="center" wrapText="1"/>
    </xf>
    <xf numFmtId="49" fontId="11" fillId="0" borderId="5" xfId="50" applyNumberFormat="1" applyFont="1" applyBorder="1" applyAlignment="1">
      <alignment horizontal="left" vertical="center" wrapText="1"/>
    </xf>
    <xf numFmtId="177" fontId="11" fillId="0" borderId="5" xfId="50" applyNumberFormat="1" applyFont="1" applyBorder="1" applyAlignment="1">
      <alignment horizontal="center" vertical="center" wrapText="1"/>
    </xf>
    <xf numFmtId="0" fontId="15" fillId="0" borderId="0" xfId="57" applyFont="1" applyAlignment="1">
      <alignment horizontal="center" vertical="center"/>
    </xf>
    <xf numFmtId="0" fontId="67" fillId="0" borderId="0" xfId="57" applyFont="1" applyAlignment="1">
      <alignment horizontal="left" vertical="center" wrapText="1"/>
    </xf>
    <xf numFmtId="0" fontId="67" fillId="0" borderId="0" xfId="57" applyFont="1" applyFill="1" applyAlignment="1">
      <alignment horizontal="left" vertical="center" wrapText="1"/>
    </xf>
    <xf numFmtId="0" fontId="68" fillId="0" borderId="0" xfId="57" applyFont="1" applyAlignment="1">
      <alignment vertical="center" wrapText="1"/>
    </xf>
    <xf numFmtId="0" fontId="60" fillId="0" borderId="0" xfId="57" applyFont="1">
      <alignment vertical="center"/>
    </xf>
    <xf numFmtId="0" fontId="68" fillId="0" borderId="0" xfId="57" applyFont="1">
      <alignment vertical="center"/>
    </xf>
    <xf numFmtId="1" fontId="15" fillId="0" borderId="0" xfId="57" applyNumberFormat="1" applyFont="1" applyAlignment="1">
      <alignment horizontal="center" vertical="center" wrapText="1"/>
    </xf>
    <xf numFmtId="0" fontId="69" fillId="0" borderId="0" xfId="57" applyFont="1">
      <alignment vertical="center"/>
    </xf>
    <xf numFmtId="0" fontId="4" fillId="0" borderId="0" xfId="57" applyFont="1" applyAlignment="1">
      <alignment horizontal="left" vertical="center" wrapText="1"/>
    </xf>
    <xf numFmtId="0" fontId="68" fillId="0" borderId="0" xfId="57" applyFont="1" applyAlignment="1">
      <alignment horizontal="center" vertical="center"/>
    </xf>
    <xf numFmtId="179" fontId="68" fillId="0" borderId="0" xfId="59" applyNumberFormat="1" applyFont="1" applyFill="1" applyAlignment="1">
      <alignment horizontal="center" vertical="center"/>
    </xf>
    <xf numFmtId="0" fontId="68" fillId="0" borderId="0" xfId="57" applyFont="1" applyAlignment="1">
      <alignment horizontal="left" vertical="center" wrapText="1"/>
    </xf>
    <xf numFmtId="0" fontId="32" fillId="0" borderId="0" xfId="57" applyFont="1" applyAlignment="1">
      <alignment horizontal="left" vertical="center" wrapText="1"/>
    </xf>
    <xf numFmtId="0" fontId="17" fillId="0" borderId="0" xfId="57" applyFont="1" applyAlignment="1">
      <alignment vertical="center" wrapText="1"/>
    </xf>
    <xf numFmtId="0" fontId="17" fillId="0" borderId="1" xfId="57" applyFont="1" applyBorder="1" applyAlignment="1">
      <alignment horizontal="center" vertical="center" wrapText="1"/>
    </xf>
    <xf numFmtId="0" fontId="9" fillId="0" borderId="15" xfId="57" applyFont="1" applyBorder="1" applyAlignment="1">
      <alignment horizontal="center" vertical="center"/>
    </xf>
    <xf numFmtId="0" fontId="9" fillId="0" borderId="15" xfId="57" applyFont="1" applyBorder="1" applyAlignment="1">
      <alignment horizontal="center" vertical="center" wrapText="1"/>
    </xf>
    <xf numFmtId="0" fontId="9" fillId="0" borderId="2" xfId="57" applyFont="1" applyBorder="1" applyAlignment="1">
      <alignment horizontal="center" vertical="center"/>
    </xf>
    <xf numFmtId="179" fontId="9" fillId="0" borderId="15" xfId="59" applyNumberFormat="1" applyFont="1" applyFill="1" applyBorder="1" applyAlignment="1">
      <alignment horizontal="center" vertical="center" wrapText="1"/>
    </xf>
    <xf numFmtId="0" fontId="9" fillId="0" borderId="6" xfId="57" applyFont="1" applyBorder="1" applyAlignment="1">
      <alignment horizontal="center" vertical="center" wrapText="1"/>
    </xf>
    <xf numFmtId="0" fontId="11" fillId="0" borderId="5" xfId="59" applyNumberFormat="1" applyFont="1" applyFill="1" applyBorder="1" applyAlignment="1">
      <alignment horizontal="center" vertical="center" wrapText="1"/>
    </xf>
    <xf numFmtId="0" fontId="11" fillId="0" borderId="7" xfId="57" applyFont="1" applyBorder="1" applyAlignment="1">
      <alignment horizontal="center" vertical="center" wrapText="1"/>
    </xf>
    <xf numFmtId="0" fontId="11" fillId="0" borderId="5" xfId="57" applyFont="1" applyFill="1" applyBorder="1" applyAlignment="1">
      <alignment horizontal="center" vertical="center" wrapText="1"/>
    </xf>
    <xf numFmtId="0" fontId="11" fillId="0" borderId="5" xfId="57" applyFont="1" applyFill="1" applyBorder="1" applyAlignment="1">
      <alignment horizontal="left" vertical="center" wrapText="1"/>
    </xf>
    <xf numFmtId="0" fontId="11" fillId="0" borderId="5" xfId="57" applyFont="1" applyFill="1" applyBorder="1" applyAlignment="1">
      <alignment vertical="center" wrapText="1"/>
    </xf>
    <xf numFmtId="0" fontId="11" fillId="0" borderId="2" xfId="57" applyFont="1" applyBorder="1" applyAlignment="1">
      <alignment vertical="center" wrapText="1"/>
    </xf>
    <xf numFmtId="0" fontId="11" fillId="0" borderId="5" xfId="49" applyNumberFormat="1" applyFont="1" applyFill="1" applyBorder="1" applyAlignment="1">
      <alignment horizontal="center" vertical="center" wrapText="1"/>
    </xf>
    <xf numFmtId="0" fontId="4" fillId="0" borderId="8" xfId="57" applyFont="1" applyBorder="1">
      <alignment vertical="center"/>
    </xf>
    <xf numFmtId="0" fontId="4" fillId="0" borderId="6" xfId="57" applyFont="1" applyBorder="1">
      <alignment vertical="center"/>
    </xf>
    <xf numFmtId="0" fontId="11" fillId="0" borderId="5" xfId="57" applyFont="1" applyBorder="1" applyAlignment="1">
      <alignment horizontal="justify" vertical="center" wrapText="1"/>
    </xf>
    <xf numFmtId="0" fontId="11" fillId="0" borderId="5" xfId="59" applyNumberFormat="1" applyFont="1" applyFill="1" applyBorder="1" applyAlignment="1">
      <alignment horizontal="center" vertical="center"/>
    </xf>
    <xf numFmtId="0" fontId="11" fillId="0" borderId="6" xfId="57" applyFont="1" applyBorder="1" applyAlignment="1">
      <alignment horizontal="justify" vertical="center" wrapText="1"/>
    </xf>
    <xf numFmtId="0" fontId="11" fillId="0" borderId="6" xfId="57" applyFont="1" applyBorder="1" applyAlignment="1">
      <alignment vertical="center" wrapText="1"/>
    </xf>
    <xf numFmtId="0" fontId="11" fillId="0" borderId="6" xfId="49" applyNumberFormat="1" applyFont="1" applyFill="1" applyBorder="1" applyAlignment="1">
      <alignment horizontal="center" vertical="center" wrapText="1"/>
    </xf>
    <xf numFmtId="0" fontId="11" fillId="0" borderId="6" xfId="59" applyNumberFormat="1" applyFont="1" applyFill="1" applyBorder="1" applyAlignment="1">
      <alignment horizontal="center" vertical="center"/>
    </xf>
    <xf numFmtId="0" fontId="11" fillId="0" borderId="5" xfId="57" applyFont="1" applyBorder="1" applyAlignment="1" applyProtection="1">
      <alignment horizontal="justify" vertical="center" wrapText="1"/>
      <protection locked="0"/>
    </xf>
    <xf numFmtId="0" fontId="11" fillId="0" borderId="2" xfId="57" applyFont="1" applyBorder="1" applyAlignment="1">
      <alignment horizontal="center" vertical="center" wrapText="1"/>
    </xf>
    <xf numFmtId="0" fontId="11" fillId="0" borderId="2" xfId="57" applyFont="1" applyBorder="1" applyAlignment="1">
      <alignment horizontal="left" vertical="center" wrapText="1"/>
    </xf>
    <xf numFmtId="0" fontId="11" fillId="0" borderId="5" xfId="57" applyFont="1" applyBorder="1">
      <alignment vertical="center"/>
    </xf>
    <xf numFmtId="0" fontId="11" fillId="0" borderId="2" xfId="57" applyFont="1" applyBorder="1" applyAlignment="1">
      <alignment horizontal="justify" vertical="center" wrapText="1"/>
    </xf>
    <xf numFmtId="0" fontId="11" fillId="0" borderId="5" xfId="57" applyFont="1" applyBorder="1" applyAlignment="1">
      <alignment horizontal="justify" vertical="center"/>
    </xf>
    <xf numFmtId="1" fontId="11" fillId="0" borderId="5" xfId="57" applyNumberFormat="1" applyFont="1" applyBorder="1" applyAlignment="1">
      <alignment vertical="center" wrapText="1"/>
    </xf>
    <xf numFmtId="0" fontId="11" fillId="0" borderId="8" xfId="57" applyFont="1" applyBorder="1">
      <alignment vertical="center"/>
    </xf>
    <xf numFmtId="0" fontId="11" fillId="0" borderId="2" xfId="54" applyFont="1" applyBorder="1" applyAlignment="1" applyProtection="1">
      <alignment horizontal="left" vertical="center" wrapText="1"/>
      <protection locked="0"/>
    </xf>
    <xf numFmtId="0" fontId="11" fillId="0" borderId="3" xfId="54" applyFont="1" applyBorder="1" applyAlignment="1" applyProtection="1">
      <alignment horizontal="center" vertical="center" wrapText="1"/>
      <protection locked="0"/>
    </xf>
    <xf numFmtId="0" fontId="11" fillId="0" borderId="3" xfId="54" applyFont="1" applyBorder="1" applyAlignment="1" applyProtection="1">
      <alignment horizontal="left" vertical="center" wrapText="1"/>
      <protection locked="0"/>
    </xf>
    <xf numFmtId="0" fontId="11" fillId="0" borderId="4" xfId="54" applyFont="1" applyBorder="1" applyAlignment="1" applyProtection="1">
      <alignment horizontal="left" vertical="center" wrapText="1"/>
      <protection locked="0"/>
    </xf>
    <xf numFmtId="0" fontId="32" fillId="0" borderId="0" xfId="54" applyFont="1" applyAlignment="1">
      <alignment horizontal="center" vertical="center"/>
    </xf>
    <xf numFmtId="0" fontId="70" fillId="0" borderId="0" xfId="54" applyFont="1" applyAlignment="1">
      <alignment horizontal="left" vertical="center"/>
    </xf>
    <xf numFmtId="9" fontId="11" fillId="0" borderId="5" xfId="53" applyFont="1" applyBorder="1" applyAlignment="1">
      <alignment horizontal="center" vertical="center" wrapText="1"/>
    </xf>
    <xf numFmtId="1" fontId="11" fillId="0" borderId="5" xfId="54" applyNumberFormat="1" applyFont="1" applyBorder="1" applyAlignment="1">
      <alignment horizontal="center" vertical="center" wrapText="1"/>
    </xf>
    <xf numFmtId="0" fontId="40" fillId="0" borderId="5" xfId="54" applyFont="1" applyBorder="1" applyAlignment="1">
      <alignment vertical="center" wrapText="1"/>
    </xf>
    <xf numFmtId="0" fontId="44" fillId="0" borderId="5" xfId="54" applyFont="1" applyBorder="1" applyAlignment="1">
      <alignment vertical="center" wrapText="1"/>
    </xf>
    <xf numFmtId="0" fontId="11" fillId="0" borderId="5" xfId="55" applyNumberFormat="1" applyFont="1" applyBorder="1" applyAlignment="1">
      <alignment horizontal="center" vertical="center" wrapText="1"/>
    </xf>
    <xf numFmtId="0" fontId="11" fillId="0" borderId="5" xfId="55" applyNumberFormat="1" applyFont="1" applyBorder="1" applyAlignment="1">
      <alignment horizontal="left" vertical="center" wrapText="1"/>
    </xf>
    <xf numFmtId="176" fontId="11" fillId="0" borderId="5" xfId="55" applyFont="1" applyBorder="1" applyAlignment="1">
      <alignment horizontal="center" vertical="center" wrapText="1"/>
    </xf>
    <xf numFmtId="0" fontId="32" fillId="0" borderId="0" xfId="54" applyFont="1" applyAlignment="1">
      <alignment horizontal="left" vertical="center" wrapText="1"/>
    </xf>
    <xf numFmtId="0" fontId="32" fillId="0" borderId="0" xfId="54" applyFont="1" applyAlignment="1">
      <alignment horizontal="center" vertical="center" wrapText="1"/>
    </xf>
    <xf numFmtId="49" fontId="17" fillId="0" borderId="0" xfId="54" applyNumberFormat="1" applyFont="1" applyAlignment="1">
      <alignment horizontal="left" vertical="center" wrapText="1"/>
    </xf>
    <xf numFmtId="49" fontId="9" fillId="0" borderId="6" xfId="56" applyNumberFormat="1" applyFont="1" applyBorder="1" applyAlignment="1">
      <alignment horizontal="center" vertical="center" wrapText="1"/>
    </xf>
    <xf numFmtId="0" fontId="44" fillId="0" borderId="5" xfId="54" applyFont="1" applyBorder="1" applyAlignment="1">
      <alignment horizontal="left" vertical="center" wrapText="1"/>
    </xf>
    <xf numFmtId="49" fontId="44" fillId="0" borderId="5" xfId="54" applyNumberFormat="1" applyFont="1" applyBorder="1" applyAlignment="1">
      <alignment horizontal="left" vertical="center" wrapText="1"/>
    </xf>
    <xf numFmtId="0" fontId="44" fillId="0" borderId="5" xfId="54" applyFont="1" applyBorder="1" applyAlignment="1">
      <alignment horizontal="center" vertical="center" wrapText="1"/>
    </xf>
    <xf numFmtId="49" fontId="11" fillId="0" borderId="5" xfId="54" applyNumberFormat="1" applyFont="1" applyBorder="1" applyAlignment="1">
      <alignment vertical="center" wrapText="1"/>
    </xf>
    <xf numFmtId="9" fontId="11" fillId="0" borderId="5" xfId="54" applyNumberFormat="1" applyFont="1" applyBorder="1" applyAlignment="1">
      <alignment horizontal="center" vertical="center" wrapText="1"/>
    </xf>
    <xf numFmtId="0" fontId="11" fillId="0" borderId="5" xfId="54" applyFont="1" applyBorder="1" applyAlignment="1" applyProtection="1">
      <alignment vertical="center" wrapText="1"/>
      <protection locked="0"/>
    </xf>
    <xf numFmtId="180" fontId="11" fillId="0" borderId="5" xfId="54" applyNumberFormat="1" applyFont="1" applyBorder="1" applyAlignment="1">
      <alignment horizontal="center" vertical="center" wrapText="1"/>
    </xf>
    <xf numFmtId="0" fontId="4" fillId="0" borderId="5" xfId="54" applyFont="1" applyBorder="1" applyAlignment="1">
      <alignment horizontal="center" vertical="center" wrapText="1"/>
    </xf>
    <xf numFmtId="0" fontId="11" fillId="0" borderId="5" xfId="54" applyFont="1" applyBorder="1" applyAlignment="1">
      <alignment horizontal="left" vertical="top" wrapText="1"/>
    </xf>
    <xf numFmtId="0" fontId="11" fillId="0" borderId="5" xfId="54" applyFont="1" applyBorder="1" applyAlignment="1">
      <alignment horizontal="center" vertical="top" wrapText="1"/>
    </xf>
    <xf numFmtId="0" fontId="6" fillId="0" borderId="0" xfId="54" applyFont="1" applyFill="1">
      <alignment vertical="center"/>
    </xf>
    <xf numFmtId="177" fontId="6" fillId="0" borderId="0" xfId="54" applyNumberFormat="1" applyFont="1">
      <alignment vertical="center"/>
    </xf>
    <xf numFmtId="177" fontId="32" fillId="0" borderId="0" xfId="54" applyNumberFormat="1" applyFont="1" applyAlignment="1">
      <alignment horizontal="left" vertical="center"/>
    </xf>
    <xf numFmtId="177" fontId="17" fillId="0" borderId="0" xfId="54" applyNumberFormat="1" applyFont="1" applyAlignment="1">
      <alignment horizontal="center" vertical="center" wrapText="1"/>
    </xf>
    <xf numFmtId="177" fontId="9" fillId="0" borderId="5" xfId="54" applyNumberFormat="1" applyFont="1" applyBorder="1" applyAlignment="1">
      <alignment horizontal="center" vertical="center" wrapText="1"/>
    </xf>
    <xf numFmtId="177" fontId="11" fillId="0" borderId="5" xfId="54" applyNumberFormat="1" applyFont="1" applyBorder="1" applyAlignment="1">
      <alignment horizontal="center" vertical="center"/>
    </xf>
    <xf numFmtId="9" fontId="11" fillId="0" borderId="5" xfId="54" applyNumberFormat="1" applyFont="1" applyBorder="1" applyAlignment="1">
      <alignment horizontal="center" vertical="center"/>
    </xf>
    <xf numFmtId="0" fontId="11" fillId="0" borderId="5" xfId="54" applyFont="1" applyFill="1" applyBorder="1" applyAlignment="1">
      <alignment horizontal="center" vertical="center" wrapText="1"/>
    </xf>
    <xf numFmtId="0" fontId="11" fillId="0" borderId="5" xfId="54" applyFont="1" applyFill="1" applyBorder="1" applyAlignment="1">
      <alignment horizontal="center" vertical="center"/>
    </xf>
    <xf numFmtId="0" fontId="11" fillId="0" borderId="5" xfId="54" applyFont="1" applyFill="1" applyBorder="1" applyAlignment="1">
      <alignment horizontal="left" vertical="center" wrapText="1"/>
    </xf>
    <xf numFmtId="177" fontId="11" fillId="0" borderId="5" xfId="54" applyNumberFormat="1" applyFont="1" applyFill="1" applyBorder="1" applyAlignment="1">
      <alignment horizontal="center" vertical="center"/>
    </xf>
    <xf numFmtId="0" fontId="12" fillId="0" borderId="5" xfId="54" applyFont="1" applyFill="1" applyBorder="1" applyAlignment="1">
      <alignment vertical="center" wrapText="1"/>
    </xf>
    <xf numFmtId="0" fontId="11" fillId="0" borderId="5" xfId="54" applyFont="1" applyBorder="1">
      <alignment vertical="center"/>
    </xf>
    <xf numFmtId="0" fontId="11" fillId="0" borderId="5" xfId="54" applyFont="1" applyFill="1" applyBorder="1" applyAlignment="1">
      <alignment vertical="center" wrapText="1"/>
    </xf>
    <xf numFmtId="0" fontId="6" fillId="0" borderId="5" xfId="54" applyFont="1" applyBorder="1">
      <alignment vertical="center"/>
    </xf>
    <xf numFmtId="0" fontId="4" fillId="0" borderId="6" xfId="0" applyFont="1" applyFill="1" applyBorder="1" applyAlignment="1">
      <alignment horizontal="center" vertical="center" wrapText="1"/>
    </xf>
    <xf numFmtId="0" fontId="11" fillId="0" borderId="2"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5" xfId="0" applyFont="1" applyBorder="1"/>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33" fillId="0" borderId="0" xfId="54" applyFont="1" applyAlignment="1">
      <alignment horizontal="center" vertical="center"/>
    </xf>
    <xf numFmtId="0" fontId="17" fillId="0" borderId="0" xfId="54" applyFont="1" applyAlignment="1">
      <alignment horizontal="center" vertical="center"/>
    </xf>
    <xf numFmtId="0" fontId="17" fillId="0" borderId="0" xfId="54" applyFont="1" applyAlignment="1">
      <alignment horizontal="left" vertical="center"/>
    </xf>
    <xf numFmtId="49" fontId="11" fillId="0" borderId="6" xfId="54" applyNumberFormat="1" applyFont="1" applyBorder="1" applyAlignment="1">
      <alignment horizontal="center" vertical="center" wrapText="1"/>
    </xf>
    <xf numFmtId="49" fontId="11" fillId="0" borderId="8" xfId="54" applyNumberFormat="1" applyFont="1" applyBorder="1" applyAlignment="1">
      <alignment horizontal="center" vertical="center" wrapText="1"/>
    </xf>
    <xf numFmtId="0" fontId="71" fillId="0" borderId="0" xfId="0" applyFont="1" applyAlignment="1">
      <alignment vertical="center"/>
    </xf>
    <xf numFmtId="0" fontId="33" fillId="0" borderId="0" xfId="0" applyFont="1" applyAlignment="1">
      <alignment horizontal="center" vertical="center"/>
    </xf>
    <xf numFmtId="0" fontId="33" fillId="0" borderId="0" xfId="0" applyFont="1" applyAlignment="1">
      <alignment vertical="center"/>
    </xf>
    <xf numFmtId="0" fontId="33" fillId="0" borderId="0" xfId="0" applyFont="1" applyAlignment="1">
      <alignment horizontal="left" vertical="center"/>
    </xf>
    <xf numFmtId="0" fontId="9" fillId="0" borderId="5" xfId="0" applyFont="1" applyBorder="1" applyAlignment="1">
      <alignment horizontal="center" vertical="center"/>
    </xf>
    <xf numFmtId="0" fontId="44" fillId="0" borderId="5" xfId="0" applyFont="1" applyBorder="1" applyAlignment="1">
      <alignment horizontal="left" vertical="center"/>
    </xf>
    <xf numFmtId="0" fontId="33" fillId="0" borderId="5" xfId="0" applyFont="1" applyBorder="1" applyAlignment="1">
      <alignment horizontal="center" vertical="center"/>
    </xf>
    <xf numFmtId="0" fontId="11" fillId="0" borderId="5" xfId="0" applyFont="1" applyBorder="1" applyAlignment="1">
      <alignment horizontal="left" vertical="center"/>
    </xf>
    <xf numFmtId="0" fontId="11" fillId="0" borderId="5" xfId="0" applyFont="1" applyBorder="1" applyAlignment="1">
      <alignment vertical="center"/>
    </xf>
    <xf numFmtId="0" fontId="33" fillId="0" borderId="5" xfId="0" applyFont="1" applyBorder="1" applyAlignment="1">
      <alignment vertical="center"/>
    </xf>
    <xf numFmtId="0" fontId="33" fillId="0" borderId="2" xfId="0" applyFont="1" applyBorder="1" applyAlignment="1">
      <alignment vertical="center"/>
    </xf>
    <xf numFmtId="0" fontId="33" fillId="0" borderId="0" xfId="0" applyFont="1" applyAlignment="1">
      <alignment horizontal="center" vertical="center" wrapText="1"/>
    </xf>
    <xf numFmtId="0" fontId="33" fillId="0" borderId="0" xfId="0" applyFont="1" applyAlignment="1">
      <alignment horizontal="left" vertical="center" wrapText="1"/>
    </xf>
    <xf numFmtId="0" fontId="46" fillId="0" borderId="0" xfId="0" applyFont="1" applyAlignment="1">
      <alignment horizontal="center" vertical="center"/>
    </xf>
    <xf numFmtId="0" fontId="46" fillId="0" borderId="0" xfId="0" applyFont="1" applyAlignment="1">
      <alignment horizontal="left" vertical="center"/>
    </xf>
    <xf numFmtId="0" fontId="45" fillId="0" borderId="0" xfId="0" applyFont="1" applyAlignment="1">
      <alignment horizontal="center" vertical="center" wrapText="1"/>
    </xf>
    <xf numFmtId="0" fontId="45" fillId="0" borderId="0" xfId="0" applyFont="1" applyAlignment="1">
      <alignment horizontal="left" vertical="center" wrapText="1"/>
    </xf>
    <xf numFmtId="0" fontId="16" fillId="0" borderId="0" xfId="0" applyFont="1" applyAlignment="1">
      <alignment vertical="center"/>
    </xf>
    <xf numFmtId="0" fontId="32" fillId="0" borderId="0" xfId="0" applyFont="1" applyAlignment="1">
      <alignment vertical="center"/>
    </xf>
    <xf numFmtId="0" fontId="45" fillId="0" borderId="0" xfId="0" applyFont="1" applyAlignment="1">
      <alignment vertical="center"/>
    </xf>
    <xf numFmtId="0" fontId="33" fillId="4" borderId="0" xfId="0" applyFont="1" applyFill="1" applyAlignment="1">
      <alignment vertical="center"/>
    </xf>
    <xf numFmtId="0" fontId="33" fillId="0" borderId="0" xfId="0" applyFont="1" applyFill="1" applyAlignment="1">
      <alignment vertical="center"/>
    </xf>
    <xf numFmtId="0" fontId="33" fillId="0" borderId="0" xfId="0" applyFont="1" applyAlignment="1">
      <alignment vertical="center" wrapText="1"/>
    </xf>
    <xf numFmtId="0" fontId="33" fillId="0" borderId="19" xfId="0" applyFont="1" applyBorder="1" applyAlignment="1">
      <alignment horizontal="center" vertical="center"/>
    </xf>
    <xf numFmtId="0" fontId="33" fillId="0" borderId="7" xfId="0" applyFont="1" applyBorder="1" applyAlignment="1">
      <alignment horizontal="center" vertical="center"/>
    </xf>
    <xf numFmtId="0" fontId="33" fillId="0" borderId="20" xfId="0" applyFont="1" applyBorder="1" applyAlignment="1">
      <alignment horizontal="center" vertical="center"/>
    </xf>
    <xf numFmtId="0" fontId="13" fillId="0" borderId="5" xfId="0" applyFont="1" applyBorder="1" applyAlignment="1">
      <alignment vertical="center" wrapText="1"/>
    </xf>
    <xf numFmtId="0" fontId="11" fillId="0" borderId="3" xfId="0" applyFont="1" applyBorder="1" applyAlignment="1">
      <alignment horizontal="center" vertical="center" wrapText="1"/>
    </xf>
    <xf numFmtId="0" fontId="60" fillId="0" borderId="0" xfId="54" applyFont="1">
      <alignment vertical="center"/>
    </xf>
    <xf numFmtId="178" fontId="6" fillId="0" borderId="0" xfId="54" applyNumberFormat="1" applyFont="1">
      <alignment vertical="center"/>
    </xf>
    <xf numFmtId="178" fontId="60" fillId="0" borderId="0" xfId="54" applyNumberFormat="1" applyFont="1">
      <alignment vertical="center"/>
    </xf>
    <xf numFmtId="0" fontId="72" fillId="0" borderId="0" xfId="54" applyFont="1" applyAlignment="1">
      <alignment horizontal="center" vertical="center"/>
    </xf>
    <xf numFmtId="0" fontId="73" fillId="0" borderId="0" xfId="54" applyFont="1">
      <alignment vertical="center"/>
    </xf>
    <xf numFmtId="0" fontId="64" fillId="0" borderId="0" xfId="54" applyFont="1">
      <alignment vertical="center"/>
    </xf>
    <xf numFmtId="0" fontId="67" fillId="0" borderId="0" xfId="54" applyFont="1">
      <alignment vertical="center"/>
    </xf>
    <xf numFmtId="0" fontId="74" fillId="0" borderId="0" xfId="58" applyFont="1" applyAlignment="1">
      <alignment horizontal="left" vertical="center"/>
    </xf>
    <xf numFmtId="0" fontId="16" fillId="0" borderId="0" xfId="58" applyFont="1" applyAlignment="1">
      <alignment vertical="center"/>
    </xf>
    <xf numFmtId="0" fontId="16" fillId="0" borderId="0" xfId="54" applyFont="1" applyFill="1">
      <alignment vertical="center"/>
    </xf>
    <xf numFmtId="0" fontId="73" fillId="0" borderId="0" xfId="54" applyFont="1" applyFill="1" applyAlignment="1">
      <alignment horizontal="right" vertical="center"/>
    </xf>
    <xf numFmtId="0" fontId="17" fillId="0" borderId="1" xfId="58" applyFont="1" applyBorder="1" applyAlignment="1">
      <alignment horizontal="center" vertical="center" wrapText="1"/>
    </xf>
    <xf numFmtId="0" fontId="17" fillId="0" borderId="1" xfId="58" applyFont="1" applyFill="1" applyBorder="1" applyAlignment="1">
      <alignment horizontal="center" vertical="center" wrapText="1"/>
    </xf>
    <xf numFmtId="0" fontId="9" fillId="0" borderId="5" xfId="54" applyFont="1" applyFill="1" applyBorder="1" applyAlignment="1">
      <alignment horizontal="center" vertical="center" wrapText="1"/>
    </xf>
    <xf numFmtId="0" fontId="11" fillId="0" borderId="6" xfId="54" applyFont="1" applyBorder="1" applyAlignment="1">
      <alignment horizontal="center" vertical="center"/>
    </xf>
    <xf numFmtId="0" fontId="11" fillId="0" borderId="8" xfId="54" applyFont="1" applyBorder="1" applyAlignment="1">
      <alignment horizontal="center" vertical="center"/>
    </xf>
    <xf numFmtId="0" fontId="11" fillId="0" borderId="5" xfId="54" applyFont="1" applyFill="1" applyBorder="1" applyAlignment="1">
      <alignment horizontal="left" vertical="center"/>
    </xf>
    <xf numFmtId="0" fontId="67" fillId="0" borderId="0" xfId="54" applyFont="1" applyAlignment="1">
      <alignment horizontal="left" vertical="center"/>
    </xf>
    <xf numFmtId="0" fontId="67" fillId="0" borderId="0" xfId="54" applyFont="1" applyAlignment="1">
      <alignment horizontal="center" vertical="center"/>
    </xf>
    <xf numFmtId="0" fontId="67" fillId="0" borderId="0" xfId="54" applyFont="1" applyFill="1">
      <alignment vertical="center"/>
    </xf>
    <xf numFmtId="0" fontId="15" fillId="0" borderId="0" xfId="50" applyFont="1" applyAlignment="1">
      <alignment horizontal="left" vertical="center"/>
    </xf>
    <xf numFmtId="0" fontId="27" fillId="0" borderId="0" xfId="50" applyFont="1">
      <alignment vertical="center"/>
    </xf>
    <xf numFmtId="0" fontId="15" fillId="0" borderId="0" xfId="50" applyFont="1" applyFill="1">
      <alignment vertical="center"/>
    </xf>
    <xf numFmtId="0" fontId="15" fillId="0" borderId="0" xfId="50" applyFont="1">
      <alignment vertical="center"/>
    </xf>
    <xf numFmtId="0" fontId="15" fillId="0" borderId="0" xfId="50" applyFont="1" applyAlignment="1">
      <alignment horizontal="center" vertical="center"/>
    </xf>
    <xf numFmtId="0" fontId="32" fillId="0" borderId="0" xfId="50" applyFont="1" applyAlignment="1">
      <alignment horizontal="left" vertical="center" wrapText="1"/>
    </xf>
    <xf numFmtId="0" fontId="32" fillId="0" borderId="0" xfId="50" applyFont="1" applyAlignment="1">
      <alignment horizontal="center" vertical="center" wrapText="1"/>
    </xf>
    <xf numFmtId="0" fontId="4" fillId="0" borderId="0" xfId="50" applyFont="1" applyAlignment="1">
      <alignment horizontal="left" vertical="center" wrapText="1"/>
    </xf>
    <xf numFmtId="0" fontId="4" fillId="0" borderId="0" xfId="50" applyFont="1" applyAlignment="1">
      <alignment horizontal="center" vertical="center" wrapText="1"/>
    </xf>
    <xf numFmtId="0" fontId="17" fillId="0" borderId="0" xfId="50" applyFont="1" applyAlignment="1">
      <alignment horizontal="left" vertical="center" wrapText="1"/>
    </xf>
    <xf numFmtId="0" fontId="20" fillId="0" borderId="5" xfId="50" applyFont="1" applyBorder="1" applyAlignment="1">
      <alignment vertical="center" wrapText="1"/>
    </xf>
    <xf numFmtId="0" fontId="11" fillId="0" borderId="5" xfId="50" applyFont="1" applyFill="1" applyBorder="1" applyAlignment="1">
      <alignment horizontal="center" vertical="center" wrapText="1"/>
    </xf>
    <xf numFmtId="0" fontId="11" fillId="0" borderId="5" xfId="50" applyFont="1" applyFill="1" applyBorder="1" applyAlignment="1">
      <alignment vertical="center" wrapText="1"/>
    </xf>
    <xf numFmtId="0" fontId="11" fillId="0" borderId="5" xfId="50" applyFont="1" applyFill="1" applyBorder="1" applyAlignment="1">
      <alignment horizontal="left" vertical="center" wrapText="1"/>
    </xf>
    <xf numFmtId="0" fontId="11" fillId="0" borderId="5" xfId="50" applyFont="1" applyFill="1" applyBorder="1" applyAlignment="1">
      <alignment horizontal="justify" vertical="center" wrapText="1"/>
    </xf>
    <xf numFmtId="0" fontId="11" fillId="0" borderId="0" xfId="50" applyFont="1" applyAlignment="1">
      <alignment horizontal="center" vertical="center"/>
    </xf>
    <xf numFmtId="0" fontId="33" fillId="0" borderId="0" xfId="50" applyFont="1" applyAlignment="1">
      <alignment horizontal="center" vertical="center"/>
    </xf>
    <xf numFmtId="0" fontId="11" fillId="0" borderId="5" xfId="54" applyFont="1" applyBorder="1" applyAlignment="1">
      <alignment vertical="center" wrapText="1" shrinkToFit="1"/>
    </xf>
    <xf numFmtId="0" fontId="11" fillId="0" borderId="6" xfId="0" applyFont="1" applyFill="1" applyBorder="1" applyAlignment="1">
      <alignment horizontal="center" vertical="center"/>
    </xf>
    <xf numFmtId="0" fontId="31" fillId="0" borderId="0" xfId="54" applyFont="1" applyAlignment="1">
      <alignment horizontal="center" vertical="center"/>
    </xf>
    <xf numFmtId="0" fontId="0" fillId="0" borderId="0" xfId="54" applyFont="1" applyAlignment="1">
      <alignment horizontal="center" vertical="center"/>
    </xf>
    <xf numFmtId="0" fontId="0" fillId="0" borderId="0" xfId="54" applyFont="1">
      <alignment vertical="center"/>
    </xf>
    <xf numFmtId="0" fontId="11" fillId="0" borderId="5" xfId="54" applyFont="1" applyFill="1" applyBorder="1" applyAlignment="1" quotePrefix="1">
      <alignment horizontal="center" vertical="center" wrapText="1"/>
    </xf>
    <xf numFmtId="0" fontId="11" fillId="0" borderId="5" xfId="54" applyFont="1" applyBorder="1" applyAlignment="1" quotePrefix="1">
      <alignment horizontal="center" vertical="center" wrapText="1"/>
    </xf>
    <xf numFmtId="0" fontId="11" fillId="0" borderId="5" xfId="50" applyFont="1" applyFill="1" applyBorder="1" applyAlignment="1" quotePrefix="1">
      <alignment horizontal="center" vertical="center" wrapText="1"/>
    </xf>
    <xf numFmtId="0" fontId="11" fillId="0" borderId="5" xfId="0" applyFont="1" applyBorder="1" applyAlignment="1" quotePrefix="1">
      <alignment horizontal="center" vertical="center" wrapText="1"/>
    </xf>
    <xf numFmtId="0" fontId="11" fillId="0" borderId="5" xfId="0" applyFont="1" applyFill="1" applyBorder="1" applyAlignment="1" quotePrefix="1">
      <alignment horizontal="center" vertical="center" wrapText="1"/>
    </xf>
    <xf numFmtId="0" fontId="11" fillId="0" borderId="8" xfId="54" applyFont="1" applyBorder="1" applyAlignment="1" quotePrefix="1">
      <alignment horizontal="center" vertical="center" wrapText="1"/>
    </xf>
    <xf numFmtId="0" fontId="11" fillId="0" borderId="6" xfId="54" applyFont="1" applyBorder="1" applyAlignment="1" quotePrefix="1">
      <alignment horizontal="center" vertical="center" wrapText="1"/>
    </xf>
    <xf numFmtId="0" fontId="11" fillId="0" borderId="7" xfId="54" applyFont="1" applyBorder="1" applyAlignment="1" quotePrefix="1">
      <alignment horizontal="center" vertical="center" wrapText="1"/>
    </xf>
    <xf numFmtId="0" fontId="11" fillId="0" borderId="5" xfId="54" applyFont="1" applyBorder="1" applyAlignment="1" applyProtection="1" quotePrefix="1">
      <alignment horizontal="center" vertical="center" wrapText="1"/>
      <protection locked="0"/>
    </xf>
    <xf numFmtId="0" fontId="20" fillId="0" borderId="5" xfId="54" applyFont="1" applyBorder="1" applyAlignment="1" quotePrefix="1">
      <alignment horizontal="center" vertical="center" wrapText="1"/>
    </xf>
    <xf numFmtId="0" fontId="11" fillId="0" borderId="5" xfId="55" applyNumberFormat="1" applyFont="1" applyBorder="1" applyAlignment="1" quotePrefix="1">
      <alignment horizontal="center" vertical="center" wrapText="1"/>
    </xf>
    <xf numFmtId="0" fontId="11" fillId="0" borderId="5" xfId="57" applyFont="1" applyBorder="1" applyAlignment="1" quotePrefix="1">
      <alignment horizontal="center" vertical="center" wrapText="1"/>
    </xf>
    <xf numFmtId="0" fontId="11" fillId="0" borderId="5" xfId="57" applyFont="1" applyFill="1" applyBorder="1" applyAlignment="1" quotePrefix="1">
      <alignment horizontal="center" vertical="center" wrapText="1"/>
    </xf>
    <xf numFmtId="0" fontId="11" fillId="0" borderId="6" xfId="57" applyFont="1" applyBorder="1" applyAlignment="1" quotePrefix="1">
      <alignment horizontal="center" vertical="center" wrapText="1"/>
    </xf>
    <xf numFmtId="0" fontId="11" fillId="0" borderId="2" xfId="57" applyFont="1" applyBorder="1" applyAlignment="1" quotePrefix="1">
      <alignment horizontal="center" vertical="center" wrapText="1"/>
    </xf>
    <xf numFmtId="0" fontId="11" fillId="0" borderId="5" xfId="57" applyFont="1" applyBorder="1" applyAlignment="1" quotePrefix="1">
      <alignment horizontal="center" vertical="center"/>
    </xf>
    <xf numFmtId="49" fontId="11" fillId="0" borderId="5" xfId="50" applyNumberFormat="1" applyFont="1" applyBorder="1" applyAlignment="1" quotePrefix="1">
      <alignment horizontal="center" vertical="center" wrapText="1"/>
    </xf>
    <xf numFmtId="49" fontId="11" fillId="0" borderId="6" xfId="50" applyNumberFormat="1" applyFont="1" applyBorder="1" applyAlignment="1" quotePrefix="1">
      <alignment horizontal="center" vertical="center" wrapText="1"/>
    </xf>
    <xf numFmtId="49" fontId="11" fillId="0" borderId="8" xfId="50" applyNumberFormat="1" applyFont="1" applyBorder="1" applyAlignment="1" quotePrefix="1">
      <alignment horizontal="center" vertical="center" wrapText="1"/>
    </xf>
    <xf numFmtId="0" fontId="20" fillId="0" borderId="5" xfId="0" applyFont="1" applyBorder="1" applyAlignment="1" quotePrefix="1">
      <alignment horizontal="center" vertical="center" wrapText="1"/>
    </xf>
    <xf numFmtId="0" fontId="33" fillId="0" borderId="5" xfId="0" applyFont="1" applyBorder="1" applyAlignment="1" quotePrefix="1">
      <alignment horizontal="left" vertical="center" wrapText="1"/>
    </xf>
    <xf numFmtId="0" fontId="21" fillId="0" borderId="5" xfId="0" applyFont="1" applyBorder="1" applyAlignment="1" quotePrefix="1">
      <alignment horizontal="center" vertical="center" wrapText="1"/>
    </xf>
    <xf numFmtId="0" fontId="21" fillId="0" borderId="5" xfId="54" applyFont="1" applyBorder="1" applyAlignment="1" quotePrefix="1">
      <alignment horizontal="left" vertical="center" wrapText="1"/>
    </xf>
    <xf numFmtId="0" fontId="33" fillId="0" borderId="5" xfId="54" applyFont="1" applyBorder="1" applyAlignment="1" quotePrefix="1">
      <alignment horizontal="center" vertical="center" wrapText="1"/>
    </xf>
    <xf numFmtId="0" fontId="33" fillId="3" borderId="5" xfId="54" applyFont="1" applyFill="1" applyBorder="1" applyAlignment="1" quotePrefix="1">
      <alignment horizontal="center" vertical="center" wrapText="1"/>
    </xf>
    <xf numFmtId="0" fontId="21" fillId="0" borderId="5" xfId="54" applyFont="1" applyBorder="1" applyAlignment="1" quotePrefix="1">
      <alignment horizontal="center" vertical="center" wrapText="1"/>
    </xf>
    <xf numFmtId="0" fontId="21" fillId="0" borderId="5" xfId="57" applyFont="1" applyBorder="1" applyAlignment="1" quotePrefix="1">
      <alignment horizontal="center" vertical="center"/>
    </xf>
    <xf numFmtId="0" fontId="33" fillId="0" borderId="5" xfId="57" applyFont="1" applyBorder="1" applyAlignment="1" quotePrefix="1">
      <alignment horizontal="center" vertical="center"/>
    </xf>
    <xf numFmtId="0" fontId="20" fillId="0" borderId="5" xfId="57" applyFont="1" applyBorder="1" applyAlignment="1" quotePrefix="1">
      <alignment horizontal="center" vertical="center"/>
    </xf>
    <xf numFmtId="0" fontId="20" fillId="0" borderId="5" xfId="54" applyFont="1" applyBorder="1" applyAlignment="1" quotePrefix="1">
      <alignment horizontal="center" vertical="center"/>
    </xf>
    <xf numFmtId="0" fontId="41" fillId="0" borderId="5" xfId="50" applyFont="1" applyBorder="1" applyAlignment="1" quotePrefix="1">
      <alignment horizontal="center" vertical="center" wrapText="1"/>
    </xf>
    <xf numFmtId="0" fontId="20" fillId="0" borderId="6" xfId="50" applyFont="1" applyBorder="1" applyAlignment="1" quotePrefix="1">
      <alignment horizontal="center" vertical="center" wrapText="1"/>
    </xf>
    <xf numFmtId="0" fontId="20" fillId="0" borderId="5" xfId="50" applyFont="1" applyBorder="1" applyAlignment="1" quotePrefix="1">
      <alignment horizontal="center" vertical="center" wrapText="1"/>
    </xf>
    <xf numFmtId="177" fontId="19" fillId="0" borderId="6" xfId="58" applyNumberFormat="1" applyFont="1" applyBorder="1" applyAlignment="1" quotePrefix="1">
      <alignment horizontal="center" vertical="center" wrapText="1"/>
    </xf>
    <xf numFmtId="177" fontId="19" fillId="0" borderId="5" xfId="58" applyNumberFormat="1" applyFont="1" applyBorder="1" applyAlignment="1" quotePrefix="1">
      <alignment horizontal="center" vertical="center" wrapText="1"/>
    </xf>
    <xf numFmtId="0" fontId="20" fillId="0" borderId="6" xfId="54" applyFont="1" applyBorder="1" applyAlignment="1" quotePrefix="1">
      <alignment horizontal="center" vertical="center" wrapText="1"/>
    </xf>
    <xf numFmtId="0" fontId="20" fillId="0" borderId="7" xfId="54" applyFont="1" applyBorder="1" applyAlignment="1" quotePrefix="1">
      <alignment horizontal="center" vertical="center" wrapText="1"/>
    </xf>
    <xf numFmtId="0" fontId="20" fillId="0" borderId="5" xfId="0" applyFont="1" applyBorder="1" applyAlignment="1" quotePrefix="1">
      <alignment horizontal="center" vertical="center"/>
    </xf>
    <xf numFmtId="177" fontId="20" fillId="0" borderId="5" xfId="0" applyNumberFormat="1" applyFont="1" applyBorder="1" applyAlignment="1" quotePrefix="1">
      <alignment horizontal="center" vertical="center" wrapText="1"/>
    </xf>
    <xf numFmtId="177" fontId="20" fillId="0" borderId="6" xfId="0" applyNumberFormat="1" applyFont="1" applyBorder="1" applyAlignment="1" quotePrefix="1">
      <alignment horizontal="center" vertical="center" wrapText="1"/>
    </xf>
    <xf numFmtId="0" fontId="11" fillId="0" borderId="5" xfId="54" applyFont="1" applyBorder="1" applyAlignment="1" quotePrefix="1">
      <alignment horizontal="center" vertical="center"/>
    </xf>
    <xf numFmtId="0" fontId="11" fillId="0" borderId="6" xfId="54" applyFont="1" applyBorder="1" applyAlignment="1" applyProtection="1" quotePrefix="1">
      <alignment horizontal="center" vertical="center" wrapText="1"/>
      <protection locked="0"/>
    </xf>
    <xf numFmtId="0" fontId="20" fillId="0" borderId="6" xfId="54" applyFont="1" applyBorder="1" applyAlignment="1" quotePrefix="1">
      <alignment horizontal="center" vertical="center"/>
    </xf>
    <xf numFmtId="0" fontId="11" fillId="0" borderId="6" xfId="57" applyFont="1" applyBorder="1" applyAlignment="1" quotePrefix="1">
      <alignment horizontal="center" vertical="center"/>
    </xf>
    <xf numFmtId="49" fontId="20" fillId="0" borderId="5" xfId="50" applyNumberFormat="1" applyFont="1" applyBorder="1" applyAlignment="1" quotePrefix="1">
      <alignment horizontal="center" vertical="center" wrapText="1"/>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6" xfId="50"/>
    <cellStyle name="常规 3 2" xfId="51"/>
    <cellStyle name="常规 2 2" xfId="52"/>
    <cellStyle name="百分比 3" xfId="53"/>
    <cellStyle name="常规 2" xfId="54"/>
    <cellStyle name="常规 28" xfId="55"/>
    <cellStyle name="常规 28 2" xfId="56"/>
    <cellStyle name="常规 3" xfId="57"/>
    <cellStyle name="常规 4" xfId="58"/>
    <cellStyle name="千位分隔 2" xfId="59"/>
    <cellStyle name="常规 5" xfId="60"/>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9" Type="http://schemas.openxmlformats.org/officeDocument/2006/relationships/styles" Target="styles.xml"/><Relationship Id="rId48" Type="http://schemas.openxmlformats.org/officeDocument/2006/relationships/sharedStrings" Target="sharedStrings.xml"/><Relationship Id="rId47" Type="http://schemas.openxmlformats.org/officeDocument/2006/relationships/theme" Target="theme/theme1.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4"/>
  <sheetViews>
    <sheetView tabSelected="1" zoomScale="85" zoomScaleNormal="85" workbookViewId="0">
      <pane xSplit="3" ySplit="3" topLeftCell="D4" activePane="bottomRight" state="frozen"/>
      <selection/>
      <selection pane="topRight"/>
      <selection pane="bottomLeft"/>
      <selection pane="bottomRight" activeCell="M1" sqref="M1"/>
    </sheetView>
  </sheetViews>
  <sheetFormatPr defaultColWidth="9" defaultRowHeight="14.25"/>
  <cols>
    <col min="1" max="1" width="5.48333333333333" style="159" customWidth="1"/>
    <col min="2" max="2" width="16.075" style="159" customWidth="1"/>
    <col min="3" max="3" width="19.3333333333333" style="158" customWidth="1"/>
    <col min="4" max="4" width="19.3416666666667" style="158" customWidth="1"/>
    <col min="5" max="5" width="24.05" style="158" customWidth="1"/>
    <col min="6" max="6" width="5.75" style="159" customWidth="1"/>
    <col min="7" max="7" width="9.275" style="159" customWidth="1"/>
    <col min="8" max="8" width="8.75833333333333" style="159" customWidth="1"/>
    <col min="9" max="9" width="8.75" style="159" customWidth="1"/>
    <col min="10" max="10" width="19.6" style="158" customWidth="1"/>
    <col min="11" max="16384" width="9" style="158"/>
  </cols>
  <sheetData>
    <row r="1" ht="24" customHeight="1" spans="1:10">
      <c r="A1" s="725" t="s">
        <v>0</v>
      </c>
      <c r="B1" s="726"/>
      <c r="C1" s="725"/>
      <c r="D1" s="725"/>
      <c r="E1" s="725"/>
      <c r="F1" s="725"/>
      <c r="G1" s="726"/>
      <c r="H1" s="726"/>
      <c r="I1" s="726"/>
      <c r="J1" s="725"/>
    </row>
    <row r="2" ht="35" customHeight="1" spans="1:10">
      <c r="A2" s="238" t="s">
        <v>1</v>
      </c>
      <c r="B2" s="238"/>
      <c r="C2" s="238"/>
      <c r="D2" s="238"/>
      <c r="E2" s="238"/>
      <c r="F2" s="238"/>
      <c r="G2" s="238"/>
      <c r="H2" s="238"/>
      <c r="I2" s="238"/>
      <c r="J2" s="238"/>
    </row>
    <row r="3" s="236" customFormat="1" ht="55" customHeight="1" spans="1:10">
      <c r="A3" s="731" t="s">
        <v>2</v>
      </c>
      <c r="B3" s="731" t="s">
        <v>3</v>
      </c>
      <c r="C3" s="731" t="s">
        <v>4</v>
      </c>
      <c r="D3" s="731" t="s">
        <v>5</v>
      </c>
      <c r="E3" s="731" t="s">
        <v>6</v>
      </c>
      <c r="F3" s="731" t="s">
        <v>7</v>
      </c>
      <c r="G3" s="731" t="s">
        <v>8</v>
      </c>
      <c r="H3" s="731" t="s">
        <v>9</v>
      </c>
      <c r="I3" s="731" t="s">
        <v>10</v>
      </c>
      <c r="J3" s="731" t="s">
        <v>11</v>
      </c>
    </row>
    <row r="4" s="236" customFormat="1" ht="186" customHeight="1" spans="1:10">
      <c r="A4" s="172">
        <v>1</v>
      </c>
      <c r="B4" s="42" t="s">
        <v>12</v>
      </c>
      <c r="C4" s="43" t="s">
        <v>13</v>
      </c>
      <c r="D4" s="43" t="s">
        <v>14</v>
      </c>
      <c r="E4" s="43" t="s">
        <v>15</v>
      </c>
      <c r="F4" s="42" t="s">
        <v>16</v>
      </c>
      <c r="G4" s="577">
        <v>1160</v>
      </c>
      <c r="H4" s="577">
        <v>1040</v>
      </c>
      <c r="I4" s="577">
        <v>935</v>
      </c>
      <c r="J4" s="43" t="s">
        <v>17</v>
      </c>
    </row>
    <row r="5" s="236" customFormat="1" ht="47" customHeight="1" spans="1:10">
      <c r="A5" s="180"/>
      <c r="B5" s="42" t="s">
        <v>18</v>
      </c>
      <c r="C5" s="43" t="s">
        <v>19</v>
      </c>
      <c r="D5" s="43"/>
      <c r="E5" s="43"/>
      <c r="F5" s="42" t="s">
        <v>16</v>
      </c>
      <c r="G5" s="42">
        <v>270</v>
      </c>
      <c r="H5" s="42">
        <v>240</v>
      </c>
      <c r="I5" s="42">
        <v>216</v>
      </c>
      <c r="J5" s="43"/>
    </row>
    <row r="6" s="236" customFormat="1" ht="40" customHeight="1" spans="1:10">
      <c r="A6" s="180"/>
      <c r="B6" s="42" t="s">
        <v>20</v>
      </c>
      <c r="C6" s="43" t="s">
        <v>21</v>
      </c>
      <c r="D6" s="43"/>
      <c r="E6" s="43"/>
      <c r="F6" s="42" t="s">
        <v>16</v>
      </c>
      <c r="G6" s="42">
        <v>412</v>
      </c>
      <c r="H6" s="42">
        <v>370</v>
      </c>
      <c r="I6" s="42">
        <v>333</v>
      </c>
      <c r="J6" s="43"/>
    </row>
    <row r="7" s="236" customFormat="1" ht="43" customHeight="1" spans="1:10">
      <c r="A7" s="180"/>
      <c r="B7" s="42" t="s">
        <v>22</v>
      </c>
      <c r="C7" s="43" t="s">
        <v>23</v>
      </c>
      <c r="D7" s="43"/>
      <c r="E7" s="43"/>
      <c r="F7" s="42" t="s">
        <v>16</v>
      </c>
      <c r="G7" s="42">
        <v>206</v>
      </c>
      <c r="H7" s="42">
        <v>185</v>
      </c>
      <c r="I7" s="42">
        <v>166</v>
      </c>
      <c r="J7" s="43"/>
    </row>
    <row r="8" s="236" customFormat="1" ht="44" customHeight="1" spans="1:10">
      <c r="A8" s="175"/>
      <c r="B8" s="42" t="s">
        <v>24</v>
      </c>
      <c r="C8" s="43" t="s">
        <v>25</v>
      </c>
      <c r="D8" s="43"/>
      <c r="E8" s="43"/>
      <c r="F8" s="42" t="s">
        <v>16</v>
      </c>
      <c r="G8" s="42">
        <v>206</v>
      </c>
      <c r="H8" s="42">
        <v>185</v>
      </c>
      <c r="I8" s="42">
        <v>166</v>
      </c>
      <c r="J8" s="43"/>
    </row>
    <row r="9" s="236" customFormat="1" ht="94" customHeight="1" spans="1:10">
      <c r="A9" s="172">
        <v>2</v>
      </c>
      <c r="B9" s="42" t="s">
        <v>26</v>
      </c>
      <c r="C9" s="43" t="s">
        <v>27</v>
      </c>
      <c r="D9" s="43" t="s">
        <v>28</v>
      </c>
      <c r="E9" s="43" t="s">
        <v>29</v>
      </c>
      <c r="F9" s="42" t="s">
        <v>16</v>
      </c>
      <c r="G9" s="577">
        <v>1035</v>
      </c>
      <c r="H9" s="577">
        <v>930</v>
      </c>
      <c r="I9" s="577">
        <v>840</v>
      </c>
      <c r="J9" s="43"/>
    </row>
    <row r="10" s="236" customFormat="1" ht="45" customHeight="1" spans="1:10">
      <c r="A10" s="180"/>
      <c r="B10" s="42" t="s">
        <v>30</v>
      </c>
      <c r="C10" s="43" t="s">
        <v>31</v>
      </c>
      <c r="D10" s="43"/>
      <c r="E10" s="43"/>
      <c r="F10" s="42" t="s">
        <v>16</v>
      </c>
      <c r="G10" s="42">
        <v>311</v>
      </c>
      <c r="H10" s="42">
        <v>279</v>
      </c>
      <c r="I10" s="42">
        <v>252</v>
      </c>
      <c r="J10" s="43"/>
    </row>
    <row r="11" s="236" customFormat="1" ht="45" customHeight="1" spans="1:10">
      <c r="A11" s="175"/>
      <c r="B11" s="42" t="s">
        <v>32</v>
      </c>
      <c r="C11" s="43" t="s">
        <v>33</v>
      </c>
      <c r="D11" s="43"/>
      <c r="E11" s="43"/>
      <c r="F11" s="42" t="s">
        <v>16</v>
      </c>
      <c r="G11" s="42">
        <v>414</v>
      </c>
      <c r="H11" s="42">
        <v>372</v>
      </c>
      <c r="I11" s="42">
        <v>336</v>
      </c>
      <c r="J11" s="43"/>
    </row>
    <row r="12" s="236" customFormat="1" ht="90" customHeight="1" spans="1:10">
      <c r="A12" s="42">
        <v>3</v>
      </c>
      <c r="B12" s="42" t="s">
        <v>34</v>
      </c>
      <c r="C12" s="43" t="s">
        <v>35</v>
      </c>
      <c r="D12" s="43" t="s">
        <v>36</v>
      </c>
      <c r="E12" s="43" t="s">
        <v>37</v>
      </c>
      <c r="F12" s="42" t="s">
        <v>16</v>
      </c>
      <c r="G12" s="577">
        <v>1350</v>
      </c>
      <c r="H12" s="577">
        <v>1215</v>
      </c>
      <c r="I12" s="577">
        <v>1090</v>
      </c>
      <c r="J12" s="43"/>
    </row>
    <row r="13" s="236" customFormat="1" ht="114" customHeight="1" spans="1:10">
      <c r="A13" s="172">
        <v>4</v>
      </c>
      <c r="B13" s="42" t="s">
        <v>38</v>
      </c>
      <c r="C13" s="43" t="s">
        <v>39</v>
      </c>
      <c r="D13" s="43" t="s">
        <v>40</v>
      </c>
      <c r="E13" s="43" t="s">
        <v>41</v>
      </c>
      <c r="F13" s="42" t="s">
        <v>16</v>
      </c>
      <c r="G13" s="577">
        <v>530</v>
      </c>
      <c r="H13" s="577">
        <v>475</v>
      </c>
      <c r="I13" s="577">
        <v>430</v>
      </c>
      <c r="J13" s="43"/>
    </row>
    <row r="14" s="236" customFormat="1" ht="42" customHeight="1" spans="1:10">
      <c r="A14" s="180"/>
      <c r="B14" s="42" t="s">
        <v>42</v>
      </c>
      <c r="C14" s="43" t="s">
        <v>43</v>
      </c>
      <c r="D14" s="43"/>
      <c r="E14" s="43"/>
      <c r="F14" s="42" t="s">
        <v>16</v>
      </c>
      <c r="G14" s="42">
        <v>106</v>
      </c>
      <c r="H14" s="42">
        <v>95</v>
      </c>
      <c r="I14" s="42">
        <v>86</v>
      </c>
      <c r="J14" s="43"/>
    </row>
    <row r="15" s="236" customFormat="1" ht="56" customHeight="1" spans="1:10">
      <c r="A15" s="175"/>
      <c r="B15" s="42" t="s">
        <v>44</v>
      </c>
      <c r="C15" s="43" t="s">
        <v>45</v>
      </c>
      <c r="D15" s="43"/>
      <c r="E15" s="43"/>
      <c r="F15" s="42" t="s">
        <v>16</v>
      </c>
      <c r="G15" s="577">
        <v>530</v>
      </c>
      <c r="H15" s="577">
        <v>475</v>
      </c>
      <c r="I15" s="577">
        <v>430</v>
      </c>
      <c r="J15" s="43"/>
    </row>
    <row r="16" s="236" customFormat="1" ht="103" customHeight="1" spans="1:10">
      <c r="A16" s="172">
        <v>5</v>
      </c>
      <c r="B16" s="42" t="s">
        <v>46</v>
      </c>
      <c r="C16" s="43" t="s">
        <v>47</v>
      </c>
      <c r="D16" s="43" t="s">
        <v>48</v>
      </c>
      <c r="E16" s="43" t="s">
        <v>49</v>
      </c>
      <c r="F16" s="42" t="s">
        <v>16</v>
      </c>
      <c r="G16" s="577">
        <v>1080</v>
      </c>
      <c r="H16" s="577">
        <v>970</v>
      </c>
      <c r="I16" s="577">
        <v>870</v>
      </c>
      <c r="J16" s="43"/>
    </row>
    <row r="17" s="236" customFormat="1" ht="60" customHeight="1" spans="1:10">
      <c r="A17" s="180"/>
      <c r="B17" s="42" t="s">
        <v>50</v>
      </c>
      <c r="C17" s="43" t="s">
        <v>51</v>
      </c>
      <c r="D17" s="43"/>
      <c r="E17" s="43"/>
      <c r="F17" s="42" t="s">
        <v>16</v>
      </c>
      <c r="G17" s="42">
        <v>216</v>
      </c>
      <c r="H17" s="42">
        <v>194</v>
      </c>
      <c r="I17" s="42">
        <v>174</v>
      </c>
      <c r="J17" s="43"/>
    </row>
    <row r="18" s="236" customFormat="1" ht="49" customHeight="1" spans="1:10">
      <c r="A18" s="180"/>
      <c r="B18" s="42" t="s">
        <v>52</v>
      </c>
      <c r="C18" s="43" t="s">
        <v>53</v>
      </c>
      <c r="D18" s="43"/>
      <c r="E18" s="43"/>
      <c r="F18" s="42" t="s">
        <v>16</v>
      </c>
      <c r="G18" s="577">
        <v>1080</v>
      </c>
      <c r="H18" s="577">
        <v>970</v>
      </c>
      <c r="I18" s="577">
        <v>870</v>
      </c>
      <c r="J18" s="43"/>
    </row>
    <row r="19" s="236" customFormat="1" ht="50" customHeight="1" spans="1:10">
      <c r="A19" s="175"/>
      <c r="B19" s="42" t="s">
        <v>54</v>
      </c>
      <c r="C19" s="43" t="s">
        <v>55</v>
      </c>
      <c r="D19" s="43"/>
      <c r="E19" s="43"/>
      <c r="F19" s="42" t="s">
        <v>16</v>
      </c>
      <c r="G19" s="42">
        <v>108</v>
      </c>
      <c r="H19" s="42">
        <v>97</v>
      </c>
      <c r="I19" s="42">
        <v>87</v>
      </c>
      <c r="J19" s="43"/>
    </row>
    <row r="20" s="236" customFormat="1" ht="116" customHeight="1" spans="1:10">
      <c r="A20" s="172">
        <v>6</v>
      </c>
      <c r="B20" s="42" t="s">
        <v>56</v>
      </c>
      <c r="C20" s="43" t="s">
        <v>57</v>
      </c>
      <c r="D20" s="43" t="s">
        <v>58</v>
      </c>
      <c r="E20" s="43" t="s">
        <v>49</v>
      </c>
      <c r="F20" s="42" t="s">
        <v>16</v>
      </c>
      <c r="G20" s="577">
        <v>1550</v>
      </c>
      <c r="H20" s="577">
        <v>1395</v>
      </c>
      <c r="I20" s="577">
        <v>1255</v>
      </c>
      <c r="J20" s="43"/>
    </row>
    <row r="21" s="236" customFormat="1" ht="53" customHeight="1" spans="1:10">
      <c r="A21" s="180"/>
      <c r="B21" s="42" t="s">
        <v>59</v>
      </c>
      <c r="C21" s="43" t="s">
        <v>60</v>
      </c>
      <c r="D21" s="43"/>
      <c r="E21" s="43"/>
      <c r="F21" s="42" t="s">
        <v>16</v>
      </c>
      <c r="G21" s="42">
        <v>306</v>
      </c>
      <c r="H21" s="42">
        <v>276</v>
      </c>
      <c r="I21" s="42">
        <v>248</v>
      </c>
      <c r="J21" s="43"/>
    </row>
    <row r="22" s="236" customFormat="1" ht="51" customHeight="1" spans="1:10">
      <c r="A22" s="180"/>
      <c r="B22" s="42" t="s">
        <v>61</v>
      </c>
      <c r="C22" s="43" t="s">
        <v>62</v>
      </c>
      <c r="D22" s="43"/>
      <c r="E22" s="43"/>
      <c r="F22" s="42" t="s">
        <v>16</v>
      </c>
      <c r="G22" s="577">
        <v>1550</v>
      </c>
      <c r="H22" s="577">
        <v>1395</v>
      </c>
      <c r="I22" s="577">
        <v>1255</v>
      </c>
      <c r="J22" s="43"/>
    </row>
    <row r="23" s="236" customFormat="1" ht="56" customHeight="1" spans="1:10">
      <c r="A23" s="180"/>
      <c r="B23" s="42" t="s">
        <v>63</v>
      </c>
      <c r="C23" s="43" t="s">
        <v>64</v>
      </c>
      <c r="D23" s="43"/>
      <c r="E23" s="830"/>
      <c r="F23" s="42" t="s">
        <v>16</v>
      </c>
      <c r="G23" s="42">
        <v>918</v>
      </c>
      <c r="H23" s="42">
        <v>828</v>
      </c>
      <c r="I23" s="42">
        <v>744</v>
      </c>
      <c r="J23" s="43"/>
    </row>
    <row r="24" s="236" customFormat="1" ht="50" customHeight="1" spans="1:10">
      <c r="A24" s="180"/>
      <c r="B24" s="42" t="s">
        <v>65</v>
      </c>
      <c r="C24" s="43" t="s">
        <v>66</v>
      </c>
      <c r="D24" s="43"/>
      <c r="E24" s="43"/>
      <c r="F24" s="42" t="s">
        <v>16</v>
      </c>
      <c r="G24" s="42">
        <v>207</v>
      </c>
      <c r="H24" s="42">
        <v>186</v>
      </c>
      <c r="I24" s="42">
        <v>167</v>
      </c>
      <c r="J24" s="43"/>
    </row>
    <row r="25" s="236" customFormat="1" ht="47" customHeight="1" spans="1:10">
      <c r="A25" s="180"/>
      <c r="B25" s="42" t="s">
        <v>67</v>
      </c>
      <c r="C25" s="43" t="s">
        <v>68</v>
      </c>
      <c r="D25" s="43"/>
      <c r="E25" s="43"/>
      <c r="F25" s="42" t="s">
        <v>16</v>
      </c>
      <c r="G25" s="42">
        <v>153</v>
      </c>
      <c r="H25" s="42">
        <v>138</v>
      </c>
      <c r="I25" s="42">
        <v>124</v>
      </c>
      <c r="J25" s="43"/>
    </row>
    <row r="26" s="236" customFormat="1" ht="50" customHeight="1" spans="1:10">
      <c r="A26" s="180"/>
      <c r="B26" s="42" t="s">
        <v>69</v>
      </c>
      <c r="C26" s="43" t="s">
        <v>70</v>
      </c>
      <c r="D26" s="43"/>
      <c r="E26" s="43"/>
      <c r="F26" s="42" t="s">
        <v>16</v>
      </c>
      <c r="G26" s="577">
        <v>1550</v>
      </c>
      <c r="H26" s="577">
        <v>1395</v>
      </c>
      <c r="I26" s="577">
        <v>1255</v>
      </c>
      <c r="J26" s="43"/>
    </row>
    <row r="27" s="236" customFormat="1" ht="54" customHeight="1" spans="1:10">
      <c r="A27" s="175"/>
      <c r="B27" s="42" t="s">
        <v>71</v>
      </c>
      <c r="C27" s="43" t="s">
        <v>72</v>
      </c>
      <c r="D27" s="43"/>
      <c r="E27" s="43"/>
      <c r="F27" s="42" t="s">
        <v>16</v>
      </c>
      <c r="G27" s="577">
        <v>460</v>
      </c>
      <c r="H27" s="577">
        <v>415</v>
      </c>
      <c r="I27" s="577">
        <v>375</v>
      </c>
      <c r="J27" s="43"/>
    </row>
    <row r="28" s="236" customFormat="1" ht="102" customHeight="1" spans="1:10">
      <c r="A28" s="172">
        <v>7</v>
      </c>
      <c r="B28" s="42" t="s">
        <v>73</v>
      </c>
      <c r="C28" s="43" t="s">
        <v>74</v>
      </c>
      <c r="D28" s="43" t="s">
        <v>75</v>
      </c>
      <c r="E28" s="43" t="s">
        <v>76</v>
      </c>
      <c r="F28" s="42" t="s">
        <v>77</v>
      </c>
      <c r="G28" s="577">
        <v>29700</v>
      </c>
      <c r="H28" s="577">
        <v>26700</v>
      </c>
      <c r="I28" s="577">
        <v>24000</v>
      </c>
      <c r="J28" s="43" t="s">
        <v>78</v>
      </c>
    </row>
    <row r="29" s="236" customFormat="1" ht="54" customHeight="1" spans="1:10">
      <c r="A29" s="180"/>
      <c r="B29" s="42" t="s">
        <v>79</v>
      </c>
      <c r="C29" s="43" t="s">
        <v>80</v>
      </c>
      <c r="D29" s="43"/>
      <c r="E29" s="43"/>
      <c r="F29" s="42" t="s">
        <v>77</v>
      </c>
      <c r="G29" s="42">
        <v>17820</v>
      </c>
      <c r="H29" s="42">
        <v>16020</v>
      </c>
      <c r="I29" s="42">
        <v>14400</v>
      </c>
      <c r="J29" s="43"/>
    </row>
    <row r="30" s="236" customFormat="1" ht="61" customHeight="1" spans="1:10">
      <c r="A30" s="180"/>
      <c r="B30" s="42" t="s">
        <v>81</v>
      </c>
      <c r="C30" s="43" t="s">
        <v>82</v>
      </c>
      <c r="D30" s="43"/>
      <c r="E30" s="43"/>
      <c r="F30" s="42" t="s">
        <v>77</v>
      </c>
      <c r="G30" s="42">
        <v>1010</v>
      </c>
      <c r="H30" s="42">
        <v>908</v>
      </c>
      <c r="I30" s="42">
        <v>816</v>
      </c>
      <c r="J30" s="43"/>
    </row>
    <row r="31" s="236" customFormat="1" ht="51" customHeight="1" spans="1:10">
      <c r="A31" s="175"/>
      <c r="B31" s="42" t="s">
        <v>83</v>
      </c>
      <c r="C31" s="43" t="s">
        <v>84</v>
      </c>
      <c r="D31" s="43"/>
      <c r="E31" s="43"/>
      <c r="F31" s="42" t="s">
        <v>77</v>
      </c>
      <c r="G31" s="577">
        <v>29700</v>
      </c>
      <c r="H31" s="577">
        <v>26700</v>
      </c>
      <c r="I31" s="577">
        <v>24000</v>
      </c>
      <c r="J31" s="43"/>
    </row>
    <row r="32" s="739" customFormat="1" ht="118" customHeight="1" spans="1:10">
      <c r="A32" s="746">
        <v>8</v>
      </c>
      <c r="B32" s="746" t="s">
        <v>85</v>
      </c>
      <c r="C32" s="752" t="s">
        <v>86</v>
      </c>
      <c r="D32" s="752" t="s">
        <v>87</v>
      </c>
      <c r="E32" s="752" t="s">
        <v>88</v>
      </c>
      <c r="F32" s="746" t="s">
        <v>16</v>
      </c>
      <c r="G32" s="746">
        <v>31500</v>
      </c>
      <c r="H32" s="746">
        <v>28350</v>
      </c>
      <c r="I32" s="746">
        <v>25515</v>
      </c>
      <c r="J32" s="752" t="s">
        <v>89</v>
      </c>
    </row>
    <row r="33" s="236" customFormat="1" ht="151" customHeight="1" spans="1:10">
      <c r="A33" s="42">
        <v>9</v>
      </c>
      <c r="B33" s="42" t="s">
        <v>90</v>
      </c>
      <c r="C33" s="43" t="s">
        <v>91</v>
      </c>
      <c r="D33" s="43" t="s">
        <v>92</v>
      </c>
      <c r="E33" s="43" t="s">
        <v>88</v>
      </c>
      <c r="F33" s="42" t="s">
        <v>16</v>
      </c>
      <c r="G33" s="42">
        <v>44500</v>
      </c>
      <c r="H33" s="42">
        <v>40050</v>
      </c>
      <c r="I33" s="42">
        <v>36045</v>
      </c>
      <c r="J33" s="488" t="s">
        <v>93</v>
      </c>
    </row>
    <row r="34" s="236" customFormat="1" ht="91.05" customHeight="1" spans="1:10">
      <c r="A34" s="42">
        <v>10</v>
      </c>
      <c r="B34" s="42" t="s">
        <v>94</v>
      </c>
      <c r="C34" s="43" t="s">
        <v>95</v>
      </c>
      <c r="D34" s="43" t="s">
        <v>96</v>
      </c>
      <c r="E34" s="43" t="s">
        <v>97</v>
      </c>
      <c r="F34" s="42" t="s">
        <v>16</v>
      </c>
      <c r="G34" s="42" t="s">
        <v>98</v>
      </c>
      <c r="H34" s="42" t="s">
        <v>98</v>
      </c>
      <c r="I34" s="42" t="s">
        <v>98</v>
      </c>
      <c r="J34" s="43" t="s">
        <v>99</v>
      </c>
    </row>
    <row r="35" s="236" customFormat="1" ht="116" customHeight="1" spans="1:10">
      <c r="A35" s="172">
        <v>11</v>
      </c>
      <c r="B35" s="42" t="s">
        <v>100</v>
      </c>
      <c r="C35" s="43" t="s">
        <v>101</v>
      </c>
      <c r="D35" s="43" t="s">
        <v>102</v>
      </c>
      <c r="E35" s="43" t="s">
        <v>103</v>
      </c>
      <c r="F35" s="42" t="s">
        <v>16</v>
      </c>
      <c r="G35" s="577">
        <v>1090</v>
      </c>
      <c r="H35" s="577">
        <v>980</v>
      </c>
      <c r="I35" s="577">
        <v>880</v>
      </c>
      <c r="J35" s="43" t="s">
        <v>104</v>
      </c>
    </row>
    <row r="36" s="236" customFormat="1" ht="52.05" customHeight="1" spans="1:10">
      <c r="A36" s="180"/>
      <c r="B36" s="42" t="s">
        <v>105</v>
      </c>
      <c r="C36" s="43" t="s">
        <v>106</v>
      </c>
      <c r="D36" s="43"/>
      <c r="E36" s="43"/>
      <c r="F36" s="42" t="s">
        <v>16</v>
      </c>
      <c r="G36" s="42">
        <v>161</v>
      </c>
      <c r="H36" s="42">
        <v>145</v>
      </c>
      <c r="I36" s="42">
        <v>130</v>
      </c>
      <c r="J36" s="43"/>
    </row>
    <row r="37" s="236" customFormat="1" ht="52.05" customHeight="1" spans="1:10">
      <c r="A37" s="180"/>
      <c r="B37" s="42" t="s">
        <v>107</v>
      </c>
      <c r="C37" s="43" t="s">
        <v>108</v>
      </c>
      <c r="D37" s="43"/>
      <c r="E37" s="43"/>
      <c r="F37" s="42" t="s">
        <v>16</v>
      </c>
      <c r="G37" s="42">
        <v>348</v>
      </c>
      <c r="H37" s="42">
        <v>313</v>
      </c>
      <c r="I37" s="42">
        <v>282</v>
      </c>
      <c r="J37" s="43"/>
    </row>
    <row r="38" s="236" customFormat="1" ht="52.05" customHeight="1" spans="1:10">
      <c r="A38" s="180"/>
      <c r="B38" s="42" t="s">
        <v>109</v>
      </c>
      <c r="C38" s="43" t="s">
        <v>110</v>
      </c>
      <c r="D38" s="43"/>
      <c r="E38" s="43"/>
      <c r="F38" s="42" t="s">
        <v>16</v>
      </c>
      <c r="G38" s="42">
        <v>161</v>
      </c>
      <c r="H38" s="42">
        <v>145</v>
      </c>
      <c r="I38" s="42">
        <v>130</v>
      </c>
      <c r="J38" s="43"/>
    </row>
    <row r="39" s="236" customFormat="1" ht="52.05" customHeight="1" spans="1:10">
      <c r="A39" s="180"/>
      <c r="B39" s="42" t="s">
        <v>111</v>
      </c>
      <c r="C39" s="43" t="s">
        <v>112</v>
      </c>
      <c r="D39" s="43"/>
      <c r="E39" s="43"/>
      <c r="F39" s="42" t="s">
        <v>16</v>
      </c>
      <c r="G39" s="42">
        <v>348</v>
      </c>
      <c r="H39" s="42">
        <v>313</v>
      </c>
      <c r="I39" s="42">
        <v>282</v>
      </c>
      <c r="J39" s="43"/>
    </row>
    <row r="40" s="236" customFormat="1" ht="52.05" customHeight="1" spans="1:10">
      <c r="A40" s="175"/>
      <c r="B40" s="42" t="s">
        <v>113</v>
      </c>
      <c r="C40" s="43" t="s">
        <v>114</v>
      </c>
      <c r="D40" s="43"/>
      <c r="E40" s="43"/>
      <c r="F40" s="42" t="s">
        <v>16</v>
      </c>
      <c r="G40" s="42">
        <v>763</v>
      </c>
      <c r="H40" s="42">
        <v>686</v>
      </c>
      <c r="I40" s="42">
        <v>616</v>
      </c>
      <c r="J40" s="43"/>
    </row>
    <row r="41" s="739" customFormat="1" ht="98" customHeight="1" spans="1:10">
      <c r="A41" s="746">
        <v>12</v>
      </c>
      <c r="B41" s="835" t="s">
        <v>115</v>
      </c>
      <c r="C41" s="752" t="s">
        <v>116</v>
      </c>
      <c r="D41" s="748" t="s">
        <v>117</v>
      </c>
      <c r="E41" s="748" t="s">
        <v>118</v>
      </c>
      <c r="F41" s="746" t="s">
        <v>16</v>
      </c>
      <c r="G41" s="746">
        <v>550</v>
      </c>
      <c r="H41" s="746">
        <v>495</v>
      </c>
      <c r="I41" s="746">
        <v>445</v>
      </c>
      <c r="J41" s="752" t="s">
        <v>119</v>
      </c>
    </row>
    <row r="42" s="236" customFormat="1" ht="110" customHeight="1" spans="1:10">
      <c r="A42" s="42">
        <v>13</v>
      </c>
      <c r="B42" s="836" t="s">
        <v>120</v>
      </c>
      <c r="C42" s="43" t="s">
        <v>121</v>
      </c>
      <c r="D42" s="145" t="s">
        <v>122</v>
      </c>
      <c r="E42" s="145" t="s">
        <v>123</v>
      </c>
      <c r="F42" s="42" t="s">
        <v>16</v>
      </c>
      <c r="G42" s="577">
        <v>2180</v>
      </c>
      <c r="H42" s="577">
        <v>1940</v>
      </c>
      <c r="I42" s="577">
        <v>1745</v>
      </c>
      <c r="J42" s="43"/>
    </row>
    <row r="43" s="236" customFormat="1" ht="99" customHeight="1" spans="1:10">
      <c r="A43" s="42">
        <v>14</v>
      </c>
      <c r="B43" s="836" t="s">
        <v>124</v>
      </c>
      <c r="C43" s="43" t="s">
        <v>125</v>
      </c>
      <c r="D43" s="145" t="s">
        <v>126</v>
      </c>
      <c r="E43" s="145" t="s">
        <v>127</v>
      </c>
      <c r="F43" s="42" t="s">
        <v>16</v>
      </c>
      <c r="G43" s="577">
        <v>55</v>
      </c>
      <c r="H43" s="577">
        <v>50</v>
      </c>
      <c r="I43" s="577">
        <v>45</v>
      </c>
      <c r="J43" s="145" t="s">
        <v>128</v>
      </c>
    </row>
    <row r="44" s="236" customFormat="1" ht="94" customHeight="1" spans="1:10">
      <c r="A44" s="42">
        <v>15</v>
      </c>
      <c r="B44" s="836" t="s">
        <v>129</v>
      </c>
      <c r="C44" s="43" t="s">
        <v>130</v>
      </c>
      <c r="D44" s="145" t="s">
        <v>131</v>
      </c>
      <c r="E44" s="145" t="s">
        <v>132</v>
      </c>
      <c r="F44" s="42" t="s">
        <v>16</v>
      </c>
      <c r="G44" s="831">
        <v>11170</v>
      </c>
      <c r="H44" s="831">
        <v>10050</v>
      </c>
      <c r="I44" s="831">
        <v>9045</v>
      </c>
      <c r="J44" s="43"/>
    </row>
    <row r="45" s="157" customFormat="1" ht="149" customHeight="1" spans="1:10">
      <c r="A45" s="145" t="s">
        <v>133</v>
      </c>
      <c r="B45" s="42"/>
      <c r="C45" s="145"/>
      <c r="D45" s="145"/>
      <c r="E45" s="145"/>
      <c r="F45" s="42"/>
      <c r="G45" s="42"/>
      <c r="H45" s="42"/>
      <c r="I45" s="42"/>
      <c r="J45" s="145"/>
    </row>
    <row r="46" s="157" customFormat="1" ht="112.05" customHeight="1" spans="1:10">
      <c r="A46" s="145"/>
      <c r="B46" s="42"/>
      <c r="C46" s="145"/>
      <c r="D46" s="145"/>
      <c r="E46" s="145"/>
      <c r="F46" s="42"/>
      <c r="G46" s="42"/>
      <c r="H46" s="42"/>
      <c r="I46" s="42"/>
      <c r="J46" s="145"/>
    </row>
    <row r="47" spans="1:10">
      <c r="A47" s="832"/>
      <c r="B47" s="832"/>
      <c r="C47" s="362"/>
      <c r="D47" s="362"/>
      <c r="E47" s="362"/>
      <c r="F47" s="832"/>
      <c r="G47" s="832"/>
      <c r="H47" s="832"/>
      <c r="I47" s="832"/>
      <c r="J47" s="362"/>
    </row>
    <row r="48" spans="1:10">
      <c r="A48" s="832"/>
      <c r="B48" s="832"/>
      <c r="C48" s="362"/>
      <c r="D48" s="362"/>
      <c r="E48" s="362"/>
      <c r="F48" s="832"/>
      <c r="G48" s="832"/>
      <c r="H48" s="832"/>
      <c r="I48" s="832"/>
      <c r="J48" s="362"/>
    </row>
    <row r="49" spans="1:10">
      <c r="A49" s="832"/>
      <c r="B49" s="832"/>
      <c r="C49" s="362"/>
      <c r="D49" s="362"/>
      <c r="E49" s="362"/>
      <c r="F49" s="832"/>
      <c r="G49" s="832"/>
      <c r="H49" s="832"/>
      <c r="I49" s="832"/>
      <c r="J49" s="362"/>
    </row>
    <row r="50" spans="1:10">
      <c r="A50" s="832"/>
      <c r="B50" s="832"/>
      <c r="C50" s="362"/>
      <c r="D50" s="362"/>
      <c r="E50" s="362"/>
      <c r="F50" s="832"/>
      <c r="G50" s="832"/>
      <c r="H50" s="832"/>
      <c r="I50" s="832"/>
      <c r="J50" s="362"/>
    </row>
    <row r="51" spans="1:10">
      <c r="A51" s="832"/>
      <c r="B51" s="832"/>
      <c r="C51" s="362"/>
      <c r="D51" s="362"/>
      <c r="E51" s="362"/>
      <c r="F51" s="832"/>
      <c r="G51" s="832"/>
      <c r="H51" s="832"/>
      <c r="I51" s="832"/>
      <c r="J51" s="362"/>
    </row>
    <row r="52" spans="1:10">
      <c r="A52" s="832"/>
      <c r="B52" s="832"/>
      <c r="C52" s="362"/>
      <c r="D52" s="362"/>
      <c r="E52" s="362"/>
      <c r="F52" s="832"/>
      <c r="G52" s="832"/>
      <c r="H52" s="832"/>
      <c r="I52" s="832"/>
      <c r="J52" s="362"/>
    </row>
    <row r="53" spans="1:10">
      <c r="A53" s="832"/>
      <c r="B53" s="832"/>
      <c r="C53" s="362"/>
      <c r="D53" s="362"/>
      <c r="E53" s="362"/>
      <c r="F53" s="832"/>
      <c r="G53" s="832"/>
      <c r="H53" s="832"/>
      <c r="I53" s="832"/>
      <c r="J53" s="362"/>
    </row>
    <row r="54" spans="1:10">
      <c r="A54" s="832"/>
      <c r="B54" s="832"/>
      <c r="C54" s="362"/>
      <c r="D54" s="362"/>
      <c r="E54" s="362"/>
      <c r="F54" s="832"/>
      <c r="G54" s="832"/>
      <c r="H54" s="832"/>
      <c r="I54" s="832"/>
      <c r="J54" s="362"/>
    </row>
    <row r="55" spans="1:10">
      <c r="A55" s="833"/>
      <c r="B55" s="833"/>
      <c r="C55" s="834"/>
      <c r="D55" s="834"/>
      <c r="E55" s="834"/>
      <c r="F55" s="833"/>
      <c r="G55" s="833"/>
      <c r="H55" s="833"/>
      <c r="I55" s="833"/>
      <c r="J55" s="834"/>
    </row>
    <row r="56" spans="1:10">
      <c r="A56" s="833"/>
      <c r="B56" s="833"/>
      <c r="C56" s="834"/>
      <c r="D56" s="834"/>
      <c r="E56" s="834"/>
      <c r="F56" s="833"/>
      <c r="G56" s="833"/>
      <c r="H56" s="833"/>
      <c r="I56" s="833"/>
      <c r="J56" s="834"/>
    </row>
    <row r="57" spans="1:10">
      <c r="A57" s="833"/>
      <c r="B57" s="833"/>
      <c r="C57" s="834"/>
      <c r="D57" s="834"/>
      <c r="E57" s="834"/>
      <c r="F57" s="833"/>
      <c r="G57" s="833"/>
      <c r="H57" s="833"/>
      <c r="I57" s="833"/>
      <c r="J57" s="834"/>
    </row>
    <row r="58" spans="1:10">
      <c r="A58" s="833"/>
      <c r="B58" s="833"/>
      <c r="C58" s="834"/>
      <c r="D58" s="834"/>
      <c r="E58" s="834"/>
      <c r="F58" s="833"/>
      <c r="G58" s="833"/>
      <c r="H58" s="833"/>
      <c r="I58" s="833"/>
      <c r="J58" s="834"/>
    </row>
    <row r="59" spans="1:10">
      <c r="A59" s="833"/>
      <c r="B59" s="833"/>
      <c r="C59" s="834"/>
      <c r="D59" s="834"/>
      <c r="E59" s="834"/>
      <c r="F59" s="833"/>
      <c r="G59" s="833"/>
      <c r="H59" s="833"/>
      <c r="I59" s="833"/>
      <c r="J59" s="834"/>
    </row>
    <row r="60" spans="1:10">
      <c r="A60" s="833"/>
      <c r="B60" s="833"/>
      <c r="C60" s="834"/>
      <c r="D60" s="834"/>
      <c r="E60" s="834"/>
      <c r="F60" s="833"/>
      <c r="G60" s="833"/>
      <c r="H60" s="833"/>
      <c r="I60" s="833"/>
      <c r="J60" s="834"/>
    </row>
    <row r="61" spans="1:10">
      <c r="A61" s="833"/>
      <c r="B61" s="833"/>
      <c r="C61" s="834"/>
      <c r="D61" s="834"/>
      <c r="E61" s="834"/>
      <c r="F61" s="833"/>
      <c r="G61" s="833"/>
      <c r="H61" s="833"/>
      <c r="I61" s="833"/>
      <c r="J61" s="834"/>
    </row>
    <row r="62" spans="1:10">
      <c r="A62" s="833"/>
      <c r="B62" s="833"/>
      <c r="C62" s="834"/>
      <c r="D62" s="834"/>
      <c r="E62" s="834"/>
      <c r="F62" s="833"/>
      <c r="G62" s="833"/>
      <c r="H62" s="833"/>
      <c r="I62" s="833"/>
      <c r="J62" s="834"/>
    </row>
    <row r="63" spans="1:10">
      <c r="A63" s="833"/>
      <c r="B63" s="833"/>
      <c r="C63" s="834"/>
      <c r="D63" s="834"/>
      <c r="E63" s="834"/>
      <c r="F63" s="833"/>
      <c r="G63" s="833"/>
      <c r="H63" s="833"/>
      <c r="I63" s="833"/>
      <c r="J63" s="834"/>
    </row>
    <row r="64" spans="1:10">
      <c r="A64" s="833"/>
      <c r="B64" s="833"/>
      <c r="C64" s="834"/>
      <c r="D64" s="834"/>
      <c r="E64" s="834"/>
      <c r="F64" s="833"/>
      <c r="G64" s="833"/>
      <c r="H64" s="833"/>
      <c r="I64" s="833"/>
      <c r="J64" s="834"/>
    </row>
    <row r="65" spans="1:10">
      <c r="A65" s="833"/>
      <c r="B65" s="833"/>
      <c r="C65" s="834"/>
      <c r="D65" s="834"/>
      <c r="E65" s="834"/>
      <c r="F65" s="833"/>
      <c r="G65" s="833"/>
      <c r="H65" s="833"/>
      <c r="I65" s="833"/>
      <c r="J65" s="834"/>
    </row>
    <row r="66" spans="1:10">
      <c r="A66" s="833"/>
      <c r="B66" s="833"/>
      <c r="C66" s="834"/>
      <c r="D66" s="834"/>
      <c r="E66" s="834"/>
      <c r="F66" s="833"/>
      <c r="G66" s="833"/>
      <c r="H66" s="833"/>
      <c r="I66" s="833"/>
      <c r="J66" s="834"/>
    </row>
    <row r="67" spans="1:10">
      <c r="A67" s="833"/>
      <c r="B67" s="833"/>
      <c r="C67" s="834"/>
      <c r="D67" s="834"/>
      <c r="E67" s="834"/>
      <c r="F67" s="833"/>
      <c r="G67" s="833"/>
      <c r="H67" s="833"/>
      <c r="I67" s="833"/>
      <c r="J67" s="834"/>
    </row>
    <row r="68" spans="1:10">
      <c r="A68" s="833"/>
      <c r="B68" s="833"/>
      <c r="C68" s="834"/>
      <c r="D68" s="834"/>
      <c r="E68" s="834"/>
      <c r="F68" s="833"/>
      <c r="G68" s="833"/>
      <c r="H68" s="833"/>
      <c r="I68" s="833"/>
      <c r="J68" s="834"/>
    </row>
    <row r="69" spans="1:10">
      <c r="A69" s="833"/>
      <c r="B69" s="833"/>
      <c r="C69" s="834"/>
      <c r="D69" s="834"/>
      <c r="E69" s="834"/>
      <c r="F69" s="833"/>
      <c r="G69" s="833"/>
      <c r="H69" s="833"/>
      <c r="I69" s="833"/>
      <c r="J69" s="834"/>
    </row>
    <row r="70" spans="1:10">
      <c r="A70" s="833"/>
      <c r="B70" s="833"/>
      <c r="C70" s="834"/>
      <c r="D70" s="834"/>
      <c r="E70" s="834"/>
      <c r="F70" s="833"/>
      <c r="G70" s="833"/>
      <c r="H70" s="833"/>
      <c r="I70" s="833"/>
      <c r="J70" s="834"/>
    </row>
    <row r="71" spans="1:10">
      <c r="A71" s="833"/>
      <c r="B71" s="833"/>
      <c r="C71" s="834"/>
      <c r="D71" s="834"/>
      <c r="E71" s="834"/>
      <c r="F71" s="833"/>
      <c r="G71" s="833"/>
      <c r="H71" s="833"/>
      <c r="I71" s="833"/>
      <c r="J71" s="834"/>
    </row>
    <row r="72" spans="1:10">
      <c r="A72" s="833"/>
      <c r="B72" s="833"/>
      <c r="C72" s="834"/>
      <c r="D72" s="834"/>
      <c r="E72" s="834"/>
      <c r="F72" s="833"/>
      <c r="G72" s="833"/>
      <c r="H72" s="833"/>
      <c r="I72" s="833"/>
      <c r="J72" s="834"/>
    </row>
    <row r="73" spans="1:10">
      <c r="A73" s="833"/>
      <c r="B73" s="833"/>
      <c r="C73" s="834"/>
      <c r="D73" s="834"/>
      <c r="E73" s="834"/>
      <c r="F73" s="833"/>
      <c r="G73" s="833"/>
      <c r="H73" s="833"/>
      <c r="I73" s="833"/>
      <c r="J73" s="834"/>
    </row>
    <row r="74" spans="1:10">
      <c r="A74" s="833"/>
      <c r="B74" s="833"/>
      <c r="C74" s="834"/>
      <c r="D74" s="834"/>
      <c r="E74" s="834"/>
      <c r="F74" s="833"/>
      <c r="G74" s="833"/>
      <c r="H74" s="833"/>
      <c r="I74" s="833"/>
      <c r="J74" s="834"/>
    </row>
  </sheetData>
  <mergeCells count="10">
    <mergeCell ref="A1:J1"/>
    <mergeCell ref="A2:J2"/>
    <mergeCell ref="A4:A8"/>
    <mergeCell ref="A9:A11"/>
    <mergeCell ref="A13:A15"/>
    <mergeCell ref="A16:A19"/>
    <mergeCell ref="A20:A27"/>
    <mergeCell ref="A28:A31"/>
    <mergeCell ref="A35:A40"/>
    <mergeCell ref="A45:J46"/>
  </mergeCells>
  <printOptions horizontalCentered="1"/>
  <pageMargins left="0.472222222222222" right="0.314583333333333" top="0.747916666666667" bottom="0.747916666666667" header="0.298611111111111" footer="0.298611111111111"/>
  <pageSetup paperSize="9" scale="70" fitToHeight="0"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0"/>
  <sheetViews>
    <sheetView zoomScaleSheetLayoutView="90" workbookViewId="0">
      <pane xSplit="3" ySplit="4" topLeftCell="D311" activePane="bottomRight" state="frozen"/>
      <selection/>
      <selection pane="topRight"/>
      <selection pane="bottomLeft"/>
      <selection pane="bottomRight" activeCell="A1" sqref="A1:J320"/>
    </sheetView>
  </sheetViews>
  <sheetFormatPr defaultColWidth="8.73333333333333" defaultRowHeight="14.25"/>
  <cols>
    <col min="1" max="1" width="5.10833333333333" style="427" customWidth="1"/>
    <col min="2" max="2" width="16.5583333333333" style="517" customWidth="1"/>
    <col min="3" max="3" width="18" style="427" customWidth="1"/>
    <col min="4" max="4" width="21.225" style="427" customWidth="1"/>
    <col min="5" max="5" width="24.775" style="427" customWidth="1"/>
    <col min="6" max="6" width="6.55833333333333" style="427" customWidth="1"/>
    <col min="7" max="7" width="9.225" style="517" customWidth="1"/>
    <col min="8" max="8" width="9.55833333333333" style="517" customWidth="1"/>
    <col min="9" max="9" width="9" style="517" customWidth="1"/>
    <col min="10" max="10" width="15.1083333333333" style="427" customWidth="1"/>
    <col min="11" max="16384" width="8.73333333333333" style="427"/>
  </cols>
  <sheetData>
    <row r="1" ht="31" customHeight="1" spans="1:10">
      <c r="A1" s="725" t="s">
        <v>2593</v>
      </c>
      <c r="B1" s="726"/>
      <c r="C1" s="725"/>
      <c r="D1" s="725"/>
      <c r="E1" s="725"/>
      <c r="F1" s="725"/>
      <c r="G1" s="726"/>
      <c r="H1" s="726"/>
      <c r="I1" s="726"/>
      <c r="J1" s="725"/>
    </row>
    <row r="2" ht="46" customHeight="1" spans="1:10">
      <c r="A2" s="238" t="s">
        <v>2594</v>
      </c>
      <c r="B2" s="238"/>
      <c r="C2" s="727"/>
      <c r="D2" s="238"/>
      <c r="E2" s="238"/>
      <c r="F2" s="238"/>
      <c r="G2" s="238"/>
      <c r="H2" s="238"/>
      <c r="I2" s="238"/>
      <c r="J2" s="238"/>
    </row>
    <row r="3" ht="35" customHeight="1" spans="1:10">
      <c r="A3" s="728" t="s">
        <v>2</v>
      </c>
      <c r="B3" s="728" t="s">
        <v>3</v>
      </c>
      <c r="C3" s="728" t="s">
        <v>4</v>
      </c>
      <c r="D3" s="728" t="s">
        <v>5</v>
      </c>
      <c r="E3" s="728" t="s">
        <v>6</v>
      </c>
      <c r="F3" s="728" t="s">
        <v>7</v>
      </c>
      <c r="G3" s="728" t="s">
        <v>8</v>
      </c>
      <c r="H3" s="728" t="s">
        <v>9</v>
      </c>
      <c r="I3" s="728" t="s">
        <v>10</v>
      </c>
      <c r="J3" s="728" t="s">
        <v>11</v>
      </c>
    </row>
    <row r="4" ht="22.05" customHeight="1" spans="1:10">
      <c r="A4" s="729" t="s">
        <v>2595</v>
      </c>
      <c r="B4" s="729"/>
      <c r="C4" s="730"/>
      <c r="D4" s="729"/>
      <c r="E4" s="729"/>
      <c r="F4" s="729"/>
      <c r="G4" s="731"/>
      <c r="H4" s="731"/>
      <c r="I4" s="731"/>
      <c r="J4" s="729"/>
    </row>
    <row r="5" ht="48" customHeight="1" spans="1:10">
      <c r="A5" s="42">
        <v>1</v>
      </c>
      <c r="B5" s="836" t="s">
        <v>2596</v>
      </c>
      <c r="C5" s="732" t="s">
        <v>2597</v>
      </c>
      <c r="D5" s="145" t="s">
        <v>2598</v>
      </c>
      <c r="E5" s="145" t="s">
        <v>2599</v>
      </c>
      <c r="F5" s="42" t="s">
        <v>16</v>
      </c>
      <c r="G5" s="42">
        <v>77</v>
      </c>
      <c r="H5" s="42">
        <v>69</v>
      </c>
      <c r="I5" s="42">
        <v>62</v>
      </c>
      <c r="J5" s="145"/>
    </row>
    <row r="6" ht="73.05" customHeight="1" spans="1:10">
      <c r="A6" s="42">
        <v>2</v>
      </c>
      <c r="B6" s="836" t="s">
        <v>2600</v>
      </c>
      <c r="C6" s="732" t="s">
        <v>2601</v>
      </c>
      <c r="D6" s="145" t="s">
        <v>2602</v>
      </c>
      <c r="E6" s="145" t="s">
        <v>2599</v>
      </c>
      <c r="F6" s="42" t="s">
        <v>16</v>
      </c>
      <c r="G6" s="42">
        <v>11</v>
      </c>
      <c r="H6" s="42">
        <v>10</v>
      </c>
      <c r="I6" s="42">
        <v>9</v>
      </c>
      <c r="J6" s="145" t="s">
        <v>2603</v>
      </c>
    </row>
    <row r="7" ht="36" customHeight="1" spans="1:10">
      <c r="A7" s="42"/>
      <c r="B7" s="836" t="s">
        <v>2604</v>
      </c>
      <c r="C7" s="732" t="s">
        <v>2605</v>
      </c>
      <c r="D7" s="145"/>
      <c r="E7" s="145"/>
      <c r="F7" s="42" t="s">
        <v>16</v>
      </c>
      <c r="G7" s="42">
        <v>9</v>
      </c>
      <c r="H7" s="42">
        <v>8</v>
      </c>
      <c r="I7" s="42">
        <v>7</v>
      </c>
      <c r="J7" s="145"/>
    </row>
    <row r="8" ht="58.05" customHeight="1" spans="1:10">
      <c r="A8" s="42">
        <v>3</v>
      </c>
      <c r="B8" s="836" t="s">
        <v>2606</v>
      </c>
      <c r="C8" s="732" t="s">
        <v>2607</v>
      </c>
      <c r="D8" s="145" t="s">
        <v>2608</v>
      </c>
      <c r="E8" s="145" t="s">
        <v>2599</v>
      </c>
      <c r="F8" s="42" t="s">
        <v>425</v>
      </c>
      <c r="G8" s="42">
        <v>55</v>
      </c>
      <c r="H8" s="42">
        <v>50</v>
      </c>
      <c r="I8" s="42">
        <v>45</v>
      </c>
      <c r="J8" s="145"/>
    </row>
    <row r="9" ht="51" customHeight="1" spans="1:10">
      <c r="A9" s="42">
        <v>4</v>
      </c>
      <c r="B9" s="836" t="s">
        <v>2609</v>
      </c>
      <c r="C9" s="732" t="s">
        <v>2610</v>
      </c>
      <c r="D9" s="145" t="s">
        <v>2611</v>
      </c>
      <c r="E9" s="145" t="s">
        <v>2612</v>
      </c>
      <c r="F9" s="42" t="s">
        <v>2028</v>
      </c>
      <c r="G9" s="42">
        <v>52</v>
      </c>
      <c r="H9" s="42">
        <v>47</v>
      </c>
      <c r="I9" s="42">
        <v>42</v>
      </c>
      <c r="J9" s="145" t="s">
        <v>2613</v>
      </c>
    </row>
    <row r="10" ht="40.05" customHeight="1" spans="1:10">
      <c r="A10" s="42"/>
      <c r="B10" s="836" t="s">
        <v>2614</v>
      </c>
      <c r="C10" s="732" t="s">
        <v>2615</v>
      </c>
      <c r="D10" s="145"/>
      <c r="E10" s="145"/>
      <c r="F10" s="42" t="s">
        <v>2028</v>
      </c>
      <c r="G10" s="42">
        <v>5</v>
      </c>
      <c r="H10" s="42">
        <v>4.5</v>
      </c>
      <c r="I10" s="42">
        <v>4</v>
      </c>
      <c r="J10" s="145"/>
    </row>
    <row r="11" ht="37.05" customHeight="1" spans="1:10">
      <c r="A11" s="42"/>
      <c r="B11" s="836" t="s">
        <v>2616</v>
      </c>
      <c r="C11" s="732" t="s">
        <v>2617</v>
      </c>
      <c r="D11" s="145"/>
      <c r="E11" s="145"/>
      <c r="F11" s="42" t="s">
        <v>2028</v>
      </c>
      <c r="G11" s="42">
        <v>5</v>
      </c>
      <c r="H11" s="42">
        <v>4.5</v>
      </c>
      <c r="I11" s="42">
        <v>4</v>
      </c>
      <c r="J11" s="145"/>
    </row>
    <row r="12" ht="37.05" customHeight="1" spans="1:10">
      <c r="A12" s="42"/>
      <c r="B12" s="836" t="s">
        <v>2618</v>
      </c>
      <c r="C12" s="732" t="s">
        <v>2619</v>
      </c>
      <c r="D12" s="145"/>
      <c r="E12" s="145"/>
      <c r="F12" s="42" t="s">
        <v>2028</v>
      </c>
      <c r="G12" s="42">
        <v>5</v>
      </c>
      <c r="H12" s="42">
        <v>4.5</v>
      </c>
      <c r="I12" s="42">
        <v>4</v>
      </c>
      <c r="J12" s="145"/>
    </row>
    <row r="13" ht="52.05" customHeight="1" spans="1:10">
      <c r="A13" s="42">
        <v>5</v>
      </c>
      <c r="B13" s="836" t="s">
        <v>2620</v>
      </c>
      <c r="C13" s="732" t="s">
        <v>2621</v>
      </c>
      <c r="D13" s="145" t="s">
        <v>2622</v>
      </c>
      <c r="E13" s="145" t="s">
        <v>2623</v>
      </c>
      <c r="F13" s="42" t="s">
        <v>2624</v>
      </c>
      <c r="G13" s="42">
        <v>85</v>
      </c>
      <c r="H13" s="42">
        <v>77</v>
      </c>
      <c r="I13" s="42">
        <v>69</v>
      </c>
      <c r="J13" s="145" t="s">
        <v>2625</v>
      </c>
    </row>
    <row r="14" ht="63" customHeight="1" spans="1:10">
      <c r="A14" s="42">
        <v>6</v>
      </c>
      <c r="B14" s="836" t="s">
        <v>2626</v>
      </c>
      <c r="C14" s="732" t="s">
        <v>2627</v>
      </c>
      <c r="D14" s="145" t="s">
        <v>2628</v>
      </c>
      <c r="E14" s="145" t="s">
        <v>2629</v>
      </c>
      <c r="F14" s="42" t="s">
        <v>425</v>
      </c>
      <c r="G14" s="42">
        <v>33</v>
      </c>
      <c r="H14" s="42">
        <v>30</v>
      </c>
      <c r="I14" s="42">
        <v>27</v>
      </c>
      <c r="J14" s="145"/>
    </row>
    <row r="15" ht="52.05" customHeight="1" spans="1:10">
      <c r="A15" s="42"/>
      <c r="B15" s="836" t="s">
        <v>2630</v>
      </c>
      <c r="C15" s="732" t="s">
        <v>2631</v>
      </c>
      <c r="D15" s="145"/>
      <c r="E15" s="145"/>
      <c r="F15" s="42" t="s">
        <v>425</v>
      </c>
      <c r="G15" s="42">
        <v>33</v>
      </c>
      <c r="H15" s="42">
        <v>30</v>
      </c>
      <c r="I15" s="42">
        <v>27</v>
      </c>
      <c r="J15" s="145"/>
    </row>
    <row r="16" ht="52.05" customHeight="1" spans="1:10">
      <c r="A16" s="42"/>
      <c r="B16" s="836" t="s">
        <v>2632</v>
      </c>
      <c r="C16" s="732" t="s">
        <v>2633</v>
      </c>
      <c r="D16" s="145"/>
      <c r="E16" s="145"/>
      <c r="F16" s="42" t="s">
        <v>425</v>
      </c>
      <c r="G16" s="42">
        <v>33</v>
      </c>
      <c r="H16" s="42">
        <v>30</v>
      </c>
      <c r="I16" s="42">
        <v>27</v>
      </c>
      <c r="J16" s="145"/>
    </row>
    <row r="17" ht="54" customHeight="1" spans="1:10">
      <c r="A17" s="42">
        <v>7</v>
      </c>
      <c r="B17" s="836" t="s">
        <v>2634</v>
      </c>
      <c r="C17" s="732" t="s">
        <v>2635</v>
      </c>
      <c r="D17" s="145" t="s">
        <v>2636</v>
      </c>
      <c r="E17" s="145" t="s">
        <v>2637</v>
      </c>
      <c r="F17" s="42" t="s">
        <v>425</v>
      </c>
      <c r="G17" s="42">
        <v>10</v>
      </c>
      <c r="H17" s="42">
        <v>9</v>
      </c>
      <c r="I17" s="42">
        <v>8</v>
      </c>
      <c r="J17" s="145"/>
    </row>
    <row r="18" ht="56" customHeight="1" spans="1:10">
      <c r="A18" s="42">
        <v>8</v>
      </c>
      <c r="B18" s="836" t="s">
        <v>2638</v>
      </c>
      <c r="C18" s="732" t="s">
        <v>2639</v>
      </c>
      <c r="D18" s="145" t="s">
        <v>2640</v>
      </c>
      <c r="E18" s="145" t="s">
        <v>2641</v>
      </c>
      <c r="F18" s="42" t="s">
        <v>425</v>
      </c>
      <c r="G18" s="42">
        <v>18</v>
      </c>
      <c r="H18" s="42">
        <v>16</v>
      </c>
      <c r="I18" s="42">
        <v>14</v>
      </c>
      <c r="J18" s="145"/>
    </row>
    <row r="19" ht="60" customHeight="1" spans="1:10">
      <c r="A19" s="42">
        <v>9</v>
      </c>
      <c r="B19" s="836" t="s">
        <v>2642</v>
      </c>
      <c r="C19" s="732" t="s">
        <v>2643</v>
      </c>
      <c r="D19" s="145" t="s">
        <v>2644</v>
      </c>
      <c r="E19" s="145" t="s">
        <v>2645</v>
      </c>
      <c r="F19" s="42" t="s">
        <v>425</v>
      </c>
      <c r="G19" s="42">
        <v>77</v>
      </c>
      <c r="H19" s="42">
        <v>69</v>
      </c>
      <c r="I19" s="42">
        <v>62</v>
      </c>
      <c r="J19" s="145"/>
    </row>
    <row r="20" ht="66" customHeight="1" spans="1:10">
      <c r="A20" s="42">
        <v>10</v>
      </c>
      <c r="B20" s="836" t="s">
        <v>2646</v>
      </c>
      <c r="C20" s="732" t="s">
        <v>2647</v>
      </c>
      <c r="D20" s="145" t="s">
        <v>2648</v>
      </c>
      <c r="E20" s="145" t="s">
        <v>2649</v>
      </c>
      <c r="F20" s="42" t="s">
        <v>425</v>
      </c>
      <c r="G20" s="42">
        <v>38</v>
      </c>
      <c r="H20" s="42">
        <v>34</v>
      </c>
      <c r="I20" s="42">
        <v>30</v>
      </c>
      <c r="J20" s="145"/>
    </row>
    <row r="21" ht="65" customHeight="1" spans="1:10">
      <c r="A21" s="42">
        <v>11</v>
      </c>
      <c r="B21" s="836" t="s">
        <v>2650</v>
      </c>
      <c r="C21" s="732" t="s">
        <v>2651</v>
      </c>
      <c r="D21" s="145" t="s">
        <v>2652</v>
      </c>
      <c r="E21" s="145" t="s">
        <v>2653</v>
      </c>
      <c r="F21" s="42" t="s">
        <v>2028</v>
      </c>
      <c r="G21" s="42">
        <v>65</v>
      </c>
      <c r="H21" s="42">
        <v>59</v>
      </c>
      <c r="I21" s="42">
        <v>52</v>
      </c>
      <c r="J21" s="145" t="s">
        <v>2654</v>
      </c>
    </row>
    <row r="22" ht="132" customHeight="1" spans="1:10">
      <c r="A22" s="42">
        <v>12</v>
      </c>
      <c r="B22" s="836" t="s">
        <v>2655</v>
      </c>
      <c r="C22" s="732" t="s">
        <v>2656</v>
      </c>
      <c r="D22" s="145" t="s">
        <v>2657</v>
      </c>
      <c r="E22" s="145" t="s">
        <v>2623</v>
      </c>
      <c r="F22" s="42" t="s">
        <v>2028</v>
      </c>
      <c r="G22" s="42">
        <v>140</v>
      </c>
      <c r="H22" s="42">
        <v>126</v>
      </c>
      <c r="I22" s="42">
        <v>114</v>
      </c>
      <c r="J22" s="145" t="s">
        <v>2658</v>
      </c>
    </row>
    <row r="23" ht="54" customHeight="1" spans="1:10">
      <c r="A23" s="42">
        <v>13</v>
      </c>
      <c r="B23" s="836" t="s">
        <v>2659</v>
      </c>
      <c r="C23" s="732" t="s">
        <v>2660</v>
      </c>
      <c r="D23" s="145" t="s">
        <v>2661</v>
      </c>
      <c r="E23" s="145" t="s">
        <v>2662</v>
      </c>
      <c r="F23" s="42" t="s">
        <v>425</v>
      </c>
      <c r="G23" s="42">
        <v>45</v>
      </c>
      <c r="H23" s="42">
        <v>40</v>
      </c>
      <c r="I23" s="42">
        <v>35</v>
      </c>
      <c r="J23" s="145"/>
    </row>
    <row r="24" ht="53" customHeight="1" spans="1:10">
      <c r="A24" s="42">
        <v>14</v>
      </c>
      <c r="B24" s="836" t="s">
        <v>2663</v>
      </c>
      <c r="C24" s="732" t="s">
        <v>2664</v>
      </c>
      <c r="D24" s="145" t="s">
        <v>2665</v>
      </c>
      <c r="E24" s="145" t="s">
        <v>2666</v>
      </c>
      <c r="F24" s="42" t="s">
        <v>425</v>
      </c>
      <c r="G24" s="42">
        <v>90</v>
      </c>
      <c r="H24" s="42">
        <v>81</v>
      </c>
      <c r="I24" s="42">
        <v>72</v>
      </c>
      <c r="J24" s="145"/>
    </row>
    <row r="25" ht="48" customHeight="1" spans="1:10">
      <c r="A25" s="42">
        <v>15</v>
      </c>
      <c r="B25" s="836" t="s">
        <v>2667</v>
      </c>
      <c r="C25" s="732" t="s">
        <v>2668</v>
      </c>
      <c r="D25" s="145" t="s">
        <v>2669</v>
      </c>
      <c r="E25" s="145" t="s">
        <v>2670</v>
      </c>
      <c r="F25" s="42" t="s">
        <v>425</v>
      </c>
      <c r="G25" s="42">
        <v>185</v>
      </c>
      <c r="H25" s="42">
        <v>165</v>
      </c>
      <c r="I25" s="42">
        <v>150</v>
      </c>
      <c r="J25" s="145"/>
    </row>
    <row r="26" ht="153" customHeight="1" spans="1:10">
      <c r="A26" s="42">
        <v>16</v>
      </c>
      <c r="B26" s="836" t="s">
        <v>2671</v>
      </c>
      <c r="C26" s="732" t="s">
        <v>2672</v>
      </c>
      <c r="D26" s="43" t="s">
        <v>2673</v>
      </c>
      <c r="E26" s="43" t="s">
        <v>2674</v>
      </c>
      <c r="F26" s="42" t="s">
        <v>425</v>
      </c>
      <c r="G26" s="42">
        <v>43</v>
      </c>
      <c r="H26" s="42">
        <v>40</v>
      </c>
      <c r="I26" s="42">
        <v>35</v>
      </c>
      <c r="J26" s="145" t="s">
        <v>2675</v>
      </c>
    </row>
    <row r="27" ht="33" customHeight="1" spans="1:10">
      <c r="A27" s="42"/>
      <c r="B27" s="836" t="s">
        <v>2676</v>
      </c>
      <c r="C27" s="732" t="s">
        <v>2677</v>
      </c>
      <c r="D27" s="145"/>
      <c r="E27" s="43"/>
      <c r="F27" s="42" t="s">
        <v>425</v>
      </c>
      <c r="G27" s="733"/>
      <c r="H27" s="733"/>
      <c r="I27" s="733"/>
      <c r="J27" s="145" t="s">
        <v>342</v>
      </c>
    </row>
    <row r="28" ht="48" customHeight="1" spans="1:10">
      <c r="A28" s="42">
        <v>17</v>
      </c>
      <c r="B28" s="836" t="s">
        <v>2678</v>
      </c>
      <c r="C28" s="732" t="s">
        <v>2679</v>
      </c>
      <c r="D28" s="145" t="s">
        <v>2680</v>
      </c>
      <c r="E28" s="43" t="s">
        <v>2681</v>
      </c>
      <c r="F28" s="42" t="s">
        <v>425</v>
      </c>
      <c r="G28" s="42">
        <v>300</v>
      </c>
      <c r="H28" s="42">
        <v>270</v>
      </c>
      <c r="I28" s="42">
        <v>240</v>
      </c>
      <c r="J28" s="145"/>
    </row>
    <row r="29" ht="36" customHeight="1" spans="1:10">
      <c r="A29" s="42"/>
      <c r="B29" s="836" t="s">
        <v>2682</v>
      </c>
      <c r="C29" s="732" t="s">
        <v>2683</v>
      </c>
      <c r="D29" s="145"/>
      <c r="E29" s="43"/>
      <c r="F29" s="42" t="s">
        <v>425</v>
      </c>
      <c r="G29" s="733"/>
      <c r="H29" s="733"/>
      <c r="I29" s="733"/>
      <c r="J29" s="145" t="s">
        <v>342</v>
      </c>
    </row>
    <row r="30" ht="86" customHeight="1" spans="1:10">
      <c r="A30" s="42">
        <v>18</v>
      </c>
      <c r="B30" s="836" t="s">
        <v>2684</v>
      </c>
      <c r="C30" s="732" t="s">
        <v>2685</v>
      </c>
      <c r="D30" s="145" t="s">
        <v>2686</v>
      </c>
      <c r="E30" s="145" t="s">
        <v>2687</v>
      </c>
      <c r="F30" s="42" t="s">
        <v>425</v>
      </c>
      <c r="G30" s="42">
        <v>43</v>
      </c>
      <c r="H30" s="42">
        <v>39</v>
      </c>
      <c r="I30" s="42">
        <v>35</v>
      </c>
      <c r="J30" s="145" t="s">
        <v>2688</v>
      </c>
    </row>
    <row r="31" ht="48" customHeight="1" spans="1:10">
      <c r="A31" s="42"/>
      <c r="B31" s="836" t="s">
        <v>2689</v>
      </c>
      <c r="C31" s="732" t="s">
        <v>2690</v>
      </c>
      <c r="D31" s="145"/>
      <c r="E31" s="43"/>
      <c r="F31" s="42" t="s">
        <v>425</v>
      </c>
      <c r="G31" s="42"/>
      <c r="H31" s="42"/>
      <c r="I31" s="42"/>
      <c r="J31" s="145" t="s">
        <v>342</v>
      </c>
    </row>
    <row r="32" ht="87" customHeight="1" spans="1:10">
      <c r="A32" s="42">
        <v>19</v>
      </c>
      <c r="B32" s="836" t="s">
        <v>2691</v>
      </c>
      <c r="C32" s="732" t="s">
        <v>2692</v>
      </c>
      <c r="D32" s="145" t="s">
        <v>2693</v>
      </c>
      <c r="E32" s="145" t="s">
        <v>2687</v>
      </c>
      <c r="F32" s="42" t="s">
        <v>425</v>
      </c>
      <c r="G32" s="42">
        <v>60</v>
      </c>
      <c r="H32" s="42">
        <v>55</v>
      </c>
      <c r="I32" s="42">
        <v>50</v>
      </c>
      <c r="J32" s="145" t="s">
        <v>2694</v>
      </c>
    </row>
    <row r="33" ht="32" customHeight="1" spans="1:10">
      <c r="A33" s="42"/>
      <c r="B33" s="836" t="s">
        <v>2695</v>
      </c>
      <c r="C33" s="732" t="s">
        <v>2696</v>
      </c>
      <c r="D33" s="43"/>
      <c r="E33" s="43"/>
      <c r="F33" s="42" t="s">
        <v>425</v>
      </c>
      <c r="G33" s="42"/>
      <c r="H33" s="42"/>
      <c r="I33" s="42"/>
      <c r="J33" s="145" t="s">
        <v>342</v>
      </c>
    </row>
    <row r="34" ht="48" customHeight="1" spans="1:10">
      <c r="A34" s="42">
        <v>20</v>
      </c>
      <c r="B34" s="836" t="s">
        <v>2697</v>
      </c>
      <c r="C34" s="732" t="s">
        <v>2698</v>
      </c>
      <c r="D34" s="43" t="s">
        <v>2699</v>
      </c>
      <c r="E34" s="43" t="s">
        <v>2700</v>
      </c>
      <c r="F34" s="42" t="s">
        <v>425</v>
      </c>
      <c r="G34" s="42">
        <v>36</v>
      </c>
      <c r="H34" s="42">
        <v>32</v>
      </c>
      <c r="I34" s="42">
        <v>29</v>
      </c>
      <c r="J34" s="145"/>
    </row>
    <row r="35" ht="32" customHeight="1" spans="1:10">
      <c r="A35" s="42"/>
      <c r="B35" s="836" t="s">
        <v>2701</v>
      </c>
      <c r="C35" s="732" t="s">
        <v>2702</v>
      </c>
      <c r="D35" s="145"/>
      <c r="E35" s="43"/>
      <c r="F35" s="42" t="s">
        <v>425</v>
      </c>
      <c r="G35" s="42"/>
      <c r="H35" s="42"/>
      <c r="I35" s="42"/>
      <c r="J35" s="145" t="s">
        <v>342</v>
      </c>
    </row>
    <row r="36" ht="42" customHeight="1" spans="1:10">
      <c r="A36" s="42">
        <v>21</v>
      </c>
      <c r="B36" s="836" t="s">
        <v>2703</v>
      </c>
      <c r="C36" s="732" t="s">
        <v>2704</v>
      </c>
      <c r="D36" s="145" t="s">
        <v>2705</v>
      </c>
      <c r="E36" s="43" t="s">
        <v>2706</v>
      </c>
      <c r="F36" s="42" t="s">
        <v>425</v>
      </c>
      <c r="G36" s="42">
        <v>15</v>
      </c>
      <c r="H36" s="42">
        <v>13</v>
      </c>
      <c r="I36" s="42">
        <v>11</v>
      </c>
      <c r="J36" s="145"/>
    </row>
    <row r="37" ht="39" customHeight="1" spans="1:10">
      <c r="A37" s="42">
        <v>22</v>
      </c>
      <c r="B37" s="836" t="s">
        <v>2707</v>
      </c>
      <c r="C37" s="732" t="s">
        <v>2708</v>
      </c>
      <c r="D37" s="145" t="s">
        <v>2709</v>
      </c>
      <c r="E37" s="145" t="s">
        <v>2706</v>
      </c>
      <c r="F37" s="42" t="s">
        <v>425</v>
      </c>
      <c r="G37" s="42">
        <v>27</v>
      </c>
      <c r="H37" s="42">
        <v>24</v>
      </c>
      <c r="I37" s="42">
        <v>21</v>
      </c>
      <c r="J37" s="145"/>
    </row>
    <row r="38" ht="46.05" customHeight="1" spans="1:10">
      <c r="A38" s="42">
        <v>23</v>
      </c>
      <c r="B38" s="836" t="s">
        <v>2710</v>
      </c>
      <c r="C38" s="732" t="s">
        <v>2711</v>
      </c>
      <c r="D38" s="145" t="s">
        <v>2712</v>
      </c>
      <c r="E38" s="43" t="s">
        <v>2713</v>
      </c>
      <c r="F38" s="42" t="s">
        <v>425</v>
      </c>
      <c r="G38" s="42">
        <v>28</v>
      </c>
      <c r="H38" s="42">
        <v>25</v>
      </c>
      <c r="I38" s="42">
        <v>22</v>
      </c>
      <c r="J38" s="145"/>
    </row>
    <row r="39" ht="46.05" customHeight="1" spans="1:10">
      <c r="A39" s="42">
        <v>24</v>
      </c>
      <c r="B39" s="836" t="s">
        <v>2714</v>
      </c>
      <c r="C39" s="732" t="s">
        <v>2715</v>
      </c>
      <c r="D39" s="145" t="s">
        <v>2716</v>
      </c>
      <c r="E39" s="145" t="s">
        <v>2717</v>
      </c>
      <c r="F39" s="42" t="s">
        <v>425</v>
      </c>
      <c r="G39" s="42">
        <v>185</v>
      </c>
      <c r="H39" s="42">
        <v>165</v>
      </c>
      <c r="I39" s="42">
        <v>150</v>
      </c>
      <c r="J39" s="145"/>
    </row>
    <row r="40" ht="46.05" customHeight="1" spans="1:10">
      <c r="A40" s="42">
        <v>25</v>
      </c>
      <c r="B40" s="836" t="s">
        <v>2718</v>
      </c>
      <c r="C40" s="732" t="s">
        <v>2719</v>
      </c>
      <c r="D40" s="145" t="s">
        <v>2720</v>
      </c>
      <c r="E40" s="145" t="s">
        <v>2721</v>
      </c>
      <c r="F40" s="42" t="s">
        <v>16</v>
      </c>
      <c r="G40" s="42">
        <v>45</v>
      </c>
      <c r="H40" s="42">
        <v>40</v>
      </c>
      <c r="I40" s="42">
        <v>36</v>
      </c>
      <c r="J40" s="145"/>
    </row>
    <row r="41" ht="53" customHeight="1" spans="1:10">
      <c r="A41" s="42">
        <v>26</v>
      </c>
      <c r="B41" s="843" t="s">
        <v>2722</v>
      </c>
      <c r="C41" s="732" t="s">
        <v>2723</v>
      </c>
      <c r="D41" s="43" t="s">
        <v>2724</v>
      </c>
      <c r="E41" s="43" t="s">
        <v>2725</v>
      </c>
      <c r="F41" s="42" t="s">
        <v>425</v>
      </c>
      <c r="G41" s="42">
        <v>325</v>
      </c>
      <c r="H41" s="42">
        <v>290</v>
      </c>
      <c r="I41" s="42">
        <v>260</v>
      </c>
      <c r="J41" s="734" t="s">
        <v>2726</v>
      </c>
    </row>
    <row r="42" ht="37" customHeight="1" spans="1:10">
      <c r="A42" s="42"/>
      <c r="B42" s="836" t="s">
        <v>2727</v>
      </c>
      <c r="C42" s="732" t="s">
        <v>2728</v>
      </c>
      <c r="D42" s="145"/>
      <c r="E42" s="145"/>
      <c r="F42" s="42" t="s">
        <v>425</v>
      </c>
      <c r="G42" s="42"/>
      <c r="H42" s="42"/>
      <c r="I42" s="42"/>
      <c r="J42" s="734" t="s">
        <v>342</v>
      </c>
    </row>
    <row r="43" ht="54" customHeight="1" spans="1:10">
      <c r="A43" s="42">
        <v>27</v>
      </c>
      <c r="B43" s="836" t="s">
        <v>2729</v>
      </c>
      <c r="C43" s="732" t="s">
        <v>2730</v>
      </c>
      <c r="D43" s="145" t="s">
        <v>2731</v>
      </c>
      <c r="E43" s="145" t="s">
        <v>2732</v>
      </c>
      <c r="F43" s="42" t="s">
        <v>425</v>
      </c>
      <c r="G43" s="42">
        <v>650</v>
      </c>
      <c r="H43" s="42">
        <v>585</v>
      </c>
      <c r="I43" s="42">
        <v>525</v>
      </c>
      <c r="J43" s="145"/>
    </row>
    <row r="44" ht="36" customHeight="1" spans="1:10">
      <c r="A44" s="42"/>
      <c r="B44" s="836" t="s">
        <v>2733</v>
      </c>
      <c r="C44" s="732" t="s">
        <v>2734</v>
      </c>
      <c r="D44" s="145"/>
      <c r="E44" s="145"/>
      <c r="F44" s="42" t="s">
        <v>425</v>
      </c>
      <c r="G44" s="42"/>
      <c r="H44" s="42"/>
      <c r="I44" s="42"/>
      <c r="J44" s="145" t="s">
        <v>342</v>
      </c>
    </row>
    <row r="45" ht="55.05" customHeight="1" spans="1:10">
      <c r="A45" s="42">
        <v>28</v>
      </c>
      <c r="B45" s="836" t="s">
        <v>2735</v>
      </c>
      <c r="C45" s="732" t="s">
        <v>2736</v>
      </c>
      <c r="D45" s="145" t="s">
        <v>2737</v>
      </c>
      <c r="E45" s="145" t="s">
        <v>2738</v>
      </c>
      <c r="F45" s="42" t="s">
        <v>425</v>
      </c>
      <c r="G45" s="42">
        <v>2070</v>
      </c>
      <c r="H45" s="42">
        <v>1860</v>
      </c>
      <c r="I45" s="42">
        <v>1675</v>
      </c>
      <c r="J45" s="145"/>
    </row>
    <row r="46" ht="34.05" customHeight="1" spans="1:10">
      <c r="A46" s="42"/>
      <c r="B46" s="836" t="s">
        <v>2739</v>
      </c>
      <c r="C46" s="732" t="s">
        <v>2740</v>
      </c>
      <c r="D46" s="145"/>
      <c r="E46" s="145"/>
      <c r="F46" s="42" t="s">
        <v>425</v>
      </c>
      <c r="G46" s="42"/>
      <c r="H46" s="42"/>
      <c r="I46" s="42"/>
      <c r="J46" s="145" t="s">
        <v>342</v>
      </c>
    </row>
    <row r="47" ht="55.05" customHeight="1" spans="1:10">
      <c r="A47" s="42">
        <v>29</v>
      </c>
      <c r="B47" s="836" t="s">
        <v>2741</v>
      </c>
      <c r="C47" s="732" t="s">
        <v>2742</v>
      </c>
      <c r="D47" s="145" t="s">
        <v>2743</v>
      </c>
      <c r="E47" s="145" t="s">
        <v>2744</v>
      </c>
      <c r="F47" s="42" t="s">
        <v>425</v>
      </c>
      <c r="G47" s="42">
        <v>990</v>
      </c>
      <c r="H47" s="42">
        <v>890</v>
      </c>
      <c r="I47" s="42">
        <v>800</v>
      </c>
      <c r="J47" s="145"/>
    </row>
    <row r="48" ht="31.05" customHeight="1" spans="1:10">
      <c r="A48" s="42"/>
      <c r="B48" s="836" t="s">
        <v>2745</v>
      </c>
      <c r="C48" s="732" t="s">
        <v>2746</v>
      </c>
      <c r="D48" s="145"/>
      <c r="E48" s="145"/>
      <c r="F48" s="42" t="s">
        <v>425</v>
      </c>
      <c r="G48" s="42"/>
      <c r="H48" s="42"/>
      <c r="I48" s="42"/>
      <c r="J48" s="145" t="s">
        <v>342</v>
      </c>
    </row>
    <row r="49" ht="55.05" customHeight="1" spans="1:10">
      <c r="A49" s="42">
        <v>30</v>
      </c>
      <c r="B49" s="836" t="s">
        <v>2747</v>
      </c>
      <c r="C49" s="732" t="s">
        <v>2748</v>
      </c>
      <c r="D49" s="145" t="s">
        <v>2749</v>
      </c>
      <c r="E49" s="145" t="s">
        <v>2750</v>
      </c>
      <c r="F49" s="42" t="s">
        <v>425</v>
      </c>
      <c r="G49" s="42">
        <v>1620</v>
      </c>
      <c r="H49" s="42">
        <v>1460</v>
      </c>
      <c r="I49" s="42">
        <v>1310</v>
      </c>
      <c r="J49" s="145"/>
    </row>
    <row r="50" ht="40.05" customHeight="1" spans="1:10">
      <c r="A50" s="42"/>
      <c r="B50" s="836" t="s">
        <v>2751</v>
      </c>
      <c r="C50" s="732" t="s">
        <v>2752</v>
      </c>
      <c r="D50" s="145"/>
      <c r="E50" s="145"/>
      <c r="F50" s="42" t="s">
        <v>425</v>
      </c>
      <c r="G50" s="42"/>
      <c r="H50" s="42"/>
      <c r="I50" s="42"/>
      <c r="J50" s="145" t="s">
        <v>342</v>
      </c>
    </row>
    <row r="51" ht="55.05" customHeight="1" spans="1:10">
      <c r="A51" s="42">
        <v>31</v>
      </c>
      <c r="B51" s="836" t="s">
        <v>2753</v>
      </c>
      <c r="C51" s="732" t="s">
        <v>2754</v>
      </c>
      <c r="D51" s="145" t="s">
        <v>2755</v>
      </c>
      <c r="E51" s="145" t="s">
        <v>2750</v>
      </c>
      <c r="F51" s="42" t="s">
        <v>425</v>
      </c>
      <c r="G51" s="42">
        <v>2025</v>
      </c>
      <c r="H51" s="42">
        <v>1820</v>
      </c>
      <c r="I51" s="42">
        <v>1640</v>
      </c>
      <c r="J51" s="145"/>
    </row>
    <row r="52" ht="35" customHeight="1" spans="1:10">
      <c r="A52" s="42"/>
      <c r="B52" s="836" t="s">
        <v>2756</v>
      </c>
      <c r="C52" s="732" t="s">
        <v>2757</v>
      </c>
      <c r="D52" s="145"/>
      <c r="E52" s="145"/>
      <c r="F52" s="42" t="s">
        <v>425</v>
      </c>
      <c r="G52" s="42"/>
      <c r="H52" s="42"/>
      <c r="I52" s="42"/>
      <c r="J52" s="145" t="s">
        <v>342</v>
      </c>
    </row>
    <row r="53" ht="55.05" customHeight="1" spans="1:10">
      <c r="A53" s="42">
        <v>32</v>
      </c>
      <c r="B53" s="836" t="s">
        <v>2758</v>
      </c>
      <c r="C53" s="732" t="s">
        <v>2759</v>
      </c>
      <c r="D53" s="145" t="s">
        <v>2760</v>
      </c>
      <c r="E53" s="145" t="s">
        <v>2761</v>
      </c>
      <c r="F53" s="42" t="s">
        <v>425</v>
      </c>
      <c r="G53" s="42">
        <v>1400</v>
      </c>
      <c r="H53" s="42">
        <v>1260</v>
      </c>
      <c r="I53" s="42">
        <v>1130</v>
      </c>
      <c r="J53" s="145"/>
    </row>
    <row r="54" ht="31.05" customHeight="1" spans="1:10">
      <c r="A54" s="42"/>
      <c r="B54" s="836" t="s">
        <v>2762</v>
      </c>
      <c r="C54" s="732" t="s">
        <v>2763</v>
      </c>
      <c r="D54" s="145"/>
      <c r="E54" s="145"/>
      <c r="F54" s="42" t="s">
        <v>425</v>
      </c>
      <c r="G54" s="42"/>
      <c r="H54" s="42"/>
      <c r="I54" s="42"/>
      <c r="J54" s="145" t="s">
        <v>342</v>
      </c>
    </row>
    <row r="55" ht="55.05" customHeight="1" spans="1:10">
      <c r="A55" s="42">
        <v>33</v>
      </c>
      <c r="B55" s="836" t="s">
        <v>2764</v>
      </c>
      <c r="C55" s="732" t="s">
        <v>2765</v>
      </c>
      <c r="D55" s="145" t="s">
        <v>2766</v>
      </c>
      <c r="E55" s="145" t="s">
        <v>2767</v>
      </c>
      <c r="F55" s="42" t="s">
        <v>545</v>
      </c>
      <c r="G55" s="42">
        <v>650</v>
      </c>
      <c r="H55" s="42">
        <v>585</v>
      </c>
      <c r="I55" s="42">
        <v>525</v>
      </c>
      <c r="J55" s="145"/>
    </row>
    <row r="56" ht="42" customHeight="1" spans="1:10">
      <c r="A56" s="42"/>
      <c r="B56" s="836" t="s">
        <v>2768</v>
      </c>
      <c r="C56" s="732" t="s">
        <v>2769</v>
      </c>
      <c r="D56" s="145"/>
      <c r="E56" s="145"/>
      <c r="F56" s="42" t="s">
        <v>545</v>
      </c>
      <c r="G56" s="42"/>
      <c r="H56" s="42"/>
      <c r="I56" s="42"/>
      <c r="J56" s="145" t="s">
        <v>342</v>
      </c>
    </row>
    <row r="57" ht="55.05" customHeight="1" spans="1:10">
      <c r="A57" s="42">
        <v>34</v>
      </c>
      <c r="B57" s="836" t="s">
        <v>2770</v>
      </c>
      <c r="C57" s="732" t="s">
        <v>2771</v>
      </c>
      <c r="D57" s="145" t="s">
        <v>2772</v>
      </c>
      <c r="E57" s="145" t="s">
        <v>2732</v>
      </c>
      <c r="F57" s="42" t="s">
        <v>425</v>
      </c>
      <c r="G57" s="42">
        <v>1350</v>
      </c>
      <c r="H57" s="42">
        <v>1215</v>
      </c>
      <c r="I57" s="42">
        <v>1090</v>
      </c>
      <c r="J57" s="145"/>
    </row>
    <row r="58" ht="37.05" customHeight="1" spans="1:10">
      <c r="A58" s="42"/>
      <c r="B58" s="836" t="s">
        <v>2773</v>
      </c>
      <c r="C58" s="732" t="s">
        <v>2774</v>
      </c>
      <c r="D58" s="145"/>
      <c r="E58" s="145"/>
      <c r="F58" s="42" t="s">
        <v>425</v>
      </c>
      <c r="G58" s="42"/>
      <c r="H58" s="42"/>
      <c r="I58" s="42"/>
      <c r="J58" s="145" t="s">
        <v>342</v>
      </c>
    </row>
    <row r="59" ht="55.05" customHeight="1" spans="1:10">
      <c r="A59" s="42">
        <v>35</v>
      </c>
      <c r="B59" s="836" t="s">
        <v>2775</v>
      </c>
      <c r="C59" s="732" t="s">
        <v>2776</v>
      </c>
      <c r="D59" s="145" t="s">
        <v>2777</v>
      </c>
      <c r="E59" s="145" t="s">
        <v>2778</v>
      </c>
      <c r="F59" s="42" t="s">
        <v>425</v>
      </c>
      <c r="G59" s="42">
        <v>650</v>
      </c>
      <c r="H59" s="42">
        <v>585</v>
      </c>
      <c r="I59" s="42">
        <v>525</v>
      </c>
      <c r="J59" s="145"/>
    </row>
    <row r="60" ht="37.05" customHeight="1" spans="1:10">
      <c r="A60" s="42"/>
      <c r="B60" s="836" t="s">
        <v>2779</v>
      </c>
      <c r="C60" s="732" t="s">
        <v>2780</v>
      </c>
      <c r="D60" s="145"/>
      <c r="E60" s="145"/>
      <c r="F60" s="42" t="s">
        <v>425</v>
      </c>
      <c r="G60" s="42"/>
      <c r="H60" s="42"/>
      <c r="I60" s="42"/>
      <c r="J60" s="145" t="s">
        <v>342</v>
      </c>
    </row>
    <row r="61" ht="57" customHeight="1" spans="1:10">
      <c r="A61" s="42">
        <v>36</v>
      </c>
      <c r="B61" s="836" t="s">
        <v>2781</v>
      </c>
      <c r="C61" s="732" t="s">
        <v>2782</v>
      </c>
      <c r="D61" s="145" t="s">
        <v>2783</v>
      </c>
      <c r="E61" s="145" t="s">
        <v>2784</v>
      </c>
      <c r="F61" s="42" t="s">
        <v>425</v>
      </c>
      <c r="G61" s="42">
        <v>1610</v>
      </c>
      <c r="H61" s="42">
        <v>1450</v>
      </c>
      <c r="I61" s="42">
        <v>1305</v>
      </c>
      <c r="J61" s="145"/>
    </row>
    <row r="62" ht="40" customHeight="1" spans="1:10">
      <c r="A62" s="42"/>
      <c r="B62" s="836" t="s">
        <v>2785</v>
      </c>
      <c r="C62" s="732" t="s">
        <v>2786</v>
      </c>
      <c r="D62" s="145"/>
      <c r="E62" s="145"/>
      <c r="F62" s="42" t="s">
        <v>425</v>
      </c>
      <c r="G62" s="42"/>
      <c r="H62" s="42"/>
      <c r="I62" s="42"/>
      <c r="J62" s="145" t="s">
        <v>342</v>
      </c>
    </row>
    <row r="63" ht="56" customHeight="1" spans="1:10">
      <c r="A63" s="42">
        <v>37</v>
      </c>
      <c r="B63" s="836" t="s">
        <v>2787</v>
      </c>
      <c r="C63" s="732" t="s">
        <v>2788</v>
      </c>
      <c r="D63" s="145" t="s">
        <v>2789</v>
      </c>
      <c r="E63" s="145" t="s">
        <v>2790</v>
      </c>
      <c r="F63" s="42" t="s">
        <v>425</v>
      </c>
      <c r="G63" s="42">
        <v>1350</v>
      </c>
      <c r="H63" s="42">
        <v>1215</v>
      </c>
      <c r="I63" s="42">
        <v>1090</v>
      </c>
      <c r="J63" s="145"/>
    </row>
    <row r="64" ht="33" customHeight="1" spans="1:10">
      <c r="A64" s="42"/>
      <c r="B64" s="836" t="s">
        <v>2791</v>
      </c>
      <c r="C64" s="732" t="s">
        <v>2792</v>
      </c>
      <c r="D64" s="145"/>
      <c r="E64" s="145"/>
      <c r="F64" s="42" t="s">
        <v>425</v>
      </c>
      <c r="G64" s="42"/>
      <c r="H64" s="42"/>
      <c r="I64" s="42"/>
      <c r="J64" s="43" t="s">
        <v>342</v>
      </c>
    </row>
    <row r="65" ht="56" customHeight="1" spans="1:10">
      <c r="A65" s="42">
        <v>38</v>
      </c>
      <c r="B65" s="836" t="s">
        <v>2793</v>
      </c>
      <c r="C65" s="732" t="s">
        <v>2794</v>
      </c>
      <c r="D65" s="145" t="s">
        <v>2795</v>
      </c>
      <c r="E65" s="145" t="s">
        <v>2796</v>
      </c>
      <c r="F65" s="42" t="s">
        <v>425</v>
      </c>
      <c r="G65" s="42">
        <v>445</v>
      </c>
      <c r="H65" s="42">
        <v>400</v>
      </c>
      <c r="I65" s="42">
        <v>360</v>
      </c>
      <c r="J65" s="43"/>
    </row>
    <row r="66" ht="34" customHeight="1" spans="1:10">
      <c r="A66" s="42"/>
      <c r="B66" s="836" t="s">
        <v>2797</v>
      </c>
      <c r="C66" s="732" t="s">
        <v>2798</v>
      </c>
      <c r="D66" s="145"/>
      <c r="E66" s="145"/>
      <c r="F66" s="42" t="s">
        <v>425</v>
      </c>
      <c r="G66" s="42"/>
      <c r="H66" s="42"/>
      <c r="I66" s="42"/>
      <c r="J66" s="145" t="s">
        <v>342</v>
      </c>
    </row>
    <row r="67" ht="56" customHeight="1" spans="1:10">
      <c r="A67" s="42">
        <v>39</v>
      </c>
      <c r="B67" s="836" t="s">
        <v>2799</v>
      </c>
      <c r="C67" s="732" t="s">
        <v>2800</v>
      </c>
      <c r="D67" s="145" t="s">
        <v>2801</v>
      </c>
      <c r="E67" s="145" t="s">
        <v>2458</v>
      </c>
      <c r="F67" s="42" t="s">
        <v>425</v>
      </c>
      <c r="G67" s="42">
        <v>1350</v>
      </c>
      <c r="H67" s="42">
        <v>1215</v>
      </c>
      <c r="I67" s="42">
        <v>1090</v>
      </c>
      <c r="J67" s="145"/>
    </row>
    <row r="68" ht="33" customHeight="1" spans="1:10">
      <c r="A68" s="42"/>
      <c r="B68" s="836" t="s">
        <v>2802</v>
      </c>
      <c r="C68" s="732" t="s">
        <v>2803</v>
      </c>
      <c r="D68" s="145"/>
      <c r="E68" s="145"/>
      <c r="F68" s="42" t="s">
        <v>425</v>
      </c>
      <c r="G68" s="42"/>
      <c r="H68" s="42"/>
      <c r="I68" s="42"/>
      <c r="J68" s="43" t="s">
        <v>342</v>
      </c>
    </row>
    <row r="69" ht="49.05" customHeight="1" spans="1:10">
      <c r="A69" s="42">
        <v>40</v>
      </c>
      <c r="B69" s="836" t="s">
        <v>2804</v>
      </c>
      <c r="C69" s="732" t="s">
        <v>2805</v>
      </c>
      <c r="D69" s="145" t="s">
        <v>2806</v>
      </c>
      <c r="E69" s="145" t="s">
        <v>2807</v>
      </c>
      <c r="F69" s="42" t="s">
        <v>425</v>
      </c>
      <c r="G69" s="42">
        <v>880</v>
      </c>
      <c r="H69" s="42">
        <v>790</v>
      </c>
      <c r="I69" s="42">
        <v>710</v>
      </c>
      <c r="J69" s="43" t="s">
        <v>2808</v>
      </c>
    </row>
    <row r="70" ht="38" customHeight="1" spans="1:10">
      <c r="A70" s="42"/>
      <c r="B70" s="836" t="s">
        <v>2809</v>
      </c>
      <c r="C70" s="732" t="s">
        <v>2810</v>
      </c>
      <c r="D70" s="145"/>
      <c r="E70" s="145"/>
      <c r="F70" s="42" t="s">
        <v>425</v>
      </c>
      <c r="G70" s="42"/>
      <c r="H70" s="42"/>
      <c r="I70" s="42"/>
      <c r="J70" s="43" t="s">
        <v>342</v>
      </c>
    </row>
    <row r="71" ht="55" customHeight="1" spans="1:10">
      <c r="A71" s="42">
        <v>41</v>
      </c>
      <c r="B71" s="836" t="s">
        <v>2811</v>
      </c>
      <c r="C71" s="732" t="s">
        <v>2812</v>
      </c>
      <c r="D71" s="145" t="s">
        <v>2813</v>
      </c>
      <c r="E71" s="145" t="s">
        <v>2814</v>
      </c>
      <c r="F71" s="42" t="s">
        <v>425</v>
      </c>
      <c r="G71" s="42">
        <v>300</v>
      </c>
      <c r="H71" s="42">
        <v>270</v>
      </c>
      <c r="I71" s="42">
        <v>240</v>
      </c>
      <c r="J71" s="43" t="s">
        <v>2815</v>
      </c>
    </row>
    <row r="72" ht="38" customHeight="1" spans="1:10">
      <c r="A72" s="42"/>
      <c r="B72" s="836" t="s">
        <v>2816</v>
      </c>
      <c r="C72" s="732" t="s">
        <v>2817</v>
      </c>
      <c r="D72" s="145"/>
      <c r="E72" s="145"/>
      <c r="F72" s="42" t="s">
        <v>425</v>
      </c>
      <c r="G72" s="42"/>
      <c r="H72" s="42"/>
      <c r="I72" s="42"/>
      <c r="J72" s="43" t="s">
        <v>342</v>
      </c>
    </row>
    <row r="73" ht="49.05" customHeight="1" spans="1:10">
      <c r="A73" s="42">
        <v>42</v>
      </c>
      <c r="B73" s="836" t="s">
        <v>2818</v>
      </c>
      <c r="C73" s="732" t="s">
        <v>2819</v>
      </c>
      <c r="D73" s="145" t="s">
        <v>2820</v>
      </c>
      <c r="E73" s="43" t="s">
        <v>2821</v>
      </c>
      <c r="F73" s="42" t="s">
        <v>425</v>
      </c>
      <c r="G73" s="42">
        <v>1395</v>
      </c>
      <c r="H73" s="42">
        <v>1255</v>
      </c>
      <c r="I73" s="42">
        <v>1130</v>
      </c>
      <c r="J73" s="43" t="s">
        <v>630</v>
      </c>
    </row>
    <row r="74" ht="27" customHeight="1" spans="1:10">
      <c r="A74" s="42"/>
      <c r="B74" s="836" t="s">
        <v>2822</v>
      </c>
      <c r="C74" s="732" t="s">
        <v>2823</v>
      </c>
      <c r="D74" s="145"/>
      <c r="E74" s="145"/>
      <c r="F74" s="42" t="s">
        <v>425</v>
      </c>
      <c r="G74" s="42"/>
      <c r="H74" s="42"/>
      <c r="I74" s="42"/>
      <c r="J74" s="43" t="s">
        <v>342</v>
      </c>
    </row>
    <row r="75" ht="47" customHeight="1" spans="1:10">
      <c r="A75" s="42">
        <v>43</v>
      </c>
      <c r="B75" s="836" t="s">
        <v>2824</v>
      </c>
      <c r="C75" s="732" t="s">
        <v>2825</v>
      </c>
      <c r="D75" s="145" t="s">
        <v>2826</v>
      </c>
      <c r="E75" s="43" t="s">
        <v>2827</v>
      </c>
      <c r="F75" s="42" t="s">
        <v>425</v>
      </c>
      <c r="G75" s="42">
        <v>900</v>
      </c>
      <c r="H75" s="42">
        <v>810</v>
      </c>
      <c r="I75" s="42">
        <v>730</v>
      </c>
      <c r="J75" s="145"/>
    </row>
    <row r="76" ht="32" customHeight="1" spans="1:10">
      <c r="A76" s="42"/>
      <c r="B76" s="836" t="s">
        <v>2828</v>
      </c>
      <c r="C76" s="732" t="s">
        <v>2829</v>
      </c>
      <c r="D76" s="145"/>
      <c r="E76" s="145"/>
      <c r="F76" s="42" t="s">
        <v>425</v>
      </c>
      <c r="G76" s="42"/>
      <c r="H76" s="42"/>
      <c r="I76" s="42"/>
      <c r="J76" s="145" t="s">
        <v>342</v>
      </c>
    </row>
    <row r="77" ht="47" customHeight="1" spans="1:10">
      <c r="A77" s="42">
        <v>44</v>
      </c>
      <c r="B77" s="836" t="s">
        <v>2830</v>
      </c>
      <c r="C77" s="732" t="s">
        <v>2831</v>
      </c>
      <c r="D77" s="145" t="s">
        <v>2832</v>
      </c>
      <c r="E77" s="145" t="s">
        <v>2833</v>
      </c>
      <c r="F77" s="42" t="s">
        <v>425</v>
      </c>
      <c r="G77" s="42">
        <v>900</v>
      </c>
      <c r="H77" s="42">
        <v>810</v>
      </c>
      <c r="I77" s="42">
        <v>730</v>
      </c>
      <c r="J77" s="145"/>
    </row>
    <row r="78" ht="28.05" customHeight="1" spans="1:10">
      <c r="A78" s="42"/>
      <c r="B78" s="836" t="s">
        <v>2834</v>
      </c>
      <c r="C78" s="732" t="s">
        <v>2835</v>
      </c>
      <c r="D78" s="145"/>
      <c r="E78" s="145"/>
      <c r="F78" s="42" t="s">
        <v>425</v>
      </c>
      <c r="G78" s="42"/>
      <c r="H78" s="42"/>
      <c r="I78" s="42"/>
      <c r="J78" s="145" t="s">
        <v>342</v>
      </c>
    </row>
    <row r="79" ht="48" customHeight="1" spans="1:10">
      <c r="A79" s="42">
        <v>45</v>
      </c>
      <c r="B79" s="836" t="s">
        <v>2836</v>
      </c>
      <c r="C79" s="732" t="s">
        <v>2837</v>
      </c>
      <c r="D79" s="145" t="s">
        <v>2838</v>
      </c>
      <c r="E79" s="145" t="s">
        <v>2839</v>
      </c>
      <c r="F79" s="42" t="s">
        <v>425</v>
      </c>
      <c r="G79" s="42">
        <v>1035</v>
      </c>
      <c r="H79" s="42">
        <v>930</v>
      </c>
      <c r="I79" s="42">
        <v>835</v>
      </c>
      <c r="J79" s="145"/>
    </row>
    <row r="80" ht="37" customHeight="1" spans="1:10">
      <c r="A80" s="42"/>
      <c r="B80" s="836" t="s">
        <v>2840</v>
      </c>
      <c r="C80" s="732" t="s">
        <v>2841</v>
      </c>
      <c r="D80" s="145"/>
      <c r="E80" s="145"/>
      <c r="F80" s="42" t="s">
        <v>425</v>
      </c>
      <c r="G80" s="42"/>
      <c r="H80" s="42"/>
      <c r="I80" s="42"/>
      <c r="J80" s="145" t="s">
        <v>342</v>
      </c>
    </row>
    <row r="81" ht="47" customHeight="1" spans="1:10">
      <c r="A81" s="42">
        <v>46</v>
      </c>
      <c r="B81" s="836" t="s">
        <v>2842</v>
      </c>
      <c r="C81" s="732" t="s">
        <v>2843</v>
      </c>
      <c r="D81" s="145" t="s">
        <v>2844</v>
      </c>
      <c r="E81" s="145" t="s">
        <v>2845</v>
      </c>
      <c r="F81" s="42" t="s">
        <v>425</v>
      </c>
      <c r="G81" s="42">
        <v>3015</v>
      </c>
      <c r="H81" s="42">
        <v>2715</v>
      </c>
      <c r="I81" s="42">
        <v>2440</v>
      </c>
      <c r="J81" s="145"/>
    </row>
    <row r="82" ht="36" customHeight="1" spans="1:10">
      <c r="A82" s="42"/>
      <c r="B82" s="836" t="s">
        <v>2846</v>
      </c>
      <c r="C82" s="732" t="s">
        <v>2847</v>
      </c>
      <c r="D82" s="145"/>
      <c r="E82" s="145"/>
      <c r="F82" s="42" t="s">
        <v>425</v>
      </c>
      <c r="G82" s="42"/>
      <c r="H82" s="42"/>
      <c r="I82" s="42"/>
      <c r="J82" s="145" t="s">
        <v>342</v>
      </c>
    </row>
    <row r="83" ht="47" customHeight="1" spans="1:10">
      <c r="A83" s="42">
        <v>47</v>
      </c>
      <c r="B83" s="836" t="s">
        <v>2848</v>
      </c>
      <c r="C83" s="732" t="s">
        <v>2849</v>
      </c>
      <c r="D83" s="145" t="s">
        <v>2850</v>
      </c>
      <c r="E83" s="145" t="s">
        <v>2851</v>
      </c>
      <c r="F83" s="42" t="s">
        <v>425</v>
      </c>
      <c r="G83" s="42">
        <v>1755</v>
      </c>
      <c r="H83" s="42">
        <v>1580</v>
      </c>
      <c r="I83" s="42">
        <v>1420</v>
      </c>
      <c r="J83" s="145"/>
    </row>
    <row r="84" ht="35" customHeight="1" spans="1:10">
      <c r="A84" s="42"/>
      <c r="B84" s="836" t="s">
        <v>2852</v>
      </c>
      <c r="C84" s="732" t="s">
        <v>2853</v>
      </c>
      <c r="D84" s="145"/>
      <c r="E84" s="145"/>
      <c r="F84" s="42" t="s">
        <v>425</v>
      </c>
      <c r="G84" s="42"/>
      <c r="H84" s="42"/>
      <c r="I84" s="42"/>
      <c r="J84" s="145" t="s">
        <v>342</v>
      </c>
    </row>
    <row r="85" ht="50" customHeight="1" spans="1:10">
      <c r="A85" s="42">
        <v>48</v>
      </c>
      <c r="B85" s="836" t="s">
        <v>2854</v>
      </c>
      <c r="C85" s="732" t="s">
        <v>2855</v>
      </c>
      <c r="D85" s="145" t="s">
        <v>2856</v>
      </c>
      <c r="E85" s="145" t="s">
        <v>2857</v>
      </c>
      <c r="F85" s="42" t="s">
        <v>425</v>
      </c>
      <c r="G85" s="42">
        <v>1620</v>
      </c>
      <c r="H85" s="42">
        <v>1460</v>
      </c>
      <c r="I85" s="42">
        <v>1310</v>
      </c>
      <c r="J85" s="145"/>
    </row>
    <row r="86" ht="28.05" customHeight="1" spans="1:10">
      <c r="A86" s="42"/>
      <c r="B86" s="836" t="s">
        <v>2858</v>
      </c>
      <c r="C86" s="732" t="s">
        <v>2859</v>
      </c>
      <c r="D86" s="145"/>
      <c r="E86" s="145"/>
      <c r="F86" s="42" t="s">
        <v>425</v>
      </c>
      <c r="G86" s="42"/>
      <c r="H86" s="42"/>
      <c r="I86" s="42"/>
      <c r="J86" s="145" t="s">
        <v>342</v>
      </c>
    </row>
    <row r="87" ht="33" customHeight="1" spans="1:10">
      <c r="A87" s="42"/>
      <c r="B87" s="836" t="s">
        <v>2860</v>
      </c>
      <c r="C87" s="732" t="s">
        <v>2861</v>
      </c>
      <c r="D87" s="145"/>
      <c r="E87" s="145"/>
      <c r="F87" s="42" t="s">
        <v>425</v>
      </c>
      <c r="G87" s="42">
        <v>162</v>
      </c>
      <c r="H87" s="42">
        <v>146</v>
      </c>
      <c r="I87" s="42">
        <v>131</v>
      </c>
      <c r="J87" s="145"/>
    </row>
    <row r="88" ht="50" customHeight="1" spans="1:10">
      <c r="A88" s="42">
        <v>49</v>
      </c>
      <c r="B88" s="836" t="s">
        <v>2862</v>
      </c>
      <c r="C88" s="732" t="s">
        <v>2863</v>
      </c>
      <c r="D88" s="145" t="s">
        <v>2864</v>
      </c>
      <c r="E88" s="145" t="s">
        <v>2865</v>
      </c>
      <c r="F88" s="42" t="s">
        <v>425</v>
      </c>
      <c r="G88" s="42">
        <v>700</v>
      </c>
      <c r="H88" s="42">
        <v>630</v>
      </c>
      <c r="I88" s="42">
        <v>565</v>
      </c>
      <c r="J88" s="145"/>
    </row>
    <row r="89" ht="31.05" customHeight="1" spans="1:10">
      <c r="A89" s="42"/>
      <c r="B89" s="836" t="s">
        <v>2866</v>
      </c>
      <c r="C89" s="732" t="s">
        <v>2867</v>
      </c>
      <c r="D89" s="145"/>
      <c r="E89" s="145"/>
      <c r="F89" s="42" t="s">
        <v>425</v>
      </c>
      <c r="G89" s="42"/>
      <c r="H89" s="42"/>
      <c r="I89" s="42"/>
      <c r="J89" s="145" t="s">
        <v>342</v>
      </c>
    </row>
    <row r="90" ht="50" customHeight="1" spans="1:10">
      <c r="A90" s="42">
        <v>50</v>
      </c>
      <c r="B90" s="836" t="s">
        <v>2868</v>
      </c>
      <c r="C90" s="732" t="s">
        <v>2869</v>
      </c>
      <c r="D90" s="145" t="s">
        <v>2870</v>
      </c>
      <c r="E90" s="145" t="s">
        <v>2871</v>
      </c>
      <c r="F90" s="42" t="s">
        <v>425</v>
      </c>
      <c r="G90" s="42">
        <v>1040</v>
      </c>
      <c r="H90" s="42">
        <v>935</v>
      </c>
      <c r="I90" s="42">
        <v>840</v>
      </c>
      <c r="J90" s="145"/>
    </row>
    <row r="91" ht="32" customHeight="1" spans="1:10">
      <c r="A91" s="42"/>
      <c r="B91" s="836" t="s">
        <v>2872</v>
      </c>
      <c r="C91" s="732" t="s">
        <v>2873</v>
      </c>
      <c r="D91" s="145"/>
      <c r="E91" s="145"/>
      <c r="F91" s="42" t="s">
        <v>425</v>
      </c>
      <c r="G91" s="42"/>
      <c r="H91" s="42"/>
      <c r="I91" s="42"/>
      <c r="J91" s="145" t="s">
        <v>342</v>
      </c>
    </row>
    <row r="92" ht="50" customHeight="1" spans="1:10">
      <c r="A92" s="42">
        <v>51</v>
      </c>
      <c r="B92" s="836" t="s">
        <v>2874</v>
      </c>
      <c r="C92" s="732" t="s">
        <v>2875</v>
      </c>
      <c r="D92" s="145" t="s">
        <v>2876</v>
      </c>
      <c r="E92" s="145" t="s">
        <v>2877</v>
      </c>
      <c r="F92" s="42" t="s">
        <v>425</v>
      </c>
      <c r="G92" s="42">
        <v>900</v>
      </c>
      <c r="H92" s="42">
        <v>810</v>
      </c>
      <c r="I92" s="42">
        <v>730</v>
      </c>
      <c r="J92" s="145"/>
    </row>
    <row r="93" ht="35" customHeight="1" spans="1:10">
      <c r="A93" s="42"/>
      <c r="B93" s="836" t="s">
        <v>2878</v>
      </c>
      <c r="C93" s="732" t="s">
        <v>2879</v>
      </c>
      <c r="D93" s="145"/>
      <c r="E93" s="145"/>
      <c r="F93" s="42" t="s">
        <v>425</v>
      </c>
      <c r="G93" s="42"/>
      <c r="H93" s="42"/>
      <c r="I93" s="42"/>
      <c r="J93" s="145" t="s">
        <v>342</v>
      </c>
    </row>
    <row r="94" ht="50" customHeight="1" spans="1:10">
      <c r="A94" s="42">
        <v>52</v>
      </c>
      <c r="B94" s="836" t="s">
        <v>2880</v>
      </c>
      <c r="C94" s="732" t="s">
        <v>2881</v>
      </c>
      <c r="D94" s="145" t="s">
        <v>2882</v>
      </c>
      <c r="E94" s="145" t="s">
        <v>2883</v>
      </c>
      <c r="F94" s="42" t="s">
        <v>425</v>
      </c>
      <c r="G94" s="42">
        <v>1620</v>
      </c>
      <c r="H94" s="42">
        <v>1460</v>
      </c>
      <c r="I94" s="42">
        <v>1310</v>
      </c>
      <c r="J94" s="145"/>
    </row>
    <row r="95" ht="32" customHeight="1" spans="1:10">
      <c r="A95" s="42"/>
      <c r="B95" s="836" t="s">
        <v>2884</v>
      </c>
      <c r="C95" s="732" t="s">
        <v>2885</v>
      </c>
      <c r="D95" s="145"/>
      <c r="E95" s="145"/>
      <c r="F95" s="42" t="s">
        <v>425</v>
      </c>
      <c r="G95" s="42"/>
      <c r="H95" s="42"/>
      <c r="I95" s="42"/>
      <c r="J95" s="145" t="s">
        <v>342</v>
      </c>
    </row>
    <row r="96" ht="50" customHeight="1" spans="1:10">
      <c r="A96" s="42">
        <v>53</v>
      </c>
      <c r="B96" s="836" t="s">
        <v>2886</v>
      </c>
      <c r="C96" s="732" t="s">
        <v>2887</v>
      </c>
      <c r="D96" s="145" t="s">
        <v>2888</v>
      </c>
      <c r="E96" s="145" t="s">
        <v>2889</v>
      </c>
      <c r="F96" s="42" t="s">
        <v>425</v>
      </c>
      <c r="G96" s="42">
        <v>1080</v>
      </c>
      <c r="H96" s="42">
        <v>970</v>
      </c>
      <c r="I96" s="42">
        <v>870</v>
      </c>
      <c r="J96" s="145"/>
    </row>
    <row r="97" ht="26" customHeight="1" spans="1:10">
      <c r="A97" s="42"/>
      <c r="B97" s="836" t="s">
        <v>2890</v>
      </c>
      <c r="C97" s="732" t="s">
        <v>2891</v>
      </c>
      <c r="D97" s="145"/>
      <c r="E97" s="145"/>
      <c r="F97" s="42" t="s">
        <v>425</v>
      </c>
      <c r="G97" s="42"/>
      <c r="H97" s="42"/>
      <c r="I97" s="42"/>
      <c r="J97" s="145" t="s">
        <v>342</v>
      </c>
    </row>
    <row r="98" ht="60" customHeight="1" spans="1:10">
      <c r="A98" s="42">
        <v>54</v>
      </c>
      <c r="B98" s="836" t="s">
        <v>2892</v>
      </c>
      <c r="C98" s="732" t="s">
        <v>2893</v>
      </c>
      <c r="D98" s="145" t="s">
        <v>2894</v>
      </c>
      <c r="E98" s="145" t="s">
        <v>2895</v>
      </c>
      <c r="F98" s="42" t="s">
        <v>425</v>
      </c>
      <c r="G98" s="42">
        <v>1620</v>
      </c>
      <c r="H98" s="42">
        <v>1460</v>
      </c>
      <c r="I98" s="42">
        <v>1310</v>
      </c>
      <c r="J98" s="145"/>
    </row>
    <row r="99" ht="25.05" customHeight="1" spans="1:10">
      <c r="A99" s="42"/>
      <c r="B99" s="836" t="s">
        <v>2896</v>
      </c>
      <c r="C99" s="732" t="s">
        <v>2897</v>
      </c>
      <c r="D99" s="145"/>
      <c r="E99" s="145"/>
      <c r="F99" s="42" t="s">
        <v>425</v>
      </c>
      <c r="G99" s="42"/>
      <c r="H99" s="42"/>
      <c r="I99" s="42"/>
      <c r="J99" s="145" t="s">
        <v>342</v>
      </c>
    </row>
    <row r="100" ht="51" customHeight="1" spans="1:10">
      <c r="A100" s="42">
        <v>55</v>
      </c>
      <c r="B100" s="836" t="s">
        <v>2898</v>
      </c>
      <c r="C100" s="732" t="s">
        <v>2899</v>
      </c>
      <c r="D100" s="145" t="s">
        <v>2900</v>
      </c>
      <c r="E100" s="145" t="s">
        <v>2901</v>
      </c>
      <c r="F100" s="42" t="s">
        <v>425</v>
      </c>
      <c r="G100" s="42">
        <v>2160</v>
      </c>
      <c r="H100" s="42">
        <v>1945</v>
      </c>
      <c r="I100" s="42">
        <v>1750</v>
      </c>
      <c r="J100" s="145"/>
    </row>
    <row r="101" ht="34.05" customHeight="1" spans="1:10">
      <c r="A101" s="42"/>
      <c r="B101" s="836" t="s">
        <v>2902</v>
      </c>
      <c r="C101" s="732" t="s">
        <v>2903</v>
      </c>
      <c r="D101" s="145"/>
      <c r="E101" s="145"/>
      <c r="F101" s="42" t="s">
        <v>425</v>
      </c>
      <c r="G101" s="42"/>
      <c r="H101" s="42"/>
      <c r="I101" s="42"/>
      <c r="J101" s="145" t="s">
        <v>342</v>
      </c>
    </row>
    <row r="102" ht="51" customHeight="1" spans="1:10">
      <c r="A102" s="42">
        <v>56</v>
      </c>
      <c r="B102" s="836" t="s">
        <v>2904</v>
      </c>
      <c r="C102" s="732" t="s">
        <v>2905</v>
      </c>
      <c r="D102" s="145" t="s">
        <v>2906</v>
      </c>
      <c r="E102" s="145" t="s">
        <v>2901</v>
      </c>
      <c r="F102" s="42" t="s">
        <v>425</v>
      </c>
      <c r="G102" s="42">
        <v>2250</v>
      </c>
      <c r="H102" s="42">
        <v>2025</v>
      </c>
      <c r="I102" s="42">
        <v>1820</v>
      </c>
      <c r="J102" s="145"/>
    </row>
    <row r="103" ht="36" customHeight="1" spans="1:10">
      <c r="A103" s="42"/>
      <c r="B103" s="836" t="s">
        <v>2907</v>
      </c>
      <c r="C103" s="732" t="s">
        <v>2908</v>
      </c>
      <c r="D103" s="145"/>
      <c r="E103" s="145"/>
      <c r="F103" s="42" t="s">
        <v>425</v>
      </c>
      <c r="G103" s="42"/>
      <c r="H103" s="42"/>
      <c r="I103" s="42"/>
      <c r="J103" s="145" t="s">
        <v>342</v>
      </c>
    </row>
    <row r="104" ht="51" customHeight="1" spans="1:10">
      <c r="A104" s="42">
        <v>57</v>
      </c>
      <c r="B104" s="836" t="s">
        <v>2909</v>
      </c>
      <c r="C104" s="732" t="s">
        <v>2910</v>
      </c>
      <c r="D104" s="145" t="s">
        <v>2911</v>
      </c>
      <c r="E104" s="145" t="s">
        <v>2912</v>
      </c>
      <c r="F104" s="42" t="s">
        <v>425</v>
      </c>
      <c r="G104" s="42">
        <v>1080</v>
      </c>
      <c r="H104" s="42">
        <v>970</v>
      </c>
      <c r="I104" s="42">
        <v>870</v>
      </c>
      <c r="J104" s="145"/>
    </row>
    <row r="105" ht="33" customHeight="1" spans="1:10">
      <c r="A105" s="42"/>
      <c r="B105" s="836" t="s">
        <v>2913</v>
      </c>
      <c r="C105" s="732" t="s">
        <v>2914</v>
      </c>
      <c r="D105" s="145"/>
      <c r="E105" s="145"/>
      <c r="F105" s="42" t="s">
        <v>425</v>
      </c>
      <c r="G105" s="42"/>
      <c r="H105" s="42"/>
      <c r="I105" s="42"/>
      <c r="J105" s="145" t="s">
        <v>342</v>
      </c>
    </row>
    <row r="106" ht="61.05" customHeight="1" spans="1:10">
      <c r="A106" s="42">
        <v>58</v>
      </c>
      <c r="B106" s="836" t="s">
        <v>2915</v>
      </c>
      <c r="C106" s="732" t="s">
        <v>2916</v>
      </c>
      <c r="D106" s="145" t="s">
        <v>2917</v>
      </c>
      <c r="E106" s="145" t="s">
        <v>2918</v>
      </c>
      <c r="F106" s="42" t="s">
        <v>425</v>
      </c>
      <c r="G106" s="42">
        <v>3465</v>
      </c>
      <c r="H106" s="42">
        <v>3120</v>
      </c>
      <c r="I106" s="42">
        <v>2800</v>
      </c>
      <c r="J106" s="145"/>
    </row>
    <row r="107" ht="35" customHeight="1" spans="1:10">
      <c r="A107" s="42"/>
      <c r="B107" s="836" t="s">
        <v>2919</v>
      </c>
      <c r="C107" s="732" t="s">
        <v>2920</v>
      </c>
      <c r="D107" s="145"/>
      <c r="E107" s="145"/>
      <c r="F107" s="42" t="s">
        <v>425</v>
      </c>
      <c r="G107" s="42"/>
      <c r="H107" s="42"/>
      <c r="I107" s="42"/>
      <c r="J107" s="145" t="s">
        <v>342</v>
      </c>
    </row>
    <row r="108" ht="39" customHeight="1" spans="1:10">
      <c r="A108" s="42"/>
      <c r="B108" s="836" t="s">
        <v>2921</v>
      </c>
      <c r="C108" s="732" t="s">
        <v>2922</v>
      </c>
      <c r="D108" s="145"/>
      <c r="E108" s="145"/>
      <c r="F108" s="42" t="s">
        <v>425</v>
      </c>
      <c r="G108" s="735">
        <v>1040</v>
      </c>
      <c r="H108" s="735">
        <v>936</v>
      </c>
      <c r="I108" s="735">
        <v>840</v>
      </c>
      <c r="J108" s="145"/>
    </row>
    <row r="109" ht="50" customHeight="1" spans="1:10">
      <c r="A109" s="42">
        <v>59</v>
      </c>
      <c r="B109" s="836" t="s">
        <v>2923</v>
      </c>
      <c r="C109" s="732" t="s">
        <v>2924</v>
      </c>
      <c r="D109" s="145" t="s">
        <v>2925</v>
      </c>
      <c r="E109" s="145" t="s">
        <v>2926</v>
      </c>
      <c r="F109" s="42" t="s">
        <v>425</v>
      </c>
      <c r="G109" s="42">
        <v>1440</v>
      </c>
      <c r="H109" s="42">
        <v>1300</v>
      </c>
      <c r="I109" s="42">
        <v>1170</v>
      </c>
      <c r="J109" s="145"/>
    </row>
    <row r="110" ht="35" customHeight="1" spans="1:10">
      <c r="A110" s="42"/>
      <c r="B110" s="836" t="s">
        <v>2927</v>
      </c>
      <c r="C110" s="732" t="s">
        <v>2928</v>
      </c>
      <c r="D110" s="145"/>
      <c r="E110" s="145"/>
      <c r="F110" s="42" t="s">
        <v>425</v>
      </c>
      <c r="G110" s="42"/>
      <c r="H110" s="42"/>
      <c r="I110" s="42"/>
      <c r="J110" s="145" t="s">
        <v>342</v>
      </c>
    </row>
    <row r="111" ht="50" customHeight="1" spans="1:10">
      <c r="A111" s="42">
        <v>60</v>
      </c>
      <c r="B111" s="836" t="s">
        <v>2929</v>
      </c>
      <c r="C111" s="732" t="s">
        <v>2930</v>
      </c>
      <c r="D111" s="145" t="s">
        <v>2931</v>
      </c>
      <c r="E111" s="145" t="s">
        <v>2932</v>
      </c>
      <c r="F111" s="42" t="s">
        <v>425</v>
      </c>
      <c r="G111" s="42">
        <v>2160</v>
      </c>
      <c r="H111" s="42">
        <v>1945</v>
      </c>
      <c r="I111" s="42">
        <v>1750</v>
      </c>
      <c r="J111" s="145"/>
    </row>
    <row r="112" ht="41" customHeight="1" spans="1:10">
      <c r="A112" s="42"/>
      <c r="B112" s="836" t="s">
        <v>2933</v>
      </c>
      <c r="C112" s="732" t="s">
        <v>2934</v>
      </c>
      <c r="D112" s="145"/>
      <c r="E112" s="145"/>
      <c r="F112" s="42" t="s">
        <v>425</v>
      </c>
      <c r="G112" s="42"/>
      <c r="H112" s="42"/>
      <c r="I112" s="42"/>
      <c r="J112" s="145" t="s">
        <v>342</v>
      </c>
    </row>
    <row r="113" ht="50" customHeight="1" spans="1:10">
      <c r="A113" s="42">
        <v>61</v>
      </c>
      <c r="B113" s="836" t="s">
        <v>2935</v>
      </c>
      <c r="C113" s="732" t="s">
        <v>2936</v>
      </c>
      <c r="D113" s="145" t="s">
        <v>2937</v>
      </c>
      <c r="E113" s="145" t="s">
        <v>2938</v>
      </c>
      <c r="F113" s="42" t="s">
        <v>425</v>
      </c>
      <c r="G113" s="42">
        <v>1620</v>
      </c>
      <c r="H113" s="42">
        <v>1460</v>
      </c>
      <c r="I113" s="42">
        <v>1310</v>
      </c>
      <c r="J113" s="145"/>
    </row>
    <row r="114" ht="40.05" customHeight="1" spans="1:10">
      <c r="A114" s="42"/>
      <c r="B114" s="836" t="s">
        <v>2939</v>
      </c>
      <c r="C114" s="732" t="s">
        <v>2940</v>
      </c>
      <c r="D114" s="145"/>
      <c r="E114" s="145"/>
      <c r="F114" s="42" t="s">
        <v>425</v>
      </c>
      <c r="G114" s="42"/>
      <c r="H114" s="42"/>
      <c r="I114" s="42"/>
      <c r="J114" s="145" t="s">
        <v>342</v>
      </c>
    </row>
    <row r="115" ht="53" customHeight="1" spans="1:10">
      <c r="A115" s="42">
        <v>62</v>
      </c>
      <c r="B115" s="836" t="s">
        <v>2941</v>
      </c>
      <c r="C115" s="732" t="s">
        <v>2942</v>
      </c>
      <c r="D115" s="145" t="s">
        <v>2943</v>
      </c>
      <c r="E115" s="145" t="s">
        <v>2944</v>
      </c>
      <c r="F115" s="42" t="s">
        <v>425</v>
      </c>
      <c r="G115" s="42">
        <v>1665</v>
      </c>
      <c r="H115" s="42">
        <v>1500</v>
      </c>
      <c r="I115" s="42">
        <v>1350</v>
      </c>
      <c r="J115" s="145"/>
    </row>
    <row r="116" ht="35" customHeight="1" spans="1:10">
      <c r="A116" s="42"/>
      <c r="B116" s="836" t="s">
        <v>2945</v>
      </c>
      <c r="C116" s="732" t="s">
        <v>2946</v>
      </c>
      <c r="D116" s="145"/>
      <c r="E116" s="145"/>
      <c r="F116" s="42" t="s">
        <v>425</v>
      </c>
      <c r="G116" s="42"/>
      <c r="H116" s="42"/>
      <c r="I116" s="42"/>
      <c r="J116" s="145" t="s">
        <v>342</v>
      </c>
    </row>
    <row r="117" ht="45" customHeight="1" spans="1:10">
      <c r="A117" s="42">
        <v>63</v>
      </c>
      <c r="B117" s="836" t="s">
        <v>2947</v>
      </c>
      <c r="C117" s="732" t="s">
        <v>2948</v>
      </c>
      <c r="D117" s="145" t="s">
        <v>2949</v>
      </c>
      <c r="E117" s="145" t="s">
        <v>2950</v>
      </c>
      <c r="F117" s="42" t="s">
        <v>425</v>
      </c>
      <c r="G117" s="42">
        <v>1665</v>
      </c>
      <c r="H117" s="42">
        <v>1500</v>
      </c>
      <c r="I117" s="42">
        <v>1350</v>
      </c>
      <c r="J117" s="145"/>
    </row>
    <row r="118" ht="34.05" customHeight="1" spans="1:10">
      <c r="A118" s="42"/>
      <c r="B118" s="836" t="s">
        <v>2951</v>
      </c>
      <c r="C118" s="732" t="s">
        <v>2952</v>
      </c>
      <c r="D118" s="145"/>
      <c r="E118" s="145"/>
      <c r="F118" s="42" t="s">
        <v>425</v>
      </c>
      <c r="G118" s="42"/>
      <c r="H118" s="42"/>
      <c r="I118" s="42"/>
      <c r="J118" s="145" t="s">
        <v>342</v>
      </c>
    </row>
    <row r="119" ht="45" customHeight="1" spans="1:10">
      <c r="A119" s="42">
        <v>64</v>
      </c>
      <c r="B119" s="836" t="s">
        <v>2953</v>
      </c>
      <c r="C119" s="732" t="s">
        <v>2954</v>
      </c>
      <c r="D119" s="145" t="s">
        <v>2955</v>
      </c>
      <c r="E119" s="145" t="s">
        <v>2956</v>
      </c>
      <c r="F119" s="42" t="s">
        <v>425</v>
      </c>
      <c r="G119" s="42">
        <v>890</v>
      </c>
      <c r="H119" s="42">
        <v>800</v>
      </c>
      <c r="I119" s="42">
        <v>720</v>
      </c>
      <c r="J119" s="145"/>
    </row>
    <row r="120" ht="31.05" customHeight="1" spans="1:10">
      <c r="A120" s="42"/>
      <c r="B120" s="836" t="s">
        <v>2957</v>
      </c>
      <c r="C120" s="732" t="s">
        <v>2958</v>
      </c>
      <c r="D120" s="43"/>
      <c r="E120" s="145"/>
      <c r="F120" s="42" t="s">
        <v>425</v>
      </c>
      <c r="G120" s="42"/>
      <c r="H120" s="42"/>
      <c r="I120" s="42"/>
      <c r="J120" s="145" t="s">
        <v>342</v>
      </c>
    </row>
    <row r="121" ht="45" customHeight="1" spans="1:10">
      <c r="A121" s="42">
        <v>65</v>
      </c>
      <c r="B121" s="836" t="s">
        <v>2959</v>
      </c>
      <c r="C121" s="732" t="s">
        <v>2960</v>
      </c>
      <c r="D121" s="43" t="s">
        <v>2961</v>
      </c>
      <c r="E121" s="145" t="s">
        <v>2962</v>
      </c>
      <c r="F121" s="42" t="s">
        <v>425</v>
      </c>
      <c r="G121" s="42">
        <v>1890</v>
      </c>
      <c r="H121" s="42">
        <v>1700</v>
      </c>
      <c r="I121" s="42">
        <v>1530</v>
      </c>
      <c r="J121" s="145"/>
    </row>
    <row r="122" ht="42" customHeight="1" spans="1:10">
      <c r="A122" s="42"/>
      <c r="B122" s="836" t="s">
        <v>2963</v>
      </c>
      <c r="C122" s="732" t="s">
        <v>2964</v>
      </c>
      <c r="D122" s="43"/>
      <c r="E122" s="145"/>
      <c r="F122" s="42" t="s">
        <v>425</v>
      </c>
      <c r="G122" s="42"/>
      <c r="H122" s="42"/>
      <c r="I122" s="42"/>
      <c r="J122" s="145" t="s">
        <v>342</v>
      </c>
    </row>
    <row r="123" ht="50" customHeight="1" spans="1:10">
      <c r="A123" s="42">
        <v>66</v>
      </c>
      <c r="B123" s="836" t="s">
        <v>2965</v>
      </c>
      <c r="C123" s="732" t="s">
        <v>2966</v>
      </c>
      <c r="D123" s="43" t="s">
        <v>2967</v>
      </c>
      <c r="E123" s="145" t="s">
        <v>2732</v>
      </c>
      <c r="F123" s="42" t="s">
        <v>425</v>
      </c>
      <c r="G123" s="42">
        <v>1440</v>
      </c>
      <c r="H123" s="42">
        <v>1300</v>
      </c>
      <c r="I123" s="42">
        <v>1170</v>
      </c>
      <c r="J123" s="145"/>
    </row>
    <row r="124" ht="31.05" customHeight="1" spans="1:10">
      <c r="A124" s="42"/>
      <c r="B124" s="836" t="s">
        <v>2968</v>
      </c>
      <c r="C124" s="732" t="s">
        <v>2969</v>
      </c>
      <c r="D124" s="145"/>
      <c r="E124" s="145"/>
      <c r="F124" s="42" t="s">
        <v>425</v>
      </c>
      <c r="G124" s="42"/>
      <c r="H124" s="42"/>
      <c r="I124" s="42"/>
      <c r="J124" s="145" t="s">
        <v>342</v>
      </c>
    </row>
    <row r="125" ht="51" customHeight="1" spans="1:10">
      <c r="A125" s="42">
        <v>67</v>
      </c>
      <c r="B125" s="836" t="s">
        <v>2970</v>
      </c>
      <c r="C125" s="732" t="s">
        <v>2971</v>
      </c>
      <c r="D125" s="145" t="s">
        <v>2972</v>
      </c>
      <c r="E125" s="145" t="s">
        <v>2973</v>
      </c>
      <c r="F125" s="42" t="s">
        <v>425</v>
      </c>
      <c r="G125" s="42">
        <v>3465</v>
      </c>
      <c r="H125" s="42">
        <v>3120</v>
      </c>
      <c r="I125" s="42">
        <v>2800</v>
      </c>
      <c r="J125" s="145"/>
    </row>
    <row r="126" ht="39" customHeight="1" spans="1:10">
      <c r="A126" s="42"/>
      <c r="B126" s="836" t="s">
        <v>2974</v>
      </c>
      <c r="C126" s="732" t="s">
        <v>2975</v>
      </c>
      <c r="D126" s="145"/>
      <c r="E126" s="145"/>
      <c r="F126" s="42" t="s">
        <v>425</v>
      </c>
      <c r="G126" s="42"/>
      <c r="H126" s="42"/>
      <c r="I126" s="42"/>
      <c r="J126" s="145" t="s">
        <v>342</v>
      </c>
    </row>
    <row r="127" ht="49.05" customHeight="1" spans="1:10">
      <c r="A127" s="42">
        <v>68</v>
      </c>
      <c r="B127" s="836" t="s">
        <v>2976</v>
      </c>
      <c r="C127" s="732" t="s">
        <v>2977</v>
      </c>
      <c r="D127" s="145" t="s">
        <v>2978</v>
      </c>
      <c r="E127" s="145" t="s">
        <v>2979</v>
      </c>
      <c r="F127" s="42" t="s">
        <v>425</v>
      </c>
      <c r="G127" s="42">
        <v>1000</v>
      </c>
      <c r="H127" s="42">
        <v>900</v>
      </c>
      <c r="I127" s="42">
        <v>810</v>
      </c>
      <c r="J127" s="145"/>
    </row>
    <row r="128" ht="36" customHeight="1" spans="1:10">
      <c r="A128" s="42"/>
      <c r="B128" s="836" t="s">
        <v>2980</v>
      </c>
      <c r="C128" s="732" t="s">
        <v>2981</v>
      </c>
      <c r="D128" s="145"/>
      <c r="E128" s="145"/>
      <c r="F128" s="42" t="s">
        <v>425</v>
      </c>
      <c r="G128" s="42"/>
      <c r="H128" s="42"/>
      <c r="I128" s="42"/>
      <c r="J128" s="145" t="s">
        <v>342</v>
      </c>
    </row>
    <row r="129" ht="48" customHeight="1" spans="1:10">
      <c r="A129" s="42">
        <v>69</v>
      </c>
      <c r="B129" s="836" t="s">
        <v>2982</v>
      </c>
      <c r="C129" s="732" t="s">
        <v>2983</v>
      </c>
      <c r="D129" s="145" t="s">
        <v>2984</v>
      </c>
      <c r="E129" s="145" t="s">
        <v>2732</v>
      </c>
      <c r="F129" s="42" t="s">
        <v>425</v>
      </c>
      <c r="G129" s="42">
        <v>2520</v>
      </c>
      <c r="H129" s="42">
        <v>2270</v>
      </c>
      <c r="I129" s="42">
        <v>2040</v>
      </c>
      <c r="J129" s="145"/>
    </row>
    <row r="130" ht="35" customHeight="1" spans="1:10">
      <c r="A130" s="42"/>
      <c r="B130" s="836" t="s">
        <v>2985</v>
      </c>
      <c r="C130" s="732" t="s">
        <v>2986</v>
      </c>
      <c r="D130" s="145"/>
      <c r="E130" s="145"/>
      <c r="F130" s="42" t="s">
        <v>425</v>
      </c>
      <c r="G130" s="42"/>
      <c r="H130" s="42"/>
      <c r="I130" s="42"/>
      <c r="J130" s="145" t="s">
        <v>342</v>
      </c>
    </row>
    <row r="131" ht="35" customHeight="1" spans="1:10">
      <c r="A131" s="42"/>
      <c r="B131" s="836" t="s">
        <v>2987</v>
      </c>
      <c r="C131" s="732" t="s">
        <v>2988</v>
      </c>
      <c r="D131" s="145"/>
      <c r="E131" s="145"/>
      <c r="F131" s="42" t="s">
        <v>425</v>
      </c>
      <c r="G131" s="42">
        <v>1250</v>
      </c>
      <c r="H131" s="42">
        <v>1135</v>
      </c>
      <c r="I131" s="42">
        <v>1020</v>
      </c>
      <c r="J131" s="145"/>
    </row>
    <row r="132" ht="50" customHeight="1" spans="1:10">
      <c r="A132" s="42">
        <v>70</v>
      </c>
      <c r="B132" s="836" t="s">
        <v>2989</v>
      </c>
      <c r="C132" s="732" t="s">
        <v>2990</v>
      </c>
      <c r="D132" s="145" t="s">
        <v>2991</v>
      </c>
      <c r="E132" s="145" t="s">
        <v>2732</v>
      </c>
      <c r="F132" s="42" t="s">
        <v>425</v>
      </c>
      <c r="G132" s="42">
        <v>2520</v>
      </c>
      <c r="H132" s="42">
        <v>2270</v>
      </c>
      <c r="I132" s="42">
        <v>2040</v>
      </c>
      <c r="J132" s="145"/>
    </row>
    <row r="133" ht="36" customHeight="1" spans="1:10">
      <c r="A133" s="42"/>
      <c r="B133" s="836" t="s">
        <v>2992</v>
      </c>
      <c r="C133" s="732" t="s">
        <v>2993</v>
      </c>
      <c r="D133" s="145"/>
      <c r="E133" s="145"/>
      <c r="F133" s="42" t="s">
        <v>425</v>
      </c>
      <c r="G133" s="42"/>
      <c r="H133" s="42"/>
      <c r="I133" s="42"/>
      <c r="J133" s="145" t="s">
        <v>342</v>
      </c>
    </row>
    <row r="134" ht="35" customHeight="1" spans="1:10">
      <c r="A134" s="42"/>
      <c r="B134" s="836" t="s">
        <v>2994</v>
      </c>
      <c r="C134" s="732" t="s">
        <v>2995</v>
      </c>
      <c r="D134" s="145"/>
      <c r="E134" s="145"/>
      <c r="F134" s="42" t="s">
        <v>425</v>
      </c>
      <c r="G134" s="42">
        <v>1250</v>
      </c>
      <c r="H134" s="42">
        <v>1135</v>
      </c>
      <c r="I134" s="42">
        <v>1020</v>
      </c>
      <c r="J134" s="145"/>
    </row>
    <row r="135" ht="52.05" customHeight="1" spans="1:10">
      <c r="A135" s="42">
        <v>71</v>
      </c>
      <c r="B135" s="836" t="s">
        <v>2996</v>
      </c>
      <c r="C135" s="732" t="s">
        <v>2997</v>
      </c>
      <c r="D135" s="145" t="s">
        <v>2998</v>
      </c>
      <c r="E135" s="145" t="s">
        <v>2732</v>
      </c>
      <c r="F135" s="42" t="s">
        <v>425</v>
      </c>
      <c r="G135" s="42">
        <v>3110</v>
      </c>
      <c r="H135" s="42">
        <v>2800</v>
      </c>
      <c r="I135" s="42">
        <v>2520</v>
      </c>
      <c r="J135" s="145"/>
    </row>
    <row r="136" ht="35" customHeight="1" spans="1:10">
      <c r="A136" s="42"/>
      <c r="B136" s="836" t="s">
        <v>2999</v>
      </c>
      <c r="C136" s="732" t="s">
        <v>3000</v>
      </c>
      <c r="D136" s="145"/>
      <c r="E136" s="145"/>
      <c r="F136" s="42" t="s">
        <v>425</v>
      </c>
      <c r="G136" s="42"/>
      <c r="H136" s="42"/>
      <c r="I136" s="42"/>
      <c r="J136" s="145" t="s">
        <v>342</v>
      </c>
    </row>
    <row r="137" ht="51" customHeight="1" spans="1:10">
      <c r="A137" s="42">
        <v>72</v>
      </c>
      <c r="B137" s="836" t="s">
        <v>3001</v>
      </c>
      <c r="C137" s="732" t="s">
        <v>3002</v>
      </c>
      <c r="D137" s="145" t="s">
        <v>3003</v>
      </c>
      <c r="E137" s="145" t="s">
        <v>3004</v>
      </c>
      <c r="F137" s="42" t="s">
        <v>425</v>
      </c>
      <c r="G137" s="42">
        <v>2800</v>
      </c>
      <c r="H137" s="42">
        <v>2520</v>
      </c>
      <c r="I137" s="42">
        <v>2265</v>
      </c>
      <c r="J137" s="145"/>
    </row>
    <row r="138" ht="32" customHeight="1" spans="1:10">
      <c r="A138" s="42"/>
      <c r="B138" s="836" t="s">
        <v>3005</v>
      </c>
      <c r="C138" s="732" t="s">
        <v>3006</v>
      </c>
      <c r="D138" s="145"/>
      <c r="E138" s="145"/>
      <c r="F138" s="42" t="s">
        <v>425</v>
      </c>
      <c r="G138" s="42"/>
      <c r="H138" s="42"/>
      <c r="I138" s="42"/>
      <c r="J138" s="145" t="s">
        <v>342</v>
      </c>
    </row>
    <row r="139" ht="57" customHeight="1" spans="1:10">
      <c r="A139" s="42">
        <v>73</v>
      </c>
      <c r="B139" s="836" t="s">
        <v>3007</v>
      </c>
      <c r="C139" s="732" t="s">
        <v>3008</v>
      </c>
      <c r="D139" s="145" t="s">
        <v>3009</v>
      </c>
      <c r="E139" s="145" t="s">
        <v>3010</v>
      </c>
      <c r="F139" s="42" t="s">
        <v>16</v>
      </c>
      <c r="G139" s="42">
        <v>6300</v>
      </c>
      <c r="H139" s="42">
        <v>5670</v>
      </c>
      <c r="I139" s="42">
        <v>5100</v>
      </c>
      <c r="J139" s="145"/>
    </row>
    <row r="140" ht="36" customHeight="1" spans="1:10">
      <c r="A140" s="42"/>
      <c r="B140" s="836" t="s">
        <v>3011</v>
      </c>
      <c r="C140" s="732" t="s">
        <v>3012</v>
      </c>
      <c r="D140" s="729"/>
      <c r="E140" s="145"/>
      <c r="F140" s="42" t="s">
        <v>16</v>
      </c>
      <c r="G140" s="42"/>
      <c r="H140" s="42"/>
      <c r="I140" s="42"/>
      <c r="J140" s="145" t="s">
        <v>342</v>
      </c>
    </row>
    <row r="141" ht="32" customHeight="1" spans="1:10">
      <c r="A141" s="729" t="s">
        <v>3013</v>
      </c>
      <c r="B141" s="729"/>
      <c r="C141" s="729"/>
      <c r="D141" s="729"/>
      <c r="E141" s="729"/>
      <c r="F141" s="729"/>
      <c r="G141" s="731"/>
      <c r="H141" s="731"/>
      <c r="I141" s="731"/>
      <c r="J141" s="729"/>
    </row>
    <row r="142" ht="46.05" customHeight="1" spans="1:10">
      <c r="A142" s="193">
        <v>74</v>
      </c>
      <c r="B142" s="836" t="s">
        <v>3014</v>
      </c>
      <c r="C142" s="177" t="s">
        <v>3015</v>
      </c>
      <c r="D142" s="43" t="s">
        <v>3016</v>
      </c>
      <c r="E142" s="43" t="s">
        <v>3017</v>
      </c>
      <c r="F142" s="42" t="s">
        <v>16</v>
      </c>
      <c r="G142" s="42">
        <v>6</v>
      </c>
      <c r="H142" s="42">
        <v>5</v>
      </c>
      <c r="I142" s="42">
        <v>4</v>
      </c>
      <c r="J142" s="43"/>
    </row>
    <row r="143" ht="46.05" customHeight="1" spans="1:10">
      <c r="A143" s="193">
        <v>75</v>
      </c>
      <c r="B143" s="836" t="s">
        <v>3018</v>
      </c>
      <c r="C143" s="177" t="s">
        <v>3019</v>
      </c>
      <c r="D143" s="43" t="s">
        <v>3020</v>
      </c>
      <c r="E143" s="43" t="s">
        <v>3017</v>
      </c>
      <c r="F143" s="42" t="s">
        <v>16</v>
      </c>
      <c r="G143" s="42">
        <v>150</v>
      </c>
      <c r="H143" s="42">
        <v>135</v>
      </c>
      <c r="I143" s="42">
        <v>122</v>
      </c>
      <c r="J143" s="43"/>
    </row>
    <row r="144" ht="46.05" customHeight="1" spans="1:10">
      <c r="A144" s="193">
        <v>76</v>
      </c>
      <c r="B144" s="836" t="s">
        <v>3021</v>
      </c>
      <c r="C144" s="177" t="s">
        <v>3022</v>
      </c>
      <c r="D144" s="43" t="s">
        <v>3023</v>
      </c>
      <c r="E144" s="43" t="s">
        <v>3024</v>
      </c>
      <c r="F144" s="42" t="s">
        <v>16</v>
      </c>
      <c r="G144" s="42">
        <v>55</v>
      </c>
      <c r="H144" s="42">
        <v>50</v>
      </c>
      <c r="I144" s="42">
        <v>45</v>
      </c>
      <c r="J144" s="43"/>
    </row>
    <row r="145" ht="46.05" customHeight="1" spans="1:10">
      <c r="A145" s="193">
        <v>77</v>
      </c>
      <c r="B145" s="836" t="s">
        <v>3025</v>
      </c>
      <c r="C145" s="177" t="s">
        <v>3026</v>
      </c>
      <c r="D145" s="43" t="s">
        <v>3027</v>
      </c>
      <c r="E145" s="43" t="s">
        <v>3028</v>
      </c>
      <c r="F145" s="42" t="s">
        <v>16</v>
      </c>
      <c r="G145" s="42">
        <v>55</v>
      </c>
      <c r="H145" s="42">
        <v>50</v>
      </c>
      <c r="I145" s="42">
        <v>45</v>
      </c>
      <c r="J145" s="43"/>
    </row>
    <row r="146" ht="46.05" customHeight="1" spans="1:10">
      <c r="A146" s="193">
        <v>78</v>
      </c>
      <c r="B146" s="836" t="s">
        <v>3029</v>
      </c>
      <c r="C146" s="177" t="s">
        <v>3030</v>
      </c>
      <c r="D146" s="43" t="s">
        <v>3031</v>
      </c>
      <c r="E146" s="43" t="s">
        <v>3032</v>
      </c>
      <c r="F146" s="42" t="s">
        <v>16</v>
      </c>
      <c r="G146" s="42">
        <v>12</v>
      </c>
      <c r="H146" s="42">
        <v>11</v>
      </c>
      <c r="I146" s="42">
        <v>10</v>
      </c>
      <c r="J146" s="43"/>
    </row>
    <row r="147" ht="46.05" customHeight="1" spans="1:10">
      <c r="A147" s="193">
        <v>79</v>
      </c>
      <c r="B147" s="836" t="s">
        <v>3033</v>
      </c>
      <c r="C147" s="177" t="s">
        <v>3034</v>
      </c>
      <c r="D147" s="43" t="s">
        <v>3035</v>
      </c>
      <c r="E147" s="43" t="s">
        <v>3036</v>
      </c>
      <c r="F147" s="42" t="s">
        <v>16</v>
      </c>
      <c r="G147" s="42">
        <v>18</v>
      </c>
      <c r="H147" s="42">
        <v>16</v>
      </c>
      <c r="I147" s="42">
        <v>14</v>
      </c>
      <c r="J147" s="43"/>
    </row>
    <row r="148" ht="60" customHeight="1" spans="1:10">
      <c r="A148" s="193">
        <v>80</v>
      </c>
      <c r="B148" s="836" t="s">
        <v>3037</v>
      </c>
      <c r="C148" s="177" t="s">
        <v>3038</v>
      </c>
      <c r="D148" s="43" t="s">
        <v>3039</v>
      </c>
      <c r="E148" s="43" t="s">
        <v>3040</v>
      </c>
      <c r="F148" s="42" t="s">
        <v>16</v>
      </c>
      <c r="G148" s="42">
        <v>19</v>
      </c>
      <c r="H148" s="42">
        <v>17</v>
      </c>
      <c r="I148" s="42">
        <v>15</v>
      </c>
      <c r="J148" s="43"/>
    </row>
    <row r="149" ht="46.05" customHeight="1" spans="1:10">
      <c r="A149" s="193">
        <v>81</v>
      </c>
      <c r="B149" s="836" t="s">
        <v>3041</v>
      </c>
      <c r="C149" s="177" t="s">
        <v>3042</v>
      </c>
      <c r="D149" s="43" t="s">
        <v>3043</v>
      </c>
      <c r="E149" s="43" t="s">
        <v>3044</v>
      </c>
      <c r="F149" s="42" t="s">
        <v>425</v>
      </c>
      <c r="G149" s="42">
        <v>45</v>
      </c>
      <c r="H149" s="42">
        <v>40</v>
      </c>
      <c r="I149" s="42">
        <v>36</v>
      </c>
      <c r="J149" s="43" t="s">
        <v>3045</v>
      </c>
    </row>
    <row r="150" ht="29" customHeight="1" spans="1:10">
      <c r="A150" s="193"/>
      <c r="B150" s="836" t="s">
        <v>3046</v>
      </c>
      <c r="C150" s="177" t="s">
        <v>3047</v>
      </c>
      <c r="D150" s="43"/>
      <c r="E150" s="43"/>
      <c r="F150" s="42" t="s">
        <v>425</v>
      </c>
      <c r="G150" s="42"/>
      <c r="H150" s="42"/>
      <c r="I150" s="42"/>
      <c r="J150" s="43" t="s">
        <v>342</v>
      </c>
    </row>
    <row r="151" ht="46.05" customHeight="1" spans="1:10">
      <c r="A151" s="193">
        <v>82</v>
      </c>
      <c r="B151" s="836" t="s">
        <v>3048</v>
      </c>
      <c r="C151" s="177" t="s">
        <v>3049</v>
      </c>
      <c r="D151" s="43" t="s">
        <v>3050</v>
      </c>
      <c r="E151" s="43" t="s">
        <v>3051</v>
      </c>
      <c r="F151" s="42" t="s">
        <v>425</v>
      </c>
      <c r="G151" s="42">
        <v>1320</v>
      </c>
      <c r="H151" s="42">
        <v>1190</v>
      </c>
      <c r="I151" s="42">
        <v>1070</v>
      </c>
      <c r="J151" s="43" t="s">
        <v>3045</v>
      </c>
    </row>
    <row r="152" ht="29" customHeight="1" spans="1:10">
      <c r="A152" s="193"/>
      <c r="B152" s="836" t="s">
        <v>3052</v>
      </c>
      <c r="C152" s="177" t="s">
        <v>3053</v>
      </c>
      <c r="D152" s="43"/>
      <c r="E152" s="43"/>
      <c r="F152" s="42" t="s">
        <v>425</v>
      </c>
      <c r="G152" s="42"/>
      <c r="H152" s="42"/>
      <c r="I152" s="42"/>
      <c r="J152" s="43" t="s">
        <v>342</v>
      </c>
    </row>
    <row r="153" ht="72" customHeight="1" spans="1:10">
      <c r="A153" s="193">
        <v>83</v>
      </c>
      <c r="B153" s="836" t="s">
        <v>3054</v>
      </c>
      <c r="C153" s="177" t="s">
        <v>3055</v>
      </c>
      <c r="D153" s="43" t="s">
        <v>3056</v>
      </c>
      <c r="E153" s="43" t="s">
        <v>3057</v>
      </c>
      <c r="F153" s="42" t="s">
        <v>425</v>
      </c>
      <c r="G153" s="42">
        <v>47</v>
      </c>
      <c r="H153" s="42">
        <v>42</v>
      </c>
      <c r="I153" s="42">
        <v>38</v>
      </c>
      <c r="J153" s="43" t="s">
        <v>3058</v>
      </c>
    </row>
    <row r="154" ht="64.05" customHeight="1" spans="1:10">
      <c r="A154" s="193">
        <v>84</v>
      </c>
      <c r="B154" s="836" t="s">
        <v>3059</v>
      </c>
      <c r="C154" s="177" t="s">
        <v>3060</v>
      </c>
      <c r="D154" s="43" t="s">
        <v>3061</v>
      </c>
      <c r="E154" s="43" t="s">
        <v>3062</v>
      </c>
      <c r="F154" s="42" t="s">
        <v>425</v>
      </c>
      <c r="G154" s="42">
        <v>12</v>
      </c>
      <c r="H154" s="42">
        <v>11</v>
      </c>
      <c r="I154" s="42">
        <v>10</v>
      </c>
      <c r="J154" s="43" t="s">
        <v>3045</v>
      </c>
    </row>
    <row r="155" ht="53" customHeight="1" spans="1:10">
      <c r="A155" s="193">
        <v>85</v>
      </c>
      <c r="B155" s="836" t="s">
        <v>3063</v>
      </c>
      <c r="C155" s="177" t="s">
        <v>3064</v>
      </c>
      <c r="D155" s="43" t="s">
        <v>3065</v>
      </c>
      <c r="E155" s="43" t="s">
        <v>2700</v>
      </c>
      <c r="F155" s="42" t="s">
        <v>425</v>
      </c>
      <c r="G155" s="42">
        <v>45</v>
      </c>
      <c r="H155" s="42">
        <v>41</v>
      </c>
      <c r="I155" s="42">
        <v>36</v>
      </c>
      <c r="J155" s="43"/>
    </row>
    <row r="156" ht="33" customHeight="1" spans="1:10">
      <c r="A156" s="193"/>
      <c r="B156" s="836" t="s">
        <v>3066</v>
      </c>
      <c r="C156" s="177" t="s">
        <v>3067</v>
      </c>
      <c r="D156" s="43"/>
      <c r="E156" s="43"/>
      <c r="F156" s="42" t="s">
        <v>425</v>
      </c>
      <c r="G156" s="42"/>
      <c r="H156" s="42"/>
      <c r="I156" s="42"/>
      <c r="J156" s="145" t="s">
        <v>342</v>
      </c>
    </row>
    <row r="157" ht="79.05" customHeight="1" spans="1:10">
      <c r="A157" s="193">
        <v>86</v>
      </c>
      <c r="B157" s="836" t="s">
        <v>3068</v>
      </c>
      <c r="C157" s="177" t="s">
        <v>3069</v>
      </c>
      <c r="D157" s="43" t="s">
        <v>3070</v>
      </c>
      <c r="E157" s="43" t="s">
        <v>3071</v>
      </c>
      <c r="F157" s="42" t="s">
        <v>16</v>
      </c>
      <c r="G157" s="42">
        <v>40</v>
      </c>
      <c r="H157" s="42">
        <v>36</v>
      </c>
      <c r="I157" s="42">
        <v>32</v>
      </c>
      <c r="J157" s="145" t="s">
        <v>2688</v>
      </c>
    </row>
    <row r="158" ht="37.05" customHeight="1" spans="1:10">
      <c r="A158" s="193"/>
      <c r="B158" s="836" t="s">
        <v>3072</v>
      </c>
      <c r="C158" s="177" t="s">
        <v>3073</v>
      </c>
      <c r="D158" s="145"/>
      <c r="E158" s="43"/>
      <c r="F158" s="42" t="s">
        <v>16</v>
      </c>
      <c r="G158" s="42"/>
      <c r="H158" s="42"/>
      <c r="I158" s="42"/>
      <c r="J158" s="145" t="s">
        <v>342</v>
      </c>
    </row>
    <row r="159" ht="38" customHeight="1" spans="1:10">
      <c r="A159" s="193"/>
      <c r="B159" s="836" t="s">
        <v>3074</v>
      </c>
      <c r="C159" s="177" t="s">
        <v>3075</v>
      </c>
      <c r="D159" s="145"/>
      <c r="E159" s="43"/>
      <c r="F159" s="42" t="s">
        <v>16</v>
      </c>
      <c r="G159" s="42">
        <v>9</v>
      </c>
      <c r="H159" s="42">
        <v>8</v>
      </c>
      <c r="I159" s="42">
        <v>7</v>
      </c>
      <c r="J159" s="145"/>
    </row>
    <row r="160" ht="90" customHeight="1" spans="1:10">
      <c r="A160" s="193">
        <v>87</v>
      </c>
      <c r="B160" s="836" t="s">
        <v>3076</v>
      </c>
      <c r="C160" s="177" t="s">
        <v>3077</v>
      </c>
      <c r="D160" s="145" t="s">
        <v>3078</v>
      </c>
      <c r="E160" s="145" t="s">
        <v>2687</v>
      </c>
      <c r="F160" s="42" t="s">
        <v>16</v>
      </c>
      <c r="G160" s="42">
        <v>135</v>
      </c>
      <c r="H160" s="42">
        <v>120</v>
      </c>
      <c r="I160" s="42">
        <v>105</v>
      </c>
      <c r="J160" s="145" t="s">
        <v>3079</v>
      </c>
    </row>
    <row r="161" ht="32" customHeight="1" spans="1:10">
      <c r="A161" s="193"/>
      <c r="B161" s="836" t="s">
        <v>3080</v>
      </c>
      <c r="C161" s="177" t="s">
        <v>3081</v>
      </c>
      <c r="D161" s="43"/>
      <c r="E161" s="43"/>
      <c r="F161" s="42" t="s">
        <v>16</v>
      </c>
      <c r="G161" s="42"/>
      <c r="H161" s="42"/>
      <c r="I161" s="42"/>
      <c r="J161" s="145" t="s">
        <v>342</v>
      </c>
    </row>
    <row r="162" ht="55.05" customHeight="1" spans="1:10">
      <c r="A162" s="193">
        <v>88</v>
      </c>
      <c r="B162" s="836" t="s">
        <v>3082</v>
      </c>
      <c r="C162" s="177" t="s">
        <v>3083</v>
      </c>
      <c r="D162" s="43" t="s">
        <v>3084</v>
      </c>
      <c r="E162" s="43" t="s">
        <v>3085</v>
      </c>
      <c r="F162" s="42" t="s">
        <v>3086</v>
      </c>
      <c r="G162" s="42">
        <v>1440</v>
      </c>
      <c r="H162" s="42">
        <v>1300</v>
      </c>
      <c r="I162" s="42">
        <v>1170</v>
      </c>
      <c r="J162" s="43"/>
    </row>
    <row r="163" ht="31.05" customHeight="1" spans="1:10">
      <c r="A163" s="193"/>
      <c r="B163" s="836" t="s">
        <v>3087</v>
      </c>
      <c r="C163" s="177" t="s">
        <v>3088</v>
      </c>
      <c r="D163" s="43"/>
      <c r="E163" s="43"/>
      <c r="F163" s="42" t="s">
        <v>3086</v>
      </c>
      <c r="G163" s="42"/>
      <c r="H163" s="42"/>
      <c r="I163" s="42"/>
      <c r="J163" s="43" t="s">
        <v>342</v>
      </c>
    </row>
    <row r="164" ht="58.05" customHeight="1" spans="1:10">
      <c r="A164" s="193">
        <v>89</v>
      </c>
      <c r="B164" s="836" t="s">
        <v>3089</v>
      </c>
      <c r="C164" s="177" t="s">
        <v>3090</v>
      </c>
      <c r="D164" s="43" t="s">
        <v>3091</v>
      </c>
      <c r="E164" s="43" t="s">
        <v>3092</v>
      </c>
      <c r="F164" s="42" t="s">
        <v>16</v>
      </c>
      <c r="G164" s="42">
        <v>1350</v>
      </c>
      <c r="H164" s="42">
        <v>1215</v>
      </c>
      <c r="I164" s="42">
        <v>1095</v>
      </c>
      <c r="J164" s="43" t="s">
        <v>3093</v>
      </c>
    </row>
    <row r="165" ht="39" customHeight="1" spans="1:10">
      <c r="A165" s="193"/>
      <c r="B165" s="836" t="s">
        <v>3094</v>
      </c>
      <c r="C165" s="177" t="s">
        <v>3095</v>
      </c>
      <c r="D165" s="43"/>
      <c r="E165" s="43"/>
      <c r="F165" s="42" t="s">
        <v>16</v>
      </c>
      <c r="G165" s="42"/>
      <c r="H165" s="42"/>
      <c r="I165" s="42"/>
      <c r="J165" s="43" t="s">
        <v>342</v>
      </c>
    </row>
    <row r="166" ht="51" customHeight="1" spans="1:10">
      <c r="A166" s="193">
        <v>90</v>
      </c>
      <c r="B166" s="836" t="s">
        <v>3096</v>
      </c>
      <c r="C166" s="177" t="s">
        <v>3097</v>
      </c>
      <c r="D166" s="43" t="s">
        <v>3098</v>
      </c>
      <c r="E166" s="43" t="s">
        <v>3099</v>
      </c>
      <c r="F166" s="42" t="s">
        <v>16</v>
      </c>
      <c r="G166" s="42">
        <v>1800</v>
      </c>
      <c r="H166" s="42">
        <v>1620</v>
      </c>
      <c r="I166" s="42">
        <v>1460</v>
      </c>
      <c r="J166" s="29"/>
    </row>
    <row r="167" ht="30" customHeight="1" spans="1:10">
      <c r="A167" s="193"/>
      <c r="B167" s="836" t="s">
        <v>3100</v>
      </c>
      <c r="C167" s="177" t="s">
        <v>3101</v>
      </c>
      <c r="D167" s="43"/>
      <c r="E167" s="43"/>
      <c r="F167" s="42" t="s">
        <v>16</v>
      </c>
      <c r="G167" s="42"/>
      <c r="H167" s="42"/>
      <c r="I167" s="42"/>
      <c r="J167" s="43" t="s">
        <v>342</v>
      </c>
    </row>
    <row r="168" ht="56" customHeight="1" spans="1:10">
      <c r="A168" s="193">
        <v>91</v>
      </c>
      <c r="B168" s="836" t="s">
        <v>3102</v>
      </c>
      <c r="C168" s="177" t="s">
        <v>3103</v>
      </c>
      <c r="D168" s="43" t="s">
        <v>3104</v>
      </c>
      <c r="E168" s="43" t="s">
        <v>3105</v>
      </c>
      <c r="F168" s="42" t="s">
        <v>425</v>
      </c>
      <c r="G168" s="42">
        <v>765</v>
      </c>
      <c r="H168" s="42">
        <v>690</v>
      </c>
      <c r="I168" s="42">
        <v>620</v>
      </c>
      <c r="J168" s="43"/>
    </row>
    <row r="169" ht="42" customHeight="1" spans="1:10">
      <c r="A169" s="193"/>
      <c r="B169" s="836" t="s">
        <v>3106</v>
      </c>
      <c r="C169" s="177" t="s">
        <v>3107</v>
      </c>
      <c r="D169" s="43"/>
      <c r="E169" s="43"/>
      <c r="F169" s="42" t="s">
        <v>425</v>
      </c>
      <c r="G169" s="42"/>
      <c r="H169" s="42"/>
      <c r="I169" s="42"/>
      <c r="J169" s="43" t="s">
        <v>342</v>
      </c>
    </row>
    <row r="170" ht="42" customHeight="1" spans="1:10">
      <c r="A170" s="193"/>
      <c r="B170" s="836" t="s">
        <v>3108</v>
      </c>
      <c r="C170" s="177" t="s">
        <v>3109</v>
      </c>
      <c r="D170" s="43"/>
      <c r="E170" s="43"/>
      <c r="F170" s="42" t="s">
        <v>425</v>
      </c>
      <c r="G170" s="42">
        <v>765</v>
      </c>
      <c r="H170" s="42">
        <v>690</v>
      </c>
      <c r="I170" s="42">
        <v>620</v>
      </c>
      <c r="J170" s="43"/>
    </row>
    <row r="171" ht="58.05" customHeight="1" spans="1:10">
      <c r="A171" s="193">
        <v>92</v>
      </c>
      <c r="B171" s="836" t="s">
        <v>3110</v>
      </c>
      <c r="C171" s="177" t="s">
        <v>3111</v>
      </c>
      <c r="D171" s="43" t="s">
        <v>3112</v>
      </c>
      <c r="E171" s="43" t="s">
        <v>3113</v>
      </c>
      <c r="F171" s="42" t="s">
        <v>425</v>
      </c>
      <c r="G171" s="42">
        <v>2025</v>
      </c>
      <c r="H171" s="42">
        <v>1820</v>
      </c>
      <c r="I171" s="42">
        <v>1640</v>
      </c>
      <c r="J171" s="43"/>
    </row>
    <row r="172" ht="35" customHeight="1" spans="1:10">
      <c r="A172" s="193"/>
      <c r="B172" s="836" t="s">
        <v>3114</v>
      </c>
      <c r="C172" s="177" t="s">
        <v>3115</v>
      </c>
      <c r="D172" s="43"/>
      <c r="E172" s="43"/>
      <c r="F172" s="42" t="s">
        <v>425</v>
      </c>
      <c r="G172" s="42"/>
      <c r="H172" s="42"/>
      <c r="I172" s="42"/>
      <c r="J172" s="43" t="s">
        <v>342</v>
      </c>
    </row>
    <row r="173" ht="41" customHeight="1" spans="1:10">
      <c r="A173" s="193"/>
      <c r="B173" s="836" t="s">
        <v>3116</v>
      </c>
      <c r="C173" s="177" t="s">
        <v>3117</v>
      </c>
      <c r="D173" s="43"/>
      <c r="E173" s="43"/>
      <c r="F173" s="42" t="s">
        <v>425</v>
      </c>
      <c r="G173" s="42">
        <v>1012</v>
      </c>
      <c r="H173" s="42">
        <v>910</v>
      </c>
      <c r="I173" s="42">
        <v>820</v>
      </c>
      <c r="J173" s="43"/>
    </row>
    <row r="174" ht="61.05" customHeight="1" spans="1:10">
      <c r="A174" s="193">
        <v>93</v>
      </c>
      <c r="B174" s="836" t="s">
        <v>3118</v>
      </c>
      <c r="C174" s="177" t="s">
        <v>3119</v>
      </c>
      <c r="D174" s="43" t="s">
        <v>3120</v>
      </c>
      <c r="E174" s="43" t="s">
        <v>3121</v>
      </c>
      <c r="F174" s="42" t="s">
        <v>16</v>
      </c>
      <c r="G174" s="42">
        <v>720</v>
      </c>
      <c r="H174" s="42">
        <v>650</v>
      </c>
      <c r="I174" s="42">
        <v>585</v>
      </c>
      <c r="J174" s="43"/>
    </row>
    <row r="175" ht="42" customHeight="1" spans="1:10">
      <c r="A175" s="193"/>
      <c r="B175" s="836" t="s">
        <v>3122</v>
      </c>
      <c r="C175" s="177" t="s">
        <v>3123</v>
      </c>
      <c r="D175" s="43"/>
      <c r="E175" s="43"/>
      <c r="F175" s="42" t="s">
        <v>16</v>
      </c>
      <c r="G175" s="42"/>
      <c r="H175" s="42"/>
      <c r="I175" s="42"/>
      <c r="J175" s="43" t="s">
        <v>342</v>
      </c>
    </row>
    <row r="176" ht="58.05" customHeight="1" spans="1:10">
      <c r="A176" s="193">
        <v>94</v>
      </c>
      <c r="B176" s="836" t="s">
        <v>3124</v>
      </c>
      <c r="C176" s="177" t="s">
        <v>3125</v>
      </c>
      <c r="D176" s="43" t="s">
        <v>3126</v>
      </c>
      <c r="E176" s="43" t="s">
        <v>3127</v>
      </c>
      <c r="F176" s="42" t="s">
        <v>16</v>
      </c>
      <c r="G176" s="42">
        <v>1170</v>
      </c>
      <c r="H176" s="42">
        <v>1050</v>
      </c>
      <c r="I176" s="42">
        <v>945</v>
      </c>
      <c r="J176" s="43"/>
    </row>
    <row r="177" ht="39" customHeight="1" spans="1:10">
      <c r="A177" s="193"/>
      <c r="B177" s="836" t="s">
        <v>3128</v>
      </c>
      <c r="C177" s="177" t="s">
        <v>3129</v>
      </c>
      <c r="D177" s="43"/>
      <c r="E177" s="43"/>
      <c r="F177" s="42" t="s">
        <v>16</v>
      </c>
      <c r="G177" s="42"/>
      <c r="H177" s="42"/>
      <c r="I177" s="42"/>
      <c r="J177" s="43" t="s">
        <v>342</v>
      </c>
    </row>
    <row r="178" ht="46.05" customHeight="1" spans="1:10">
      <c r="A178" s="193"/>
      <c r="B178" s="836" t="s">
        <v>3130</v>
      </c>
      <c r="C178" s="177" t="s">
        <v>3131</v>
      </c>
      <c r="D178" s="43"/>
      <c r="E178" s="43"/>
      <c r="F178" s="42" t="s">
        <v>16</v>
      </c>
      <c r="G178" s="42">
        <v>351</v>
      </c>
      <c r="H178" s="42">
        <v>315</v>
      </c>
      <c r="I178" s="42">
        <v>283</v>
      </c>
      <c r="J178" s="43"/>
    </row>
    <row r="179" ht="54" customHeight="1" spans="1:10">
      <c r="A179" s="193">
        <v>95</v>
      </c>
      <c r="B179" s="836" t="s">
        <v>3132</v>
      </c>
      <c r="C179" s="177" t="s">
        <v>3133</v>
      </c>
      <c r="D179" s="43" t="s">
        <v>3134</v>
      </c>
      <c r="E179" s="43" t="s">
        <v>3135</v>
      </c>
      <c r="F179" s="42" t="s">
        <v>16</v>
      </c>
      <c r="G179" s="42">
        <v>570</v>
      </c>
      <c r="H179" s="42">
        <v>510</v>
      </c>
      <c r="I179" s="42">
        <v>460</v>
      </c>
      <c r="J179" s="43"/>
    </row>
    <row r="180" ht="41" customHeight="1" spans="1:10">
      <c r="A180" s="193"/>
      <c r="B180" s="836" t="s">
        <v>3136</v>
      </c>
      <c r="C180" s="177" t="s">
        <v>3137</v>
      </c>
      <c r="D180" s="43"/>
      <c r="E180" s="43"/>
      <c r="F180" s="42" t="s">
        <v>16</v>
      </c>
      <c r="G180" s="42"/>
      <c r="H180" s="42"/>
      <c r="I180" s="42"/>
      <c r="J180" s="43" t="s">
        <v>342</v>
      </c>
    </row>
    <row r="181" ht="51" customHeight="1" spans="1:10">
      <c r="A181" s="193">
        <v>96</v>
      </c>
      <c r="B181" s="836" t="s">
        <v>3138</v>
      </c>
      <c r="C181" s="177" t="s">
        <v>3139</v>
      </c>
      <c r="D181" s="43" t="s">
        <v>3140</v>
      </c>
      <c r="E181" s="43" t="s">
        <v>3141</v>
      </c>
      <c r="F181" s="42" t="s">
        <v>16</v>
      </c>
      <c r="G181" s="42">
        <v>1680</v>
      </c>
      <c r="H181" s="42">
        <v>1515</v>
      </c>
      <c r="I181" s="42">
        <v>1360</v>
      </c>
      <c r="J181" s="43"/>
    </row>
    <row r="182" ht="38" customHeight="1" spans="1:10">
      <c r="A182" s="193"/>
      <c r="B182" s="836" t="s">
        <v>3142</v>
      </c>
      <c r="C182" s="177" t="s">
        <v>3143</v>
      </c>
      <c r="D182" s="43"/>
      <c r="E182" s="43"/>
      <c r="F182" s="42" t="s">
        <v>16</v>
      </c>
      <c r="G182" s="42"/>
      <c r="H182" s="42"/>
      <c r="I182" s="42"/>
      <c r="J182" s="43" t="s">
        <v>342</v>
      </c>
    </row>
    <row r="183" ht="78" customHeight="1" spans="1:10">
      <c r="A183" s="193">
        <v>97</v>
      </c>
      <c r="B183" s="836" t="s">
        <v>3144</v>
      </c>
      <c r="C183" s="177" t="s">
        <v>3145</v>
      </c>
      <c r="D183" s="43" t="s">
        <v>3146</v>
      </c>
      <c r="E183" s="43" t="s">
        <v>3147</v>
      </c>
      <c r="F183" s="42" t="s">
        <v>435</v>
      </c>
      <c r="G183" s="42">
        <v>820</v>
      </c>
      <c r="H183" s="42">
        <v>740</v>
      </c>
      <c r="I183" s="42">
        <v>665</v>
      </c>
      <c r="J183" s="43" t="s">
        <v>3148</v>
      </c>
    </row>
    <row r="184" ht="37.05" customHeight="1" spans="1:10">
      <c r="A184" s="193"/>
      <c r="B184" s="836" t="s">
        <v>3149</v>
      </c>
      <c r="C184" s="177" t="s">
        <v>3150</v>
      </c>
      <c r="D184" s="43"/>
      <c r="E184" s="43"/>
      <c r="F184" s="42" t="s">
        <v>435</v>
      </c>
      <c r="G184" s="42"/>
      <c r="H184" s="42"/>
      <c r="I184" s="42"/>
      <c r="J184" s="43" t="s">
        <v>342</v>
      </c>
    </row>
    <row r="185" ht="52.05" customHeight="1" spans="1:10">
      <c r="A185" s="193">
        <v>98</v>
      </c>
      <c r="B185" s="836" t="s">
        <v>3151</v>
      </c>
      <c r="C185" s="177" t="s">
        <v>3152</v>
      </c>
      <c r="D185" s="43" t="s">
        <v>3153</v>
      </c>
      <c r="E185" s="43" t="s">
        <v>3154</v>
      </c>
      <c r="F185" s="42" t="s">
        <v>16</v>
      </c>
      <c r="G185" s="42">
        <v>1850</v>
      </c>
      <c r="H185" s="42">
        <v>1665</v>
      </c>
      <c r="I185" s="42">
        <v>1500</v>
      </c>
      <c r="J185" s="43"/>
    </row>
    <row r="186" ht="33" customHeight="1" spans="1:10">
      <c r="A186" s="193"/>
      <c r="B186" s="836" t="s">
        <v>3155</v>
      </c>
      <c r="C186" s="177" t="s">
        <v>3156</v>
      </c>
      <c r="D186" s="43"/>
      <c r="E186" s="43"/>
      <c r="F186" s="42" t="s">
        <v>16</v>
      </c>
      <c r="G186" s="42"/>
      <c r="H186" s="42"/>
      <c r="I186" s="42"/>
      <c r="J186" s="43" t="s">
        <v>342</v>
      </c>
    </row>
    <row r="187" ht="62" customHeight="1" spans="1:10">
      <c r="A187" s="193">
        <v>99</v>
      </c>
      <c r="B187" s="836" t="s">
        <v>3157</v>
      </c>
      <c r="C187" s="177" t="s">
        <v>3158</v>
      </c>
      <c r="D187" s="43" t="s">
        <v>3159</v>
      </c>
      <c r="E187" s="43" t="s">
        <v>3160</v>
      </c>
      <c r="F187" s="42" t="s">
        <v>425</v>
      </c>
      <c r="G187" s="42">
        <v>800</v>
      </c>
      <c r="H187" s="42">
        <v>720</v>
      </c>
      <c r="I187" s="42">
        <v>650</v>
      </c>
      <c r="J187" s="43"/>
    </row>
    <row r="188" ht="32" customHeight="1" spans="1:10">
      <c r="A188" s="193"/>
      <c r="B188" s="836" t="s">
        <v>3161</v>
      </c>
      <c r="C188" s="177" t="s">
        <v>3162</v>
      </c>
      <c r="D188" s="43"/>
      <c r="E188" s="43"/>
      <c r="F188" s="42" t="s">
        <v>425</v>
      </c>
      <c r="G188" s="42"/>
      <c r="H188" s="42"/>
      <c r="I188" s="42"/>
      <c r="J188" s="43" t="s">
        <v>342</v>
      </c>
    </row>
    <row r="189" ht="64.05" customHeight="1" spans="1:10">
      <c r="A189" s="193">
        <v>100</v>
      </c>
      <c r="B189" s="836" t="s">
        <v>3163</v>
      </c>
      <c r="C189" s="177" t="s">
        <v>3164</v>
      </c>
      <c r="D189" s="43" t="s">
        <v>3165</v>
      </c>
      <c r="E189" s="43" t="s">
        <v>3160</v>
      </c>
      <c r="F189" s="42" t="s">
        <v>425</v>
      </c>
      <c r="G189" s="42">
        <v>1510</v>
      </c>
      <c r="H189" s="42">
        <v>1360</v>
      </c>
      <c r="I189" s="42">
        <v>1220</v>
      </c>
      <c r="J189" s="43"/>
    </row>
    <row r="190" ht="35" customHeight="1" spans="1:10">
      <c r="A190" s="193"/>
      <c r="B190" s="836" t="s">
        <v>3166</v>
      </c>
      <c r="C190" s="177" t="s">
        <v>3167</v>
      </c>
      <c r="D190" s="43"/>
      <c r="E190" s="43"/>
      <c r="F190" s="42" t="s">
        <v>425</v>
      </c>
      <c r="G190" s="42"/>
      <c r="H190" s="42"/>
      <c r="I190" s="42"/>
      <c r="J190" s="43" t="s">
        <v>342</v>
      </c>
    </row>
    <row r="191" ht="35" customHeight="1" spans="1:10">
      <c r="A191" s="193"/>
      <c r="B191" s="836" t="s">
        <v>3168</v>
      </c>
      <c r="C191" s="177" t="s">
        <v>3169</v>
      </c>
      <c r="D191" s="43"/>
      <c r="E191" s="43"/>
      <c r="F191" s="42" t="s">
        <v>425</v>
      </c>
      <c r="G191" s="42">
        <v>453</v>
      </c>
      <c r="H191" s="42">
        <v>408</v>
      </c>
      <c r="I191" s="42">
        <v>366</v>
      </c>
      <c r="J191" s="43"/>
    </row>
    <row r="192" ht="70.05" customHeight="1" spans="1:10">
      <c r="A192" s="193">
        <v>101</v>
      </c>
      <c r="B192" s="836" t="s">
        <v>3170</v>
      </c>
      <c r="C192" s="177" t="s">
        <v>3171</v>
      </c>
      <c r="D192" s="43" t="s">
        <v>3172</v>
      </c>
      <c r="E192" s="43" t="s">
        <v>3160</v>
      </c>
      <c r="F192" s="42" t="s">
        <v>16</v>
      </c>
      <c r="G192" s="42">
        <v>1690</v>
      </c>
      <c r="H192" s="42">
        <v>1520</v>
      </c>
      <c r="I192" s="42">
        <v>1365</v>
      </c>
      <c r="J192" s="43" t="s">
        <v>3173</v>
      </c>
    </row>
    <row r="193" ht="35" customHeight="1" spans="1:10">
      <c r="A193" s="193"/>
      <c r="B193" s="836" t="s">
        <v>3174</v>
      </c>
      <c r="C193" s="177" t="s">
        <v>3175</v>
      </c>
      <c r="D193" s="43"/>
      <c r="E193" s="43"/>
      <c r="F193" s="42" t="s">
        <v>16</v>
      </c>
      <c r="G193" s="42"/>
      <c r="H193" s="42"/>
      <c r="I193" s="42"/>
      <c r="J193" s="43" t="s">
        <v>342</v>
      </c>
    </row>
    <row r="194" ht="60" customHeight="1" spans="1:10">
      <c r="A194" s="193">
        <v>102</v>
      </c>
      <c r="B194" s="836" t="s">
        <v>3176</v>
      </c>
      <c r="C194" s="177" t="s">
        <v>3177</v>
      </c>
      <c r="D194" s="43" t="s">
        <v>3178</v>
      </c>
      <c r="E194" s="43" t="s">
        <v>3179</v>
      </c>
      <c r="F194" s="42" t="s">
        <v>16</v>
      </c>
      <c r="G194" s="42">
        <v>1880</v>
      </c>
      <c r="H194" s="42">
        <v>1690</v>
      </c>
      <c r="I194" s="42">
        <v>1520</v>
      </c>
      <c r="J194" s="43" t="s">
        <v>3180</v>
      </c>
    </row>
    <row r="195" ht="36" customHeight="1" spans="1:10">
      <c r="A195" s="193"/>
      <c r="B195" s="836" t="s">
        <v>3181</v>
      </c>
      <c r="C195" s="177" t="s">
        <v>3182</v>
      </c>
      <c r="D195" s="43"/>
      <c r="E195" s="43"/>
      <c r="F195" s="42" t="s">
        <v>16</v>
      </c>
      <c r="G195" s="42"/>
      <c r="H195" s="42"/>
      <c r="I195" s="42"/>
      <c r="J195" s="43" t="s">
        <v>342</v>
      </c>
    </row>
    <row r="196" ht="36" customHeight="1" spans="1:10">
      <c r="A196" s="193"/>
      <c r="B196" s="836" t="s">
        <v>3183</v>
      </c>
      <c r="C196" s="177" t="s">
        <v>3184</v>
      </c>
      <c r="D196" s="43"/>
      <c r="E196" s="43"/>
      <c r="F196" s="42" t="s">
        <v>16</v>
      </c>
      <c r="G196" s="42">
        <v>564</v>
      </c>
      <c r="H196" s="42">
        <v>507</v>
      </c>
      <c r="I196" s="42">
        <v>456</v>
      </c>
      <c r="J196" s="43"/>
    </row>
    <row r="197" ht="113" customHeight="1" spans="1:10">
      <c r="A197" s="193">
        <v>103</v>
      </c>
      <c r="B197" s="836" t="s">
        <v>3185</v>
      </c>
      <c r="C197" s="177" t="s">
        <v>3186</v>
      </c>
      <c r="D197" s="43" t="s">
        <v>3187</v>
      </c>
      <c r="E197" s="43" t="s">
        <v>3188</v>
      </c>
      <c r="F197" s="42" t="s">
        <v>16</v>
      </c>
      <c r="G197" s="42">
        <v>2350</v>
      </c>
      <c r="H197" s="42">
        <v>2115</v>
      </c>
      <c r="I197" s="42">
        <v>1900</v>
      </c>
      <c r="J197" s="145" t="s">
        <v>3189</v>
      </c>
    </row>
    <row r="198" ht="36" customHeight="1" spans="1:10">
      <c r="A198" s="193"/>
      <c r="B198" s="836" t="s">
        <v>3190</v>
      </c>
      <c r="C198" s="177" t="s">
        <v>3191</v>
      </c>
      <c r="D198" s="43"/>
      <c r="E198" s="43"/>
      <c r="F198" s="42" t="s">
        <v>16</v>
      </c>
      <c r="G198" s="42"/>
      <c r="H198" s="42"/>
      <c r="I198" s="42"/>
      <c r="J198" s="145" t="s">
        <v>342</v>
      </c>
    </row>
    <row r="199" ht="36" customHeight="1" spans="1:10">
      <c r="A199" s="193"/>
      <c r="B199" s="836" t="s">
        <v>3192</v>
      </c>
      <c r="C199" s="177" t="s">
        <v>3193</v>
      </c>
      <c r="D199" s="43"/>
      <c r="E199" s="43"/>
      <c r="F199" s="42" t="s">
        <v>16</v>
      </c>
      <c r="G199" s="42">
        <v>705</v>
      </c>
      <c r="H199" s="42">
        <v>635</v>
      </c>
      <c r="I199" s="42">
        <v>570</v>
      </c>
      <c r="J199" s="145"/>
    </row>
    <row r="200" ht="71" customHeight="1" spans="1:10">
      <c r="A200" s="193">
        <v>104</v>
      </c>
      <c r="B200" s="836" t="s">
        <v>3194</v>
      </c>
      <c r="C200" s="177" t="s">
        <v>3195</v>
      </c>
      <c r="D200" s="43" t="s">
        <v>3196</v>
      </c>
      <c r="E200" s="43" t="s">
        <v>3188</v>
      </c>
      <c r="F200" s="42" t="s">
        <v>16</v>
      </c>
      <c r="G200" s="42">
        <v>1260</v>
      </c>
      <c r="H200" s="42">
        <v>1135</v>
      </c>
      <c r="I200" s="42">
        <v>1020</v>
      </c>
      <c r="J200" s="43"/>
    </row>
    <row r="201" ht="36" customHeight="1" spans="1:10">
      <c r="A201" s="193"/>
      <c r="B201" s="836" t="s">
        <v>3197</v>
      </c>
      <c r="C201" s="177" t="s">
        <v>3198</v>
      </c>
      <c r="D201" s="43"/>
      <c r="E201" s="43"/>
      <c r="F201" s="42" t="s">
        <v>16</v>
      </c>
      <c r="G201" s="42"/>
      <c r="H201" s="42"/>
      <c r="I201" s="42"/>
      <c r="J201" s="43" t="s">
        <v>342</v>
      </c>
    </row>
    <row r="202" ht="59" customHeight="1" spans="1:10">
      <c r="A202" s="193">
        <v>105</v>
      </c>
      <c r="B202" s="836" t="s">
        <v>3199</v>
      </c>
      <c r="C202" s="177" t="s">
        <v>3200</v>
      </c>
      <c r="D202" s="43" t="s">
        <v>3201</v>
      </c>
      <c r="E202" s="43" t="s">
        <v>3188</v>
      </c>
      <c r="F202" s="42" t="s">
        <v>16</v>
      </c>
      <c r="G202" s="42">
        <v>2510</v>
      </c>
      <c r="H202" s="42">
        <v>2260</v>
      </c>
      <c r="I202" s="42">
        <v>2030</v>
      </c>
      <c r="J202" s="43"/>
    </row>
    <row r="203" ht="36" customHeight="1" spans="1:10">
      <c r="A203" s="193"/>
      <c r="B203" s="836" t="s">
        <v>3202</v>
      </c>
      <c r="C203" s="177" t="s">
        <v>3203</v>
      </c>
      <c r="D203" s="43"/>
      <c r="E203" s="43"/>
      <c r="F203" s="42" t="s">
        <v>16</v>
      </c>
      <c r="G203" s="42"/>
      <c r="H203" s="42"/>
      <c r="I203" s="42"/>
      <c r="J203" s="145" t="s">
        <v>342</v>
      </c>
    </row>
    <row r="204" ht="36" customHeight="1" spans="1:10">
      <c r="A204" s="193"/>
      <c r="B204" s="836" t="s">
        <v>3204</v>
      </c>
      <c r="C204" s="177" t="s">
        <v>3205</v>
      </c>
      <c r="D204" s="43"/>
      <c r="E204" s="43"/>
      <c r="F204" s="42" t="s">
        <v>16</v>
      </c>
      <c r="G204" s="42">
        <v>753</v>
      </c>
      <c r="H204" s="42">
        <v>678</v>
      </c>
      <c r="I204" s="42">
        <v>609</v>
      </c>
      <c r="J204" s="145"/>
    </row>
    <row r="205" ht="90" customHeight="1" spans="1:10">
      <c r="A205" s="193">
        <v>106</v>
      </c>
      <c r="B205" s="836" t="s">
        <v>3206</v>
      </c>
      <c r="C205" s="177" t="s">
        <v>3207</v>
      </c>
      <c r="D205" s="43" t="s">
        <v>3208</v>
      </c>
      <c r="E205" s="43" t="s">
        <v>3188</v>
      </c>
      <c r="F205" s="42" t="s">
        <v>16</v>
      </c>
      <c r="G205" s="42">
        <v>3270</v>
      </c>
      <c r="H205" s="42">
        <v>2940</v>
      </c>
      <c r="I205" s="42">
        <v>2640</v>
      </c>
      <c r="J205" s="145" t="s">
        <v>3209</v>
      </c>
    </row>
    <row r="206" ht="33" customHeight="1" spans="1:10">
      <c r="A206" s="193"/>
      <c r="B206" s="836" t="s">
        <v>3210</v>
      </c>
      <c r="C206" s="177" t="s">
        <v>3211</v>
      </c>
      <c r="D206" s="43"/>
      <c r="E206" s="43"/>
      <c r="F206" s="42" t="s">
        <v>16</v>
      </c>
      <c r="G206" s="42"/>
      <c r="H206" s="42"/>
      <c r="I206" s="42"/>
      <c r="J206" s="145" t="s">
        <v>342</v>
      </c>
    </row>
    <row r="207" ht="33" customHeight="1" spans="1:10">
      <c r="A207" s="193"/>
      <c r="B207" s="836" t="s">
        <v>3212</v>
      </c>
      <c r="C207" s="177" t="s">
        <v>3213</v>
      </c>
      <c r="D207" s="43"/>
      <c r="E207" s="43"/>
      <c r="F207" s="42" t="s">
        <v>16</v>
      </c>
      <c r="G207" s="42">
        <v>981</v>
      </c>
      <c r="H207" s="42">
        <v>882</v>
      </c>
      <c r="I207" s="42">
        <v>792</v>
      </c>
      <c r="J207" s="145"/>
    </row>
    <row r="208" ht="78" customHeight="1" spans="1:10">
      <c r="A208" s="193">
        <v>107</v>
      </c>
      <c r="B208" s="836" t="s">
        <v>3214</v>
      </c>
      <c r="C208" s="177" t="s">
        <v>3215</v>
      </c>
      <c r="D208" s="43" t="s">
        <v>3216</v>
      </c>
      <c r="E208" s="43" t="s">
        <v>3217</v>
      </c>
      <c r="F208" s="42" t="s">
        <v>3218</v>
      </c>
      <c r="G208" s="42">
        <v>1100</v>
      </c>
      <c r="H208" s="42">
        <v>990</v>
      </c>
      <c r="I208" s="42">
        <v>890</v>
      </c>
      <c r="J208" s="43" t="s">
        <v>3219</v>
      </c>
    </row>
    <row r="209" ht="32" customHeight="1" spans="1:10">
      <c r="A209" s="193"/>
      <c r="B209" s="836" t="s">
        <v>3220</v>
      </c>
      <c r="C209" s="177" t="s">
        <v>3221</v>
      </c>
      <c r="D209" s="43"/>
      <c r="E209" s="43"/>
      <c r="F209" s="42" t="s">
        <v>3218</v>
      </c>
      <c r="G209" s="42"/>
      <c r="H209" s="42"/>
      <c r="I209" s="42"/>
      <c r="J209" s="43" t="s">
        <v>342</v>
      </c>
    </row>
    <row r="210" ht="177" customHeight="1" spans="1:10">
      <c r="A210" s="193">
        <v>108</v>
      </c>
      <c r="B210" s="836" t="s">
        <v>3222</v>
      </c>
      <c r="C210" s="177" t="s">
        <v>3223</v>
      </c>
      <c r="D210" s="43" t="s">
        <v>3224</v>
      </c>
      <c r="E210" s="43" t="s">
        <v>3217</v>
      </c>
      <c r="F210" s="42" t="s">
        <v>3218</v>
      </c>
      <c r="G210" s="42">
        <v>1430</v>
      </c>
      <c r="H210" s="42">
        <v>1290</v>
      </c>
      <c r="I210" s="42">
        <v>1160</v>
      </c>
      <c r="J210" s="43" t="s">
        <v>3225</v>
      </c>
    </row>
    <row r="211" ht="32" customHeight="1" spans="1:10">
      <c r="A211" s="193"/>
      <c r="B211" s="836" t="s">
        <v>3226</v>
      </c>
      <c r="C211" s="177" t="s">
        <v>3227</v>
      </c>
      <c r="D211" s="43"/>
      <c r="E211" s="43"/>
      <c r="F211" s="42" t="s">
        <v>3218</v>
      </c>
      <c r="G211" s="42"/>
      <c r="H211" s="42"/>
      <c r="I211" s="42"/>
      <c r="J211" s="43" t="s">
        <v>342</v>
      </c>
    </row>
    <row r="212" ht="69" customHeight="1" spans="1:10">
      <c r="A212" s="193">
        <v>109</v>
      </c>
      <c r="B212" s="836" t="s">
        <v>3228</v>
      </c>
      <c r="C212" s="177" t="s">
        <v>3229</v>
      </c>
      <c r="D212" s="43" t="s">
        <v>3230</v>
      </c>
      <c r="E212" s="43" t="s">
        <v>3231</v>
      </c>
      <c r="F212" s="42" t="s">
        <v>16</v>
      </c>
      <c r="G212" s="42">
        <v>685</v>
      </c>
      <c r="H212" s="42">
        <v>615</v>
      </c>
      <c r="I212" s="42">
        <v>550</v>
      </c>
      <c r="J212" s="43"/>
    </row>
    <row r="213" ht="48" customHeight="1" spans="1:10">
      <c r="A213" s="193"/>
      <c r="B213" s="836" t="s">
        <v>3232</v>
      </c>
      <c r="C213" s="177" t="s">
        <v>3233</v>
      </c>
      <c r="D213" s="43"/>
      <c r="E213" s="43"/>
      <c r="F213" s="42" t="s">
        <v>16</v>
      </c>
      <c r="G213" s="42"/>
      <c r="H213" s="42"/>
      <c r="I213" s="42"/>
      <c r="J213" s="43" t="s">
        <v>342</v>
      </c>
    </row>
    <row r="214" ht="57" customHeight="1" spans="1:10">
      <c r="A214" s="193">
        <v>110</v>
      </c>
      <c r="B214" s="836" t="s">
        <v>3234</v>
      </c>
      <c r="C214" s="177" t="s">
        <v>3235</v>
      </c>
      <c r="D214" s="43" t="s">
        <v>3236</v>
      </c>
      <c r="E214" s="43" t="s">
        <v>3237</v>
      </c>
      <c r="F214" s="42" t="s">
        <v>16</v>
      </c>
      <c r="G214" s="42">
        <v>270</v>
      </c>
      <c r="H214" s="42">
        <v>245</v>
      </c>
      <c r="I214" s="42">
        <v>220</v>
      </c>
      <c r="J214" s="43"/>
    </row>
    <row r="215" ht="44" customHeight="1" spans="1:10">
      <c r="A215" s="193"/>
      <c r="B215" s="836" t="s">
        <v>3238</v>
      </c>
      <c r="C215" s="177" t="s">
        <v>3239</v>
      </c>
      <c r="D215" s="43"/>
      <c r="E215" s="43"/>
      <c r="F215" s="42" t="s">
        <v>16</v>
      </c>
      <c r="G215" s="42"/>
      <c r="H215" s="42"/>
      <c r="I215" s="42"/>
      <c r="J215" s="43" t="s">
        <v>342</v>
      </c>
    </row>
    <row r="216" ht="66" customHeight="1" spans="1:10">
      <c r="A216" s="193">
        <v>111</v>
      </c>
      <c r="B216" s="836" t="s">
        <v>3240</v>
      </c>
      <c r="C216" s="177" t="s">
        <v>3241</v>
      </c>
      <c r="D216" s="43" t="s">
        <v>3242</v>
      </c>
      <c r="E216" s="43" t="s">
        <v>3243</v>
      </c>
      <c r="F216" s="42" t="s">
        <v>425</v>
      </c>
      <c r="G216" s="42">
        <v>1080</v>
      </c>
      <c r="H216" s="42">
        <v>970</v>
      </c>
      <c r="I216" s="42">
        <v>870</v>
      </c>
      <c r="J216" s="43" t="s">
        <v>3244</v>
      </c>
    </row>
    <row r="217" ht="32" customHeight="1" spans="1:10">
      <c r="A217" s="193"/>
      <c r="B217" s="836" t="s">
        <v>3245</v>
      </c>
      <c r="C217" s="177" t="s">
        <v>3246</v>
      </c>
      <c r="D217" s="43"/>
      <c r="E217" s="43"/>
      <c r="F217" s="42" t="s">
        <v>425</v>
      </c>
      <c r="G217" s="42"/>
      <c r="H217" s="42"/>
      <c r="I217" s="42"/>
      <c r="J217" s="43" t="s">
        <v>342</v>
      </c>
    </row>
    <row r="218" ht="70.05" customHeight="1" spans="1:10">
      <c r="A218" s="193">
        <v>112</v>
      </c>
      <c r="B218" s="836" t="s">
        <v>3247</v>
      </c>
      <c r="C218" s="177" t="s">
        <v>3248</v>
      </c>
      <c r="D218" s="43" t="s">
        <v>3249</v>
      </c>
      <c r="E218" s="43" t="s">
        <v>3250</v>
      </c>
      <c r="F218" s="42" t="s">
        <v>16</v>
      </c>
      <c r="G218" s="42">
        <v>1460</v>
      </c>
      <c r="H218" s="42">
        <v>1315</v>
      </c>
      <c r="I218" s="42">
        <v>1180</v>
      </c>
      <c r="J218" s="43"/>
    </row>
    <row r="219" ht="37.05" customHeight="1" spans="1:10">
      <c r="A219" s="193"/>
      <c r="B219" s="836" t="s">
        <v>3251</v>
      </c>
      <c r="C219" s="177" t="s">
        <v>3252</v>
      </c>
      <c r="D219" s="43"/>
      <c r="E219" s="43"/>
      <c r="F219" s="42" t="s">
        <v>16</v>
      </c>
      <c r="G219" s="42"/>
      <c r="H219" s="42"/>
      <c r="I219" s="42"/>
      <c r="J219" s="43" t="s">
        <v>342</v>
      </c>
    </row>
    <row r="220" ht="75" customHeight="1" spans="1:10">
      <c r="A220" s="193">
        <v>113</v>
      </c>
      <c r="B220" s="836" t="s">
        <v>3253</v>
      </c>
      <c r="C220" s="177" t="s">
        <v>3254</v>
      </c>
      <c r="D220" s="43" t="s">
        <v>3255</v>
      </c>
      <c r="E220" s="43" t="s">
        <v>3256</v>
      </c>
      <c r="F220" s="42" t="s">
        <v>435</v>
      </c>
      <c r="G220" s="42">
        <v>450</v>
      </c>
      <c r="H220" s="42">
        <v>405</v>
      </c>
      <c r="I220" s="42">
        <v>365</v>
      </c>
      <c r="J220" s="43" t="s">
        <v>3257</v>
      </c>
    </row>
    <row r="221" ht="27" customHeight="1" spans="1:10">
      <c r="A221" s="193"/>
      <c r="B221" s="836" t="s">
        <v>3258</v>
      </c>
      <c r="C221" s="177" t="s">
        <v>3259</v>
      </c>
      <c r="D221" s="43"/>
      <c r="E221" s="43"/>
      <c r="F221" s="42" t="s">
        <v>435</v>
      </c>
      <c r="G221" s="42"/>
      <c r="H221" s="42"/>
      <c r="I221" s="42"/>
      <c r="J221" s="43" t="s">
        <v>342</v>
      </c>
    </row>
    <row r="222" ht="55.05" customHeight="1" spans="1:10">
      <c r="A222" s="193">
        <v>114</v>
      </c>
      <c r="B222" s="836" t="s">
        <v>3260</v>
      </c>
      <c r="C222" s="177" t="s">
        <v>3261</v>
      </c>
      <c r="D222" s="43" t="s">
        <v>3262</v>
      </c>
      <c r="E222" s="43" t="s">
        <v>3263</v>
      </c>
      <c r="F222" s="42" t="s">
        <v>425</v>
      </c>
      <c r="G222" s="42">
        <v>1080</v>
      </c>
      <c r="H222" s="42">
        <v>970</v>
      </c>
      <c r="I222" s="42">
        <v>870</v>
      </c>
      <c r="J222" s="43"/>
    </row>
    <row r="223" ht="25.05" customHeight="1" spans="1:10">
      <c r="A223" s="193"/>
      <c r="B223" s="836" t="s">
        <v>3264</v>
      </c>
      <c r="C223" s="177" t="s">
        <v>3265</v>
      </c>
      <c r="D223" s="43"/>
      <c r="E223" s="43"/>
      <c r="F223" s="42" t="s">
        <v>425</v>
      </c>
      <c r="G223" s="42"/>
      <c r="H223" s="42"/>
      <c r="I223" s="42"/>
      <c r="J223" s="43" t="s">
        <v>342</v>
      </c>
    </row>
    <row r="224" ht="45" customHeight="1" spans="1:10">
      <c r="A224" s="193">
        <v>115</v>
      </c>
      <c r="B224" s="836" t="s">
        <v>3266</v>
      </c>
      <c r="C224" s="177" t="s">
        <v>3267</v>
      </c>
      <c r="D224" s="43" t="s">
        <v>3268</v>
      </c>
      <c r="E224" s="43" t="s">
        <v>3269</v>
      </c>
      <c r="F224" s="42" t="s">
        <v>425</v>
      </c>
      <c r="G224" s="42">
        <v>810</v>
      </c>
      <c r="H224" s="42">
        <v>730</v>
      </c>
      <c r="I224" s="42">
        <v>655</v>
      </c>
      <c r="J224" s="43" t="s">
        <v>3270</v>
      </c>
    </row>
    <row r="225" ht="33" customHeight="1" spans="1:10">
      <c r="A225" s="193"/>
      <c r="B225" s="836" t="s">
        <v>3271</v>
      </c>
      <c r="C225" s="177" t="s">
        <v>3272</v>
      </c>
      <c r="D225" s="43"/>
      <c r="E225" s="43"/>
      <c r="F225" s="42" t="s">
        <v>425</v>
      </c>
      <c r="G225" s="42"/>
      <c r="H225" s="42"/>
      <c r="I225" s="42"/>
      <c r="J225" s="43" t="s">
        <v>342</v>
      </c>
    </row>
    <row r="226" ht="45" customHeight="1" spans="1:10">
      <c r="A226" s="193">
        <v>116</v>
      </c>
      <c r="B226" s="836" t="s">
        <v>3273</v>
      </c>
      <c r="C226" s="177" t="s">
        <v>3274</v>
      </c>
      <c r="D226" s="43" t="s">
        <v>3275</v>
      </c>
      <c r="E226" s="43" t="s">
        <v>3276</v>
      </c>
      <c r="F226" s="42" t="s">
        <v>425</v>
      </c>
      <c r="G226" s="42">
        <v>810</v>
      </c>
      <c r="H226" s="42">
        <v>730</v>
      </c>
      <c r="I226" s="42">
        <v>655</v>
      </c>
      <c r="J226" s="43" t="s">
        <v>3270</v>
      </c>
    </row>
    <row r="227" ht="36" customHeight="1" spans="1:10">
      <c r="A227" s="193"/>
      <c r="B227" s="836" t="s">
        <v>3277</v>
      </c>
      <c r="C227" s="177" t="s">
        <v>3278</v>
      </c>
      <c r="D227" s="43"/>
      <c r="E227" s="43"/>
      <c r="F227" s="42" t="s">
        <v>425</v>
      </c>
      <c r="G227" s="42"/>
      <c r="H227" s="42"/>
      <c r="I227" s="42"/>
      <c r="J227" s="43" t="s">
        <v>342</v>
      </c>
    </row>
    <row r="228" ht="45" customHeight="1" spans="1:10">
      <c r="A228" s="193">
        <v>117</v>
      </c>
      <c r="B228" s="836" t="s">
        <v>3279</v>
      </c>
      <c r="C228" s="177" t="s">
        <v>3280</v>
      </c>
      <c r="D228" s="43" t="s">
        <v>3281</v>
      </c>
      <c r="E228" s="43" t="s">
        <v>3282</v>
      </c>
      <c r="F228" s="42" t="s">
        <v>425</v>
      </c>
      <c r="G228" s="42">
        <v>1350</v>
      </c>
      <c r="H228" s="42">
        <v>1215</v>
      </c>
      <c r="I228" s="42">
        <v>1090</v>
      </c>
      <c r="J228" s="43"/>
    </row>
    <row r="229" ht="37.05" customHeight="1" spans="1:10">
      <c r="A229" s="193"/>
      <c r="B229" s="836" t="s">
        <v>3283</v>
      </c>
      <c r="C229" s="177" t="s">
        <v>3284</v>
      </c>
      <c r="D229" s="43"/>
      <c r="E229" s="43"/>
      <c r="F229" s="42" t="s">
        <v>425</v>
      </c>
      <c r="G229" s="42"/>
      <c r="H229" s="42"/>
      <c r="I229" s="42"/>
      <c r="J229" s="43" t="s">
        <v>342</v>
      </c>
    </row>
    <row r="230" ht="66" customHeight="1" spans="1:10">
      <c r="A230" s="193">
        <v>118</v>
      </c>
      <c r="B230" s="836" t="s">
        <v>3285</v>
      </c>
      <c r="C230" s="177" t="s">
        <v>3286</v>
      </c>
      <c r="D230" s="43" t="s">
        <v>3287</v>
      </c>
      <c r="E230" s="43" t="s">
        <v>3288</v>
      </c>
      <c r="F230" s="42" t="s">
        <v>425</v>
      </c>
      <c r="G230" s="42">
        <v>970</v>
      </c>
      <c r="H230" s="42">
        <v>870</v>
      </c>
      <c r="I230" s="42">
        <v>780</v>
      </c>
      <c r="J230" s="43" t="s">
        <v>3289</v>
      </c>
    </row>
    <row r="231" ht="27" customHeight="1" spans="1:10">
      <c r="A231" s="193"/>
      <c r="B231" s="836" t="s">
        <v>3290</v>
      </c>
      <c r="C231" s="177" t="s">
        <v>3291</v>
      </c>
      <c r="D231" s="43"/>
      <c r="E231" s="43"/>
      <c r="F231" s="42" t="s">
        <v>425</v>
      </c>
      <c r="G231" s="42"/>
      <c r="H231" s="42"/>
      <c r="I231" s="42"/>
      <c r="J231" s="43" t="s">
        <v>342</v>
      </c>
    </row>
    <row r="232" ht="53" customHeight="1" spans="1:10">
      <c r="A232" s="193">
        <v>119</v>
      </c>
      <c r="B232" s="836" t="s">
        <v>3292</v>
      </c>
      <c r="C232" s="177" t="s">
        <v>3293</v>
      </c>
      <c r="D232" s="43" t="s">
        <v>3294</v>
      </c>
      <c r="E232" s="43" t="s">
        <v>3295</v>
      </c>
      <c r="F232" s="42" t="s">
        <v>425</v>
      </c>
      <c r="G232" s="42">
        <v>300</v>
      </c>
      <c r="H232" s="42">
        <v>270</v>
      </c>
      <c r="I232" s="42">
        <v>240</v>
      </c>
      <c r="J232" s="29"/>
    </row>
    <row r="233" ht="35" customHeight="1" spans="1:10">
      <c r="A233" s="193"/>
      <c r="B233" s="836" t="s">
        <v>3296</v>
      </c>
      <c r="C233" s="177" t="s">
        <v>3297</v>
      </c>
      <c r="D233" s="729"/>
      <c r="E233" s="43"/>
      <c r="F233" s="42" t="s">
        <v>425</v>
      </c>
      <c r="G233" s="42"/>
      <c r="H233" s="42"/>
      <c r="I233" s="42"/>
      <c r="J233" s="145" t="s">
        <v>342</v>
      </c>
    </row>
    <row r="234" ht="32" customHeight="1" spans="1:10">
      <c r="A234" s="729" t="s">
        <v>3298</v>
      </c>
      <c r="B234" s="729"/>
      <c r="C234" s="729"/>
      <c r="D234" s="729"/>
      <c r="E234" s="729"/>
      <c r="F234" s="729"/>
      <c r="G234" s="731"/>
      <c r="H234" s="731"/>
      <c r="I234" s="731"/>
      <c r="J234" s="729"/>
    </row>
    <row r="235" ht="56" customHeight="1" spans="1:10">
      <c r="A235" s="42">
        <v>120</v>
      </c>
      <c r="B235" s="836" t="s">
        <v>3299</v>
      </c>
      <c r="C235" s="732" t="s">
        <v>3300</v>
      </c>
      <c r="D235" s="145" t="s">
        <v>3301</v>
      </c>
      <c r="E235" s="145" t="s">
        <v>2599</v>
      </c>
      <c r="F235" s="42" t="s">
        <v>16</v>
      </c>
      <c r="G235" s="42">
        <v>12</v>
      </c>
      <c r="H235" s="42">
        <v>11</v>
      </c>
      <c r="I235" s="42">
        <v>10</v>
      </c>
      <c r="J235" s="145"/>
    </row>
    <row r="236" ht="56" customHeight="1" spans="1:10">
      <c r="A236" s="42">
        <v>121</v>
      </c>
      <c r="B236" s="836" t="s">
        <v>3302</v>
      </c>
      <c r="C236" s="732" t="s">
        <v>3303</v>
      </c>
      <c r="D236" s="145" t="s">
        <v>3304</v>
      </c>
      <c r="E236" s="145" t="s">
        <v>2599</v>
      </c>
      <c r="F236" s="42" t="s">
        <v>16</v>
      </c>
      <c r="G236" s="42">
        <v>72</v>
      </c>
      <c r="H236" s="42">
        <v>65</v>
      </c>
      <c r="I236" s="42">
        <v>58</v>
      </c>
      <c r="J236" s="145"/>
    </row>
    <row r="237" ht="79" customHeight="1" spans="1:10">
      <c r="A237" s="42">
        <v>122</v>
      </c>
      <c r="B237" s="836" t="s">
        <v>3305</v>
      </c>
      <c r="C237" s="732" t="s">
        <v>3306</v>
      </c>
      <c r="D237" s="145" t="s">
        <v>3307</v>
      </c>
      <c r="E237" s="145" t="s">
        <v>2599</v>
      </c>
      <c r="F237" s="42" t="s">
        <v>16</v>
      </c>
      <c r="G237" s="42">
        <v>265</v>
      </c>
      <c r="H237" s="42">
        <v>240</v>
      </c>
      <c r="I237" s="42">
        <v>215</v>
      </c>
      <c r="J237" s="145" t="s">
        <v>3308</v>
      </c>
    </row>
    <row r="238" ht="56" customHeight="1" spans="1:10">
      <c r="A238" s="42">
        <v>123</v>
      </c>
      <c r="B238" s="836" t="s">
        <v>3309</v>
      </c>
      <c r="C238" s="732" t="s">
        <v>3310</v>
      </c>
      <c r="D238" s="145" t="s">
        <v>3311</v>
      </c>
      <c r="E238" s="145" t="s">
        <v>2599</v>
      </c>
      <c r="F238" s="42" t="s">
        <v>16</v>
      </c>
      <c r="G238" s="42">
        <v>125</v>
      </c>
      <c r="H238" s="42">
        <v>113</v>
      </c>
      <c r="I238" s="42">
        <v>100</v>
      </c>
      <c r="J238" s="145"/>
    </row>
    <row r="239" ht="47" customHeight="1" spans="1:10">
      <c r="A239" s="42">
        <v>124</v>
      </c>
      <c r="B239" s="836" t="s">
        <v>3312</v>
      </c>
      <c r="C239" s="732" t="s">
        <v>3313</v>
      </c>
      <c r="D239" s="145" t="s">
        <v>3314</v>
      </c>
      <c r="E239" s="145" t="s">
        <v>3315</v>
      </c>
      <c r="F239" s="42" t="s">
        <v>16</v>
      </c>
      <c r="G239" s="736">
        <v>110</v>
      </c>
      <c r="H239" s="736">
        <v>100</v>
      </c>
      <c r="I239" s="736">
        <v>90</v>
      </c>
      <c r="J239" s="145"/>
    </row>
    <row r="240" ht="38" customHeight="1" spans="1:10">
      <c r="A240" s="42"/>
      <c r="B240" s="836" t="s">
        <v>3316</v>
      </c>
      <c r="C240" s="732" t="s">
        <v>3317</v>
      </c>
      <c r="D240" s="145"/>
      <c r="E240" s="145"/>
      <c r="F240" s="42" t="s">
        <v>16</v>
      </c>
      <c r="G240" s="42">
        <v>110</v>
      </c>
      <c r="H240" s="42">
        <v>100</v>
      </c>
      <c r="I240" s="42">
        <v>90</v>
      </c>
      <c r="J240" s="145"/>
    </row>
    <row r="241" ht="44" customHeight="1" spans="1:10">
      <c r="A241" s="42">
        <v>125</v>
      </c>
      <c r="B241" s="836" t="s">
        <v>3318</v>
      </c>
      <c r="C241" s="732" t="s">
        <v>3319</v>
      </c>
      <c r="D241" s="145" t="s">
        <v>3320</v>
      </c>
      <c r="E241" s="145" t="s">
        <v>3321</v>
      </c>
      <c r="F241" s="42" t="s">
        <v>16</v>
      </c>
      <c r="G241" s="42">
        <v>45</v>
      </c>
      <c r="H241" s="42">
        <v>40</v>
      </c>
      <c r="I241" s="42">
        <v>36</v>
      </c>
      <c r="J241" s="145"/>
    </row>
    <row r="242" ht="44" customHeight="1" spans="1:10">
      <c r="A242" s="42">
        <v>126</v>
      </c>
      <c r="B242" s="836" t="s">
        <v>3322</v>
      </c>
      <c r="C242" s="732" t="s">
        <v>3323</v>
      </c>
      <c r="D242" s="145" t="s">
        <v>3324</v>
      </c>
      <c r="E242" s="145" t="s">
        <v>3325</v>
      </c>
      <c r="F242" s="42" t="s">
        <v>16</v>
      </c>
      <c r="G242" s="42">
        <v>100</v>
      </c>
      <c r="H242" s="42">
        <v>90</v>
      </c>
      <c r="I242" s="42">
        <v>80</v>
      </c>
      <c r="J242" s="145"/>
    </row>
    <row r="243" ht="44" customHeight="1" spans="1:10">
      <c r="A243" s="42">
        <v>127</v>
      </c>
      <c r="B243" s="836" t="s">
        <v>3326</v>
      </c>
      <c r="C243" s="732" t="s">
        <v>3327</v>
      </c>
      <c r="D243" s="145" t="s">
        <v>3328</v>
      </c>
      <c r="E243" s="145" t="s">
        <v>3329</v>
      </c>
      <c r="F243" s="42" t="s">
        <v>16</v>
      </c>
      <c r="G243" s="42">
        <v>55</v>
      </c>
      <c r="H243" s="42">
        <v>50</v>
      </c>
      <c r="I243" s="42">
        <v>45</v>
      </c>
      <c r="J243" s="145"/>
    </row>
    <row r="244" ht="44" customHeight="1" spans="1:10">
      <c r="A244" s="42">
        <v>128</v>
      </c>
      <c r="B244" s="836" t="s">
        <v>3330</v>
      </c>
      <c r="C244" s="732" t="s">
        <v>3331</v>
      </c>
      <c r="D244" s="145" t="s">
        <v>3332</v>
      </c>
      <c r="E244" s="145" t="s">
        <v>2674</v>
      </c>
      <c r="F244" s="42" t="s">
        <v>16</v>
      </c>
      <c r="G244" s="42">
        <v>36</v>
      </c>
      <c r="H244" s="42">
        <v>32</v>
      </c>
      <c r="I244" s="42">
        <v>28</v>
      </c>
      <c r="J244" s="207"/>
    </row>
    <row r="245" ht="35" customHeight="1" spans="1:10">
      <c r="A245" s="42"/>
      <c r="B245" s="836" t="s">
        <v>3333</v>
      </c>
      <c r="C245" s="732" t="s">
        <v>3334</v>
      </c>
      <c r="D245" s="145"/>
      <c r="E245" s="145"/>
      <c r="F245" s="42" t="s">
        <v>16</v>
      </c>
      <c r="G245" s="42"/>
      <c r="H245" s="42"/>
      <c r="I245" s="42"/>
      <c r="J245" s="145" t="s">
        <v>342</v>
      </c>
    </row>
    <row r="246" ht="48" customHeight="1" spans="1:10">
      <c r="A246" s="42">
        <v>129</v>
      </c>
      <c r="B246" s="836" t="s">
        <v>3335</v>
      </c>
      <c r="C246" s="732" t="s">
        <v>3336</v>
      </c>
      <c r="D246" s="145" t="s">
        <v>3337</v>
      </c>
      <c r="E246" s="145" t="s">
        <v>3338</v>
      </c>
      <c r="F246" s="42" t="s">
        <v>16</v>
      </c>
      <c r="G246" s="42">
        <v>350</v>
      </c>
      <c r="H246" s="42">
        <v>315</v>
      </c>
      <c r="I246" s="42">
        <v>280</v>
      </c>
      <c r="J246" s="145"/>
    </row>
    <row r="247" ht="39" customHeight="1" spans="1:10">
      <c r="A247" s="42"/>
      <c r="B247" s="836" t="s">
        <v>3339</v>
      </c>
      <c r="C247" s="732" t="s">
        <v>3340</v>
      </c>
      <c r="D247" s="145"/>
      <c r="E247" s="145"/>
      <c r="F247" s="42" t="s">
        <v>16</v>
      </c>
      <c r="G247" s="42"/>
      <c r="H247" s="42"/>
      <c r="I247" s="42"/>
      <c r="J247" s="145" t="s">
        <v>342</v>
      </c>
    </row>
    <row r="248" ht="59" customHeight="1" spans="1:10">
      <c r="A248" s="42">
        <v>130</v>
      </c>
      <c r="B248" s="836" t="s">
        <v>3341</v>
      </c>
      <c r="C248" s="732" t="s">
        <v>3342</v>
      </c>
      <c r="D248" s="145" t="s">
        <v>3343</v>
      </c>
      <c r="E248" s="145" t="s">
        <v>2687</v>
      </c>
      <c r="F248" s="42" t="s">
        <v>16</v>
      </c>
      <c r="G248" s="42">
        <v>25</v>
      </c>
      <c r="H248" s="42">
        <v>22</v>
      </c>
      <c r="I248" s="42">
        <v>20</v>
      </c>
      <c r="J248" s="145" t="s">
        <v>3344</v>
      </c>
    </row>
    <row r="249" ht="34.05" customHeight="1" spans="1:10">
      <c r="A249" s="42"/>
      <c r="B249" s="836" t="s">
        <v>3345</v>
      </c>
      <c r="C249" s="732" t="s">
        <v>3346</v>
      </c>
      <c r="D249" s="145"/>
      <c r="E249" s="145"/>
      <c r="F249" s="42" t="s">
        <v>16</v>
      </c>
      <c r="G249" s="42"/>
      <c r="H249" s="42"/>
      <c r="I249" s="42"/>
      <c r="J249" s="145" t="s">
        <v>342</v>
      </c>
    </row>
    <row r="250" ht="90" customHeight="1" spans="1:10">
      <c r="A250" s="42">
        <v>131</v>
      </c>
      <c r="B250" s="836" t="s">
        <v>3347</v>
      </c>
      <c r="C250" s="732" t="s">
        <v>3348</v>
      </c>
      <c r="D250" s="145" t="s">
        <v>3349</v>
      </c>
      <c r="E250" s="145" t="s">
        <v>2687</v>
      </c>
      <c r="F250" s="42" t="s">
        <v>16</v>
      </c>
      <c r="G250" s="42">
        <v>150</v>
      </c>
      <c r="H250" s="42">
        <v>135</v>
      </c>
      <c r="I250" s="42">
        <v>120</v>
      </c>
      <c r="J250" s="145" t="s">
        <v>3350</v>
      </c>
    </row>
    <row r="251" ht="36" customHeight="1" spans="1:10">
      <c r="A251" s="42"/>
      <c r="B251" s="836" t="s">
        <v>3351</v>
      </c>
      <c r="C251" s="732" t="s">
        <v>3352</v>
      </c>
      <c r="D251" s="145"/>
      <c r="E251" s="145"/>
      <c r="F251" s="42" t="s">
        <v>16</v>
      </c>
      <c r="G251" s="42"/>
      <c r="H251" s="42"/>
      <c r="I251" s="42"/>
      <c r="J251" s="145" t="s">
        <v>342</v>
      </c>
    </row>
    <row r="252" ht="52.05" customHeight="1" spans="1:10">
      <c r="A252" s="42">
        <v>132</v>
      </c>
      <c r="B252" s="836" t="s">
        <v>3353</v>
      </c>
      <c r="C252" s="732" t="s">
        <v>3354</v>
      </c>
      <c r="D252" s="145" t="s">
        <v>3355</v>
      </c>
      <c r="E252" s="145" t="s">
        <v>3356</v>
      </c>
      <c r="F252" s="42" t="s">
        <v>16</v>
      </c>
      <c r="G252" s="42">
        <v>90</v>
      </c>
      <c r="H252" s="42">
        <v>81</v>
      </c>
      <c r="I252" s="42">
        <v>73</v>
      </c>
      <c r="J252" s="207"/>
    </row>
    <row r="253" ht="27" customHeight="1" spans="1:10">
      <c r="A253" s="42"/>
      <c r="B253" s="836" t="s">
        <v>3357</v>
      </c>
      <c r="C253" s="732" t="s">
        <v>3358</v>
      </c>
      <c r="D253" s="145"/>
      <c r="E253" s="145"/>
      <c r="F253" s="42" t="s">
        <v>16</v>
      </c>
      <c r="G253" s="42"/>
      <c r="H253" s="42"/>
      <c r="I253" s="42"/>
      <c r="J253" s="145" t="s">
        <v>342</v>
      </c>
    </row>
    <row r="254" ht="54" customHeight="1" spans="1:10">
      <c r="A254" s="42">
        <v>133</v>
      </c>
      <c r="B254" s="836" t="s">
        <v>3359</v>
      </c>
      <c r="C254" s="732" t="s">
        <v>3360</v>
      </c>
      <c r="D254" s="145" t="s">
        <v>3361</v>
      </c>
      <c r="E254" s="145" t="s">
        <v>3362</v>
      </c>
      <c r="F254" s="836" t="s">
        <v>16</v>
      </c>
      <c r="G254" s="42">
        <v>650</v>
      </c>
      <c r="H254" s="42">
        <v>585</v>
      </c>
      <c r="I254" s="42">
        <v>525</v>
      </c>
      <c r="J254" s="145"/>
    </row>
    <row r="255" ht="34.05" customHeight="1" spans="1:10">
      <c r="A255" s="42"/>
      <c r="B255" s="836" t="s">
        <v>3363</v>
      </c>
      <c r="C255" s="732" t="s">
        <v>3364</v>
      </c>
      <c r="D255" s="145"/>
      <c r="E255" s="145"/>
      <c r="F255" s="42" t="s">
        <v>16</v>
      </c>
      <c r="G255" s="42"/>
      <c r="H255" s="42"/>
      <c r="I255" s="42"/>
      <c r="J255" s="145" t="s">
        <v>342</v>
      </c>
    </row>
    <row r="256" ht="49.05" customHeight="1" spans="1:10">
      <c r="A256" s="42">
        <v>134</v>
      </c>
      <c r="B256" s="836" t="s">
        <v>3365</v>
      </c>
      <c r="C256" s="732" t="s">
        <v>3366</v>
      </c>
      <c r="D256" s="145" t="s">
        <v>3367</v>
      </c>
      <c r="E256" s="145" t="s">
        <v>3362</v>
      </c>
      <c r="F256" s="836" t="s">
        <v>16</v>
      </c>
      <c r="G256" s="42">
        <v>2025</v>
      </c>
      <c r="H256" s="42">
        <v>1820</v>
      </c>
      <c r="I256" s="42">
        <v>1640</v>
      </c>
      <c r="J256" s="145"/>
    </row>
    <row r="257" ht="27" customHeight="1" spans="1:10">
      <c r="A257" s="42"/>
      <c r="B257" s="836" t="s">
        <v>3368</v>
      </c>
      <c r="C257" s="732" t="s">
        <v>3369</v>
      </c>
      <c r="D257" s="145"/>
      <c r="E257" s="145"/>
      <c r="F257" s="42" t="s">
        <v>16</v>
      </c>
      <c r="G257" s="42"/>
      <c r="H257" s="42"/>
      <c r="I257" s="42"/>
      <c r="J257" s="145" t="s">
        <v>342</v>
      </c>
    </row>
    <row r="258" ht="48" customHeight="1" spans="1:10">
      <c r="A258" s="42">
        <v>135</v>
      </c>
      <c r="B258" s="836" t="s">
        <v>3370</v>
      </c>
      <c r="C258" s="732" t="s">
        <v>3371</v>
      </c>
      <c r="D258" s="145" t="s">
        <v>3372</v>
      </c>
      <c r="E258" s="145" t="s">
        <v>737</v>
      </c>
      <c r="F258" s="42" t="s">
        <v>16</v>
      </c>
      <c r="G258" s="42">
        <v>2340</v>
      </c>
      <c r="H258" s="42">
        <v>2100</v>
      </c>
      <c r="I258" s="42">
        <v>1890</v>
      </c>
      <c r="J258" s="145"/>
    </row>
    <row r="259" ht="36" customHeight="1" spans="1:10">
      <c r="A259" s="42"/>
      <c r="B259" s="836" t="s">
        <v>3373</v>
      </c>
      <c r="C259" s="732" t="s">
        <v>3374</v>
      </c>
      <c r="D259" s="145"/>
      <c r="E259" s="145"/>
      <c r="F259" s="42" t="s">
        <v>16</v>
      </c>
      <c r="G259" s="42"/>
      <c r="H259" s="42"/>
      <c r="I259" s="42"/>
      <c r="J259" s="145" t="s">
        <v>342</v>
      </c>
    </row>
    <row r="260" ht="54" customHeight="1" spans="1:10">
      <c r="A260" s="42">
        <v>136</v>
      </c>
      <c r="B260" s="836" t="s">
        <v>3375</v>
      </c>
      <c r="C260" s="732" t="s">
        <v>3376</v>
      </c>
      <c r="D260" s="145" t="s">
        <v>3377</v>
      </c>
      <c r="E260" s="145" t="s">
        <v>737</v>
      </c>
      <c r="F260" s="42" t="s">
        <v>16</v>
      </c>
      <c r="G260" s="42">
        <v>2610</v>
      </c>
      <c r="H260" s="42">
        <v>2350</v>
      </c>
      <c r="I260" s="42">
        <v>2115</v>
      </c>
      <c r="J260" s="145"/>
    </row>
    <row r="261" ht="33" customHeight="1" spans="1:10">
      <c r="A261" s="42"/>
      <c r="B261" s="836" t="s">
        <v>3378</v>
      </c>
      <c r="C261" s="732" t="s">
        <v>3379</v>
      </c>
      <c r="D261" s="145"/>
      <c r="E261" s="145"/>
      <c r="F261" s="42" t="s">
        <v>16</v>
      </c>
      <c r="G261" s="42"/>
      <c r="H261" s="42"/>
      <c r="I261" s="42"/>
      <c r="J261" s="145" t="s">
        <v>342</v>
      </c>
    </row>
    <row r="262" ht="39" customHeight="1" spans="1:10">
      <c r="A262" s="42"/>
      <c r="B262" s="836" t="s">
        <v>3380</v>
      </c>
      <c r="C262" s="732" t="s">
        <v>3381</v>
      </c>
      <c r="D262" s="145"/>
      <c r="E262" s="145"/>
      <c r="F262" s="42" t="s">
        <v>16</v>
      </c>
      <c r="G262" s="42">
        <v>783</v>
      </c>
      <c r="H262" s="42">
        <v>705</v>
      </c>
      <c r="I262" s="42">
        <v>635</v>
      </c>
      <c r="J262" s="145"/>
    </row>
    <row r="263" ht="52.05" customHeight="1" spans="1:10">
      <c r="A263" s="42">
        <v>137</v>
      </c>
      <c r="B263" s="836" t="s">
        <v>3382</v>
      </c>
      <c r="C263" s="732" t="s">
        <v>3383</v>
      </c>
      <c r="D263" s="145" t="s">
        <v>3384</v>
      </c>
      <c r="E263" s="145" t="s">
        <v>3385</v>
      </c>
      <c r="F263" s="836" t="s">
        <v>16</v>
      </c>
      <c r="G263" s="42">
        <v>1350</v>
      </c>
      <c r="H263" s="42">
        <v>1215</v>
      </c>
      <c r="I263" s="42">
        <v>1090</v>
      </c>
      <c r="J263" s="145"/>
    </row>
    <row r="264" ht="35" customHeight="1" spans="1:10">
      <c r="A264" s="42"/>
      <c r="B264" s="836" t="s">
        <v>3386</v>
      </c>
      <c r="C264" s="732" t="s">
        <v>3387</v>
      </c>
      <c r="D264" s="145"/>
      <c r="E264" s="145"/>
      <c r="F264" s="42" t="s">
        <v>16</v>
      </c>
      <c r="G264" s="42"/>
      <c r="H264" s="42"/>
      <c r="I264" s="42"/>
      <c r="J264" s="145" t="s">
        <v>342</v>
      </c>
    </row>
    <row r="265" ht="52.05" customHeight="1" spans="1:10">
      <c r="A265" s="42">
        <v>138</v>
      </c>
      <c r="B265" s="836" t="s">
        <v>3388</v>
      </c>
      <c r="C265" s="732" t="s">
        <v>3389</v>
      </c>
      <c r="D265" s="145" t="s">
        <v>3390</v>
      </c>
      <c r="E265" s="145" t="s">
        <v>3391</v>
      </c>
      <c r="F265" s="836" t="s">
        <v>16</v>
      </c>
      <c r="G265" s="42">
        <v>2520</v>
      </c>
      <c r="H265" s="42">
        <v>2270</v>
      </c>
      <c r="I265" s="42">
        <v>2040</v>
      </c>
      <c r="J265" s="145"/>
    </row>
    <row r="266" ht="29" customHeight="1" spans="1:10">
      <c r="A266" s="42"/>
      <c r="B266" s="836" t="s">
        <v>3392</v>
      </c>
      <c r="C266" s="732" t="s">
        <v>3393</v>
      </c>
      <c r="D266" s="145"/>
      <c r="E266" s="145"/>
      <c r="F266" s="42" t="s">
        <v>16</v>
      </c>
      <c r="G266" s="42"/>
      <c r="H266" s="42"/>
      <c r="I266" s="42"/>
      <c r="J266" s="145" t="s">
        <v>342</v>
      </c>
    </row>
    <row r="267" ht="50" customHeight="1" spans="1:10">
      <c r="A267" s="42">
        <v>139</v>
      </c>
      <c r="B267" s="836" t="s">
        <v>3394</v>
      </c>
      <c r="C267" s="732" t="s">
        <v>3395</v>
      </c>
      <c r="D267" s="145" t="s">
        <v>3396</v>
      </c>
      <c r="E267" s="145" t="s">
        <v>3391</v>
      </c>
      <c r="F267" s="836" t="s">
        <v>16</v>
      </c>
      <c r="G267" s="42">
        <v>2780</v>
      </c>
      <c r="H267" s="42">
        <v>2500</v>
      </c>
      <c r="I267" s="42">
        <v>2250</v>
      </c>
      <c r="J267" s="145"/>
    </row>
    <row r="268" ht="24" customHeight="1" spans="1:10">
      <c r="A268" s="42"/>
      <c r="B268" s="836" t="s">
        <v>3397</v>
      </c>
      <c r="C268" s="732" t="s">
        <v>3398</v>
      </c>
      <c r="D268" s="145"/>
      <c r="E268" s="145"/>
      <c r="F268" s="42" t="s">
        <v>16</v>
      </c>
      <c r="G268" s="42"/>
      <c r="H268" s="42"/>
      <c r="I268" s="42"/>
      <c r="J268" s="145" t="s">
        <v>342</v>
      </c>
    </row>
    <row r="269" ht="50" customHeight="1" spans="1:10">
      <c r="A269" s="42">
        <v>140</v>
      </c>
      <c r="B269" s="836" t="s">
        <v>3399</v>
      </c>
      <c r="C269" s="732" t="s">
        <v>3400</v>
      </c>
      <c r="D269" s="145" t="s">
        <v>3401</v>
      </c>
      <c r="E269" s="145" t="s">
        <v>3402</v>
      </c>
      <c r="F269" s="836" t="s">
        <v>16</v>
      </c>
      <c r="G269" s="42">
        <v>2340</v>
      </c>
      <c r="H269" s="42">
        <v>2100</v>
      </c>
      <c r="I269" s="42">
        <v>1890</v>
      </c>
      <c r="J269" s="145"/>
    </row>
    <row r="270" ht="24" customHeight="1" spans="1:10">
      <c r="A270" s="42"/>
      <c r="B270" s="836" t="s">
        <v>3403</v>
      </c>
      <c r="C270" s="732" t="s">
        <v>3404</v>
      </c>
      <c r="D270" s="145"/>
      <c r="E270" s="145"/>
      <c r="F270" s="42" t="s">
        <v>16</v>
      </c>
      <c r="G270" s="42"/>
      <c r="H270" s="42"/>
      <c r="I270" s="42"/>
      <c r="J270" s="145" t="s">
        <v>342</v>
      </c>
    </row>
    <row r="271" ht="50" customHeight="1" spans="1:10">
      <c r="A271" s="42">
        <v>141</v>
      </c>
      <c r="B271" s="836" t="s">
        <v>3405</v>
      </c>
      <c r="C271" s="732" t="s">
        <v>3406</v>
      </c>
      <c r="D271" s="145" t="s">
        <v>3407</v>
      </c>
      <c r="E271" s="145" t="s">
        <v>3408</v>
      </c>
      <c r="F271" s="836" t="s">
        <v>16</v>
      </c>
      <c r="G271" s="42">
        <v>750</v>
      </c>
      <c r="H271" s="42">
        <v>675</v>
      </c>
      <c r="I271" s="42">
        <v>605</v>
      </c>
      <c r="J271" s="145"/>
    </row>
    <row r="272" ht="26" customHeight="1" spans="1:10">
      <c r="A272" s="42"/>
      <c r="B272" s="836" t="s">
        <v>3409</v>
      </c>
      <c r="C272" s="732" t="s">
        <v>3410</v>
      </c>
      <c r="D272" s="145"/>
      <c r="E272" s="145"/>
      <c r="F272" s="42" t="s">
        <v>16</v>
      </c>
      <c r="G272" s="42"/>
      <c r="H272" s="42"/>
      <c r="I272" s="42"/>
      <c r="J272" s="145" t="s">
        <v>342</v>
      </c>
    </row>
    <row r="273" ht="48" customHeight="1" spans="1:10">
      <c r="A273" s="42">
        <v>142</v>
      </c>
      <c r="B273" s="836" t="s">
        <v>3411</v>
      </c>
      <c r="C273" s="732" t="s">
        <v>3412</v>
      </c>
      <c r="D273" s="145" t="s">
        <v>3413</v>
      </c>
      <c r="E273" s="145" t="s">
        <v>3414</v>
      </c>
      <c r="F273" s="836" t="s">
        <v>16</v>
      </c>
      <c r="G273" s="42">
        <v>1170</v>
      </c>
      <c r="H273" s="42">
        <v>1050</v>
      </c>
      <c r="I273" s="42">
        <v>945</v>
      </c>
      <c r="J273" s="145"/>
    </row>
    <row r="274" ht="33" customHeight="1" spans="1:10">
      <c r="A274" s="42"/>
      <c r="B274" s="836" t="s">
        <v>3415</v>
      </c>
      <c r="C274" s="732" t="s">
        <v>3416</v>
      </c>
      <c r="D274" s="145"/>
      <c r="E274" s="145"/>
      <c r="F274" s="42" t="s">
        <v>16</v>
      </c>
      <c r="G274" s="42"/>
      <c r="H274" s="42"/>
      <c r="I274" s="42"/>
      <c r="J274" s="145" t="s">
        <v>342</v>
      </c>
    </row>
    <row r="275" ht="48" customHeight="1" spans="1:10">
      <c r="A275" s="42">
        <v>143</v>
      </c>
      <c r="B275" s="836" t="s">
        <v>3417</v>
      </c>
      <c r="C275" s="732" t="s">
        <v>3418</v>
      </c>
      <c r="D275" s="145" t="s">
        <v>3419</v>
      </c>
      <c r="E275" s="145" t="s">
        <v>3420</v>
      </c>
      <c r="F275" s="42" t="s">
        <v>16</v>
      </c>
      <c r="G275" s="42">
        <v>750</v>
      </c>
      <c r="H275" s="42">
        <v>675</v>
      </c>
      <c r="I275" s="42">
        <v>605</v>
      </c>
      <c r="J275" s="145"/>
    </row>
    <row r="276" ht="29" customHeight="1" spans="1:10">
      <c r="A276" s="42"/>
      <c r="B276" s="836" t="s">
        <v>3421</v>
      </c>
      <c r="C276" s="732" t="s">
        <v>3422</v>
      </c>
      <c r="D276" s="145"/>
      <c r="E276" s="145"/>
      <c r="F276" s="42" t="s">
        <v>16</v>
      </c>
      <c r="G276" s="42"/>
      <c r="H276" s="42"/>
      <c r="I276" s="42"/>
      <c r="J276" s="145" t="s">
        <v>342</v>
      </c>
    </row>
    <row r="277" ht="49.05" customHeight="1" spans="1:10">
      <c r="A277" s="42">
        <v>144</v>
      </c>
      <c r="B277" s="836" t="s">
        <v>3423</v>
      </c>
      <c r="C277" s="732" t="s">
        <v>3424</v>
      </c>
      <c r="D277" s="145" t="s">
        <v>3425</v>
      </c>
      <c r="E277" s="145" t="s">
        <v>3391</v>
      </c>
      <c r="F277" s="42" t="s">
        <v>425</v>
      </c>
      <c r="G277" s="42">
        <v>560</v>
      </c>
      <c r="H277" s="42">
        <v>500</v>
      </c>
      <c r="I277" s="42">
        <v>450</v>
      </c>
      <c r="J277" s="145"/>
    </row>
    <row r="278" ht="33" customHeight="1" spans="1:10">
      <c r="A278" s="42"/>
      <c r="B278" s="836" t="s">
        <v>3426</v>
      </c>
      <c r="C278" s="732" t="s">
        <v>3427</v>
      </c>
      <c r="D278" s="145"/>
      <c r="E278" s="145"/>
      <c r="F278" s="42" t="s">
        <v>425</v>
      </c>
      <c r="G278" s="42"/>
      <c r="H278" s="42"/>
      <c r="I278" s="42"/>
      <c r="J278" s="145" t="s">
        <v>342</v>
      </c>
    </row>
    <row r="279" ht="46.05" customHeight="1" spans="1:10">
      <c r="A279" s="42">
        <v>145</v>
      </c>
      <c r="B279" s="836" t="s">
        <v>3428</v>
      </c>
      <c r="C279" s="732" t="s">
        <v>3429</v>
      </c>
      <c r="D279" s="145" t="s">
        <v>3430</v>
      </c>
      <c r="E279" s="145" t="s">
        <v>3408</v>
      </c>
      <c r="F279" s="836" t="s">
        <v>16</v>
      </c>
      <c r="G279" s="42">
        <v>910</v>
      </c>
      <c r="H279" s="42">
        <v>820</v>
      </c>
      <c r="I279" s="42">
        <v>735</v>
      </c>
      <c r="J279" s="145"/>
    </row>
    <row r="280" ht="31.05" customHeight="1" spans="1:10">
      <c r="A280" s="42"/>
      <c r="B280" s="836" t="s">
        <v>3431</v>
      </c>
      <c r="C280" s="732" t="s">
        <v>3432</v>
      </c>
      <c r="D280" s="145"/>
      <c r="E280" s="145"/>
      <c r="F280" s="836" t="s">
        <v>16</v>
      </c>
      <c r="G280" s="42"/>
      <c r="H280" s="42"/>
      <c r="I280" s="42"/>
      <c r="J280" s="145" t="s">
        <v>342</v>
      </c>
    </row>
    <row r="281" ht="51" customHeight="1" spans="1:10">
      <c r="A281" s="42">
        <v>146</v>
      </c>
      <c r="B281" s="836" t="s">
        <v>3433</v>
      </c>
      <c r="C281" s="732" t="s">
        <v>3434</v>
      </c>
      <c r="D281" s="145" t="s">
        <v>3435</v>
      </c>
      <c r="E281" s="145" t="s">
        <v>2973</v>
      </c>
      <c r="F281" s="836" t="s">
        <v>16</v>
      </c>
      <c r="G281" s="42">
        <v>935</v>
      </c>
      <c r="H281" s="42">
        <v>840</v>
      </c>
      <c r="I281" s="42">
        <v>755</v>
      </c>
      <c r="J281" s="145"/>
    </row>
    <row r="282" ht="33" customHeight="1" spans="1:10">
      <c r="A282" s="42"/>
      <c r="B282" s="836" t="s">
        <v>3436</v>
      </c>
      <c r="C282" s="732" t="s">
        <v>3437</v>
      </c>
      <c r="D282" s="145"/>
      <c r="E282" s="145"/>
      <c r="F282" s="836" t="s">
        <v>16</v>
      </c>
      <c r="G282" s="42"/>
      <c r="H282" s="42"/>
      <c r="I282" s="42"/>
      <c r="J282" s="145" t="s">
        <v>342</v>
      </c>
    </row>
    <row r="283" ht="48" customHeight="1" spans="1:10">
      <c r="A283" s="42">
        <v>147</v>
      </c>
      <c r="B283" s="836" t="s">
        <v>3438</v>
      </c>
      <c r="C283" s="732" t="s">
        <v>3439</v>
      </c>
      <c r="D283" s="145" t="s">
        <v>3440</v>
      </c>
      <c r="E283" s="145" t="s">
        <v>3441</v>
      </c>
      <c r="F283" s="836" t="s">
        <v>16</v>
      </c>
      <c r="G283" s="42">
        <v>1215</v>
      </c>
      <c r="H283" s="42">
        <v>1090</v>
      </c>
      <c r="I283" s="42">
        <v>980</v>
      </c>
      <c r="J283" s="145"/>
    </row>
    <row r="284" ht="33" customHeight="1" spans="1:10">
      <c r="A284" s="42"/>
      <c r="B284" s="836" t="s">
        <v>3442</v>
      </c>
      <c r="C284" s="732" t="s">
        <v>3443</v>
      </c>
      <c r="D284" s="145"/>
      <c r="E284" s="145"/>
      <c r="F284" s="836" t="s">
        <v>16</v>
      </c>
      <c r="G284" s="42"/>
      <c r="H284" s="42"/>
      <c r="I284" s="42"/>
      <c r="J284" s="145" t="s">
        <v>342</v>
      </c>
    </row>
    <row r="285" ht="51" customHeight="1" spans="1:10">
      <c r="A285" s="42">
        <v>148</v>
      </c>
      <c r="B285" s="836" t="s">
        <v>3444</v>
      </c>
      <c r="C285" s="732" t="s">
        <v>3445</v>
      </c>
      <c r="D285" s="145" t="s">
        <v>3446</v>
      </c>
      <c r="E285" s="145" t="s">
        <v>3447</v>
      </c>
      <c r="F285" s="42" t="s">
        <v>16</v>
      </c>
      <c r="G285" s="42">
        <v>1510</v>
      </c>
      <c r="H285" s="42">
        <v>1360</v>
      </c>
      <c r="I285" s="42">
        <v>1225</v>
      </c>
      <c r="J285" s="145"/>
    </row>
    <row r="286" ht="34.05" customHeight="1" spans="1:10">
      <c r="A286" s="42"/>
      <c r="B286" s="836" t="s">
        <v>3448</v>
      </c>
      <c r="C286" s="732" t="s">
        <v>3449</v>
      </c>
      <c r="D286" s="145"/>
      <c r="E286" s="145"/>
      <c r="F286" s="836" t="s">
        <v>16</v>
      </c>
      <c r="G286" s="42"/>
      <c r="H286" s="42"/>
      <c r="I286" s="42"/>
      <c r="J286" s="145" t="s">
        <v>342</v>
      </c>
    </row>
    <row r="287" ht="52.05" customHeight="1" spans="1:10">
      <c r="A287" s="42">
        <v>149</v>
      </c>
      <c r="B287" s="836" t="s">
        <v>3450</v>
      </c>
      <c r="C287" s="732" t="s">
        <v>3451</v>
      </c>
      <c r="D287" s="145" t="s">
        <v>3452</v>
      </c>
      <c r="E287" s="145" t="s">
        <v>3385</v>
      </c>
      <c r="F287" s="836" t="s">
        <v>16</v>
      </c>
      <c r="G287" s="42">
        <v>2700</v>
      </c>
      <c r="H287" s="42">
        <v>2430</v>
      </c>
      <c r="I287" s="42">
        <v>2190</v>
      </c>
      <c r="J287" s="145"/>
    </row>
    <row r="288" ht="28.05" customHeight="1" spans="1:10">
      <c r="A288" s="42"/>
      <c r="B288" s="836" t="s">
        <v>3453</v>
      </c>
      <c r="C288" s="732" t="s">
        <v>3454</v>
      </c>
      <c r="D288" s="145"/>
      <c r="E288" s="145"/>
      <c r="F288" s="836" t="s">
        <v>16</v>
      </c>
      <c r="G288" s="42"/>
      <c r="H288" s="42"/>
      <c r="I288" s="42"/>
      <c r="J288" s="145" t="s">
        <v>342</v>
      </c>
    </row>
    <row r="289" ht="54" customHeight="1" spans="1:10">
      <c r="A289" s="42">
        <v>150</v>
      </c>
      <c r="B289" s="836" t="s">
        <v>3455</v>
      </c>
      <c r="C289" s="732" t="s">
        <v>3456</v>
      </c>
      <c r="D289" s="145" t="s">
        <v>3457</v>
      </c>
      <c r="E289" s="145" t="s">
        <v>3458</v>
      </c>
      <c r="F289" s="836" t="s">
        <v>16</v>
      </c>
      <c r="G289" s="42">
        <v>2520</v>
      </c>
      <c r="H289" s="42">
        <v>2270</v>
      </c>
      <c r="I289" s="42">
        <v>2040</v>
      </c>
      <c r="J289" s="145"/>
    </row>
    <row r="290" ht="30" customHeight="1" spans="1:10">
      <c r="A290" s="42"/>
      <c r="B290" s="836" t="s">
        <v>3459</v>
      </c>
      <c r="C290" s="732" t="s">
        <v>3460</v>
      </c>
      <c r="D290" s="145"/>
      <c r="E290" s="145"/>
      <c r="F290" s="836" t="s">
        <v>16</v>
      </c>
      <c r="G290" s="42"/>
      <c r="H290" s="42"/>
      <c r="I290" s="42"/>
      <c r="J290" s="145" t="s">
        <v>342</v>
      </c>
    </row>
    <row r="291" ht="65" customHeight="1" spans="1:10">
      <c r="A291" s="42">
        <v>151</v>
      </c>
      <c r="B291" s="836" t="s">
        <v>3461</v>
      </c>
      <c r="C291" s="732" t="s">
        <v>3462</v>
      </c>
      <c r="D291" s="145" t="s">
        <v>3463</v>
      </c>
      <c r="E291" s="145" t="s">
        <v>3464</v>
      </c>
      <c r="F291" s="836" t="s">
        <v>16</v>
      </c>
      <c r="G291" s="42">
        <v>2370</v>
      </c>
      <c r="H291" s="42">
        <v>2130</v>
      </c>
      <c r="I291" s="42">
        <v>1920</v>
      </c>
      <c r="J291" s="145"/>
    </row>
    <row r="292" ht="39" customHeight="1" spans="1:10">
      <c r="A292" s="42"/>
      <c r="B292" s="836" t="s">
        <v>3465</v>
      </c>
      <c r="C292" s="732" t="s">
        <v>3466</v>
      </c>
      <c r="D292" s="145"/>
      <c r="E292" s="145"/>
      <c r="F292" s="836" t="s">
        <v>16</v>
      </c>
      <c r="G292" s="42"/>
      <c r="H292" s="42"/>
      <c r="I292" s="42"/>
      <c r="J292" s="145" t="s">
        <v>342</v>
      </c>
    </row>
    <row r="293" ht="99" customHeight="1" spans="1:10">
      <c r="A293" s="42">
        <v>152</v>
      </c>
      <c r="B293" s="836" t="s">
        <v>3467</v>
      </c>
      <c r="C293" s="732" t="s">
        <v>3468</v>
      </c>
      <c r="D293" s="145" t="s">
        <v>3469</v>
      </c>
      <c r="E293" s="145" t="s">
        <v>3464</v>
      </c>
      <c r="F293" s="836" t="s">
        <v>16</v>
      </c>
      <c r="G293" s="42">
        <v>3040</v>
      </c>
      <c r="H293" s="42">
        <v>2735</v>
      </c>
      <c r="I293" s="42">
        <v>2460</v>
      </c>
      <c r="J293" s="145" t="s">
        <v>3470</v>
      </c>
    </row>
    <row r="294" ht="40.05" customHeight="1" spans="1:10">
      <c r="A294" s="42"/>
      <c r="B294" s="836" t="s">
        <v>3471</v>
      </c>
      <c r="C294" s="732" t="s">
        <v>3472</v>
      </c>
      <c r="D294" s="145"/>
      <c r="E294" s="145"/>
      <c r="F294" s="836" t="s">
        <v>16</v>
      </c>
      <c r="G294" s="42"/>
      <c r="H294" s="42"/>
      <c r="I294" s="42"/>
      <c r="J294" s="145" t="s">
        <v>342</v>
      </c>
    </row>
    <row r="295" ht="146" customHeight="1" spans="1:10">
      <c r="A295" s="42">
        <v>153</v>
      </c>
      <c r="B295" s="836" t="s">
        <v>3473</v>
      </c>
      <c r="C295" s="732" t="s">
        <v>3474</v>
      </c>
      <c r="D295" s="145" t="s">
        <v>3475</v>
      </c>
      <c r="E295" s="145" t="s">
        <v>737</v>
      </c>
      <c r="F295" s="42" t="s">
        <v>16</v>
      </c>
      <c r="G295" s="42">
        <v>1710</v>
      </c>
      <c r="H295" s="42">
        <v>1540</v>
      </c>
      <c r="I295" s="42">
        <v>1385</v>
      </c>
      <c r="J295" s="145" t="s">
        <v>3476</v>
      </c>
    </row>
    <row r="296" ht="37.05" customHeight="1" spans="1:10">
      <c r="A296" s="42"/>
      <c r="B296" s="836" t="s">
        <v>3477</v>
      </c>
      <c r="C296" s="732" t="s">
        <v>3478</v>
      </c>
      <c r="D296" s="145"/>
      <c r="E296" s="145"/>
      <c r="F296" s="836" t="s">
        <v>16</v>
      </c>
      <c r="G296" s="42"/>
      <c r="H296" s="42"/>
      <c r="I296" s="42"/>
      <c r="J296" s="145" t="s">
        <v>342</v>
      </c>
    </row>
    <row r="297" ht="53" customHeight="1" spans="1:10">
      <c r="A297" s="42">
        <v>154</v>
      </c>
      <c r="B297" s="836" t="s">
        <v>3479</v>
      </c>
      <c r="C297" s="732" t="s">
        <v>3480</v>
      </c>
      <c r="D297" s="145" t="s">
        <v>3481</v>
      </c>
      <c r="E297" s="145" t="s">
        <v>3482</v>
      </c>
      <c r="F297" s="836" t="s">
        <v>16</v>
      </c>
      <c r="G297" s="42">
        <v>1710</v>
      </c>
      <c r="H297" s="42">
        <v>1540</v>
      </c>
      <c r="I297" s="42">
        <v>1385</v>
      </c>
      <c r="J297" s="145"/>
    </row>
    <row r="298" ht="36" customHeight="1" spans="1:10">
      <c r="A298" s="42"/>
      <c r="B298" s="836" t="s">
        <v>3483</v>
      </c>
      <c r="C298" s="732" t="s">
        <v>3484</v>
      </c>
      <c r="D298" s="145"/>
      <c r="E298" s="145"/>
      <c r="F298" s="836" t="s">
        <v>16</v>
      </c>
      <c r="G298" s="42"/>
      <c r="H298" s="42"/>
      <c r="I298" s="42"/>
      <c r="J298" s="145" t="s">
        <v>342</v>
      </c>
    </row>
    <row r="299" ht="52.05" customHeight="1" spans="1:10">
      <c r="A299" s="42">
        <v>155</v>
      </c>
      <c r="B299" s="836" t="s">
        <v>3485</v>
      </c>
      <c r="C299" s="732" t="s">
        <v>3486</v>
      </c>
      <c r="D299" s="145" t="s">
        <v>3487</v>
      </c>
      <c r="E299" s="145" t="s">
        <v>3488</v>
      </c>
      <c r="F299" s="42" t="s">
        <v>16</v>
      </c>
      <c r="G299" s="42">
        <v>2270</v>
      </c>
      <c r="H299" s="42">
        <v>2040</v>
      </c>
      <c r="I299" s="42">
        <v>1835</v>
      </c>
      <c r="J299" s="145"/>
    </row>
    <row r="300" ht="31.05" customHeight="1" spans="1:10">
      <c r="A300" s="42"/>
      <c r="B300" s="836" t="s">
        <v>3489</v>
      </c>
      <c r="C300" s="732" t="s">
        <v>3490</v>
      </c>
      <c r="D300" s="145"/>
      <c r="E300" s="145"/>
      <c r="F300" s="836" t="s">
        <v>16</v>
      </c>
      <c r="G300" s="42"/>
      <c r="H300" s="42"/>
      <c r="I300" s="42"/>
      <c r="J300" s="145" t="s">
        <v>342</v>
      </c>
    </row>
    <row r="301" ht="49.05" customHeight="1" spans="1:10">
      <c r="A301" s="42">
        <v>156</v>
      </c>
      <c r="B301" s="836" t="s">
        <v>3491</v>
      </c>
      <c r="C301" s="732" t="s">
        <v>3492</v>
      </c>
      <c r="D301" s="145" t="s">
        <v>3493</v>
      </c>
      <c r="E301" s="145" t="s">
        <v>3494</v>
      </c>
      <c r="F301" s="42" t="s">
        <v>16</v>
      </c>
      <c r="G301" s="42">
        <v>720</v>
      </c>
      <c r="H301" s="42">
        <v>650</v>
      </c>
      <c r="I301" s="42">
        <v>585</v>
      </c>
      <c r="J301" s="145"/>
    </row>
    <row r="302" ht="35" customHeight="1" spans="1:10">
      <c r="A302" s="42"/>
      <c r="B302" s="836" t="s">
        <v>3495</v>
      </c>
      <c r="C302" s="732" t="s">
        <v>3496</v>
      </c>
      <c r="D302" s="145"/>
      <c r="E302" s="145"/>
      <c r="F302" s="836" t="s">
        <v>16</v>
      </c>
      <c r="G302" s="42"/>
      <c r="H302" s="42"/>
      <c r="I302" s="42"/>
      <c r="J302" s="145" t="s">
        <v>342</v>
      </c>
    </row>
    <row r="303" ht="46.05" customHeight="1" spans="1:10">
      <c r="A303" s="42">
        <v>157</v>
      </c>
      <c r="B303" s="836" t="s">
        <v>3497</v>
      </c>
      <c r="C303" s="732" t="s">
        <v>3498</v>
      </c>
      <c r="D303" s="145" t="s">
        <v>3499</v>
      </c>
      <c r="E303" s="145" t="s">
        <v>3500</v>
      </c>
      <c r="F303" s="836" t="s">
        <v>16</v>
      </c>
      <c r="G303" s="42">
        <v>1800</v>
      </c>
      <c r="H303" s="42">
        <v>1620</v>
      </c>
      <c r="I303" s="42">
        <v>1460</v>
      </c>
      <c r="J303" s="145"/>
    </row>
    <row r="304" ht="32" customHeight="1" spans="1:10">
      <c r="A304" s="42"/>
      <c r="B304" s="836" t="s">
        <v>3501</v>
      </c>
      <c r="C304" s="732" t="s">
        <v>3502</v>
      </c>
      <c r="D304" s="145"/>
      <c r="E304" s="145"/>
      <c r="F304" s="836" t="s">
        <v>16</v>
      </c>
      <c r="G304" s="42"/>
      <c r="H304" s="42"/>
      <c r="I304" s="42"/>
      <c r="J304" s="145" t="s">
        <v>342</v>
      </c>
    </row>
    <row r="305" ht="47" customHeight="1" spans="1:10">
      <c r="A305" s="42">
        <v>158</v>
      </c>
      <c r="B305" s="836" t="s">
        <v>3503</v>
      </c>
      <c r="C305" s="732" t="s">
        <v>3504</v>
      </c>
      <c r="D305" s="145" t="s">
        <v>3505</v>
      </c>
      <c r="E305" s="145" t="s">
        <v>699</v>
      </c>
      <c r="F305" s="836" t="s">
        <v>16</v>
      </c>
      <c r="G305" s="42">
        <v>1350</v>
      </c>
      <c r="H305" s="42">
        <v>1215</v>
      </c>
      <c r="I305" s="42">
        <v>1090</v>
      </c>
      <c r="J305" s="145"/>
    </row>
    <row r="306" ht="32" customHeight="1" spans="1:10">
      <c r="A306" s="42"/>
      <c r="B306" s="836" t="s">
        <v>3506</v>
      </c>
      <c r="C306" s="732" t="s">
        <v>3507</v>
      </c>
      <c r="D306" s="145"/>
      <c r="E306" s="145"/>
      <c r="F306" s="836" t="s">
        <v>16</v>
      </c>
      <c r="G306" s="42"/>
      <c r="H306" s="42"/>
      <c r="I306" s="42"/>
      <c r="J306" s="145" t="s">
        <v>342</v>
      </c>
    </row>
    <row r="307" ht="49.05" customHeight="1" spans="1:10">
      <c r="A307" s="42">
        <v>159</v>
      </c>
      <c r="B307" s="836" t="s">
        <v>3508</v>
      </c>
      <c r="C307" s="732" t="s">
        <v>3509</v>
      </c>
      <c r="D307" s="145" t="s">
        <v>3510</v>
      </c>
      <c r="E307" s="145" t="s">
        <v>3511</v>
      </c>
      <c r="F307" s="836" t="s">
        <v>16</v>
      </c>
      <c r="G307" s="42">
        <v>1260</v>
      </c>
      <c r="H307" s="42">
        <v>1135</v>
      </c>
      <c r="I307" s="42">
        <v>1050</v>
      </c>
      <c r="J307" s="145"/>
    </row>
    <row r="308" ht="39" customHeight="1" spans="1:10">
      <c r="A308" s="42"/>
      <c r="B308" s="836" t="s">
        <v>3512</v>
      </c>
      <c r="C308" s="732" t="s">
        <v>3513</v>
      </c>
      <c r="D308" s="145"/>
      <c r="E308" s="145"/>
      <c r="F308" s="836" t="s">
        <v>16</v>
      </c>
      <c r="G308" s="42"/>
      <c r="H308" s="42"/>
      <c r="I308" s="42"/>
      <c r="J308" s="145" t="s">
        <v>342</v>
      </c>
    </row>
    <row r="309" ht="78" customHeight="1" spans="1:10">
      <c r="A309" s="42">
        <v>160</v>
      </c>
      <c r="B309" s="836" t="s">
        <v>3514</v>
      </c>
      <c r="C309" s="732" t="s">
        <v>3515</v>
      </c>
      <c r="D309" s="145" t="s">
        <v>3516</v>
      </c>
      <c r="E309" s="145" t="s">
        <v>3517</v>
      </c>
      <c r="F309" s="836" t="s">
        <v>16</v>
      </c>
      <c r="G309" s="42">
        <v>360</v>
      </c>
      <c r="H309" s="42">
        <v>325</v>
      </c>
      <c r="I309" s="42">
        <v>290</v>
      </c>
      <c r="J309" s="145" t="s">
        <v>3518</v>
      </c>
    </row>
    <row r="310" ht="34.05" customHeight="1" spans="1:10">
      <c r="A310" s="42"/>
      <c r="B310" s="836" t="s">
        <v>3519</v>
      </c>
      <c r="C310" s="732" t="s">
        <v>3520</v>
      </c>
      <c r="D310" s="145"/>
      <c r="E310" s="145"/>
      <c r="F310" s="836" t="s">
        <v>16</v>
      </c>
      <c r="G310" s="42"/>
      <c r="H310" s="42"/>
      <c r="I310" s="42"/>
      <c r="J310" s="145" t="s">
        <v>342</v>
      </c>
    </row>
    <row r="311" ht="34.05" customHeight="1" spans="1:10">
      <c r="A311" s="42"/>
      <c r="B311" s="836" t="s">
        <v>3521</v>
      </c>
      <c r="C311" s="732" t="s">
        <v>3522</v>
      </c>
      <c r="D311" s="145"/>
      <c r="E311" s="145"/>
      <c r="F311" s="836" t="s">
        <v>16</v>
      </c>
      <c r="G311" s="42">
        <v>180</v>
      </c>
      <c r="H311" s="42">
        <v>163</v>
      </c>
      <c r="I311" s="42">
        <v>145</v>
      </c>
      <c r="J311" s="145"/>
    </row>
    <row r="312" ht="44" customHeight="1" spans="1:10">
      <c r="A312" s="42">
        <v>161</v>
      </c>
      <c r="B312" s="836" t="s">
        <v>3523</v>
      </c>
      <c r="C312" s="732" t="s">
        <v>3524</v>
      </c>
      <c r="D312" s="145" t="s">
        <v>3525</v>
      </c>
      <c r="E312" s="145" t="s">
        <v>3526</v>
      </c>
      <c r="F312" s="836" t="s">
        <v>16</v>
      </c>
      <c r="G312" s="42">
        <v>450</v>
      </c>
      <c r="H312" s="42">
        <v>405</v>
      </c>
      <c r="I312" s="42">
        <v>365</v>
      </c>
      <c r="J312" s="145"/>
    </row>
    <row r="313" ht="28" customHeight="1" spans="1:10">
      <c r="A313" s="42"/>
      <c r="B313" s="836" t="s">
        <v>3527</v>
      </c>
      <c r="C313" s="732" t="s">
        <v>3528</v>
      </c>
      <c r="D313" s="145"/>
      <c r="E313" s="145"/>
      <c r="F313" s="836" t="s">
        <v>16</v>
      </c>
      <c r="G313" s="42"/>
      <c r="H313" s="42"/>
      <c r="I313" s="42"/>
      <c r="J313" s="145" t="s">
        <v>342</v>
      </c>
    </row>
    <row r="314" ht="48" customHeight="1" spans="1:10">
      <c r="A314" s="42">
        <v>162</v>
      </c>
      <c r="B314" s="836" t="s">
        <v>3529</v>
      </c>
      <c r="C314" s="732" t="s">
        <v>3530</v>
      </c>
      <c r="D314" s="145" t="s">
        <v>3531</v>
      </c>
      <c r="E314" s="145" t="s">
        <v>3532</v>
      </c>
      <c r="F314" s="836" t="s">
        <v>16</v>
      </c>
      <c r="G314" s="42">
        <v>600</v>
      </c>
      <c r="H314" s="42">
        <v>540</v>
      </c>
      <c r="I314" s="42">
        <v>485</v>
      </c>
      <c r="J314" s="145"/>
    </row>
    <row r="315" ht="22.05" customHeight="1" spans="1:10">
      <c r="A315" s="42"/>
      <c r="B315" s="836" t="s">
        <v>3533</v>
      </c>
      <c r="C315" s="732" t="s">
        <v>3534</v>
      </c>
      <c r="D315" s="145"/>
      <c r="E315" s="145"/>
      <c r="F315" s="836" t="s">
        <v>16</v>
      </c>
      <c r="G315" s="42"/>
      <c r="H315" s="42"/>
      <c r="I315" s="42"/>
      <c r="J315" s="145" t="s">
        <v>342</v>
      </c>
    </row>
    <row r="316" ht="46.05" customHeight="1" spans="1:10">
      <c r="A316" s="42">
        <v>163</v>
      </c>
      <c r="B316" s="836" t="s">
        <v>3535</v>
      </c>
      <c r="C316" s="732" t="s">
        <v>3536</v>
      </c>
      <c r="D316" s="145" t="s">
        <v>3537</v>
      </c>
      <c r="E316" s="145" t="s">
        <v>3538</v>
      </c>
      <c r="F316" s="836" t="s">
        <v>16</v>
      </c>
      <c r="G316" s="42">
        <v>1890</v>
      </c>
      <c r="H316" s="42">
        <v>1700</v>
      </c>
      <c r="I316" s="42">
        <v>1530</v>
      </c>
      <c r="J316" s="145"/>
    </row>
    <row r="317" ht="33" customHeight="1" spans="1:10">
      <c r="A317" s="42"/>
      <c r="B317" s="836" t="s">
        <v>3539</v>
      </c>
      <c r="C317" s="732" t="s">
        <v>3540</v>
      </c>
      <c r="D317" s="145"/>
      <c r="E317" s="737"/>
      <c r="F317" s="836" t="s">
        <v>16</v>
      </c>
      <c r="G317" s="42"/>
      <c r="H317" s="42"/>
      <c r="I317" s="42"/>
      <c r="J317" s="145" t="s">
        <v>342</v>
      </c>
    </row>
    <row r="318" ht="48" customHeight="1" spans="1:10">
      <c r="A318" s="42">
        <v>164</v>
      </c>
      <c r="B318" s="836" t="s">
        <v>3541</v>
      </c>
      <c r="C318" s="732" t="s">
        <v>3542</v>
      </c>
      <c r="D318" s="145" t="s">
        <v>3543</v>
      </c>
      <c r="E318" s="145" t="s">
        <v>3544</v>
      </c>
      <c r="F318" s="836" t="s">
        <v>16</v>
      </c>
      <c r="G318" s="42">
        <v>720</v>
      </c>
      <c r="H318" s="42">
        <v>650</v>
      </c>
      <c r="I318" s="42">
        <v>585</v>
      </c>
      <c r="J318" s="145" t="s">
        <v>3545</v>
      </c>
    </row>
    <row r="319" ht="33" customHeight="1" spans="1:10">
      <c r="A319" s="42"/>
      <c r="B319" s="836" t="s">
        <v>3546</v>
      </c>
      <c r="C319" s="177" t="s">
        <v>3547</v>
      </c>
      <c r="D319" s="737"/>
      <c r="E319" s="737"/>
      <c r="F319" s="836" t="s">
        <v>16</v>
      </c>
      <c r="G319" s="42"/>
      <c r="H319" s="42"/>
      <c r="I319" s="42"/>
      <c r="J319" s="145" t="s">
        <v>342</v>
      </c>
    </row>
    <row r="320" ht="309" customHeight="1" spans="1:10">
      <c r="A320" s="737" t="s">
        <v>3548</v>
      </c>
      <c r="B320" s="738"/>
      <c r="C320" s="737"/>
      <c r="D320" s="737"/>
      <c r="E320" s="737"/>
      <c r="F320" s="737"/>
      <c r="G320" s="738"/>
      <c r="H320" s="738"/>
      <c r="I320" s="738"/>
      <c r="J320" s="737"/>
    </row>
  </sheetData>
  <mergeCells count="137">
    <mergeCell ref="A1:J1"/>
    <mergeCell ref="A2:J2"/>
    <mergeCell ref="A4:J4"/>
    <mergeCell ref="A141:J141"/>
    <mergeCell ref="A234:J234"/>
    <mergeCell ref="A320:J320"/>
    <mergeCell ref="A6:A7"/>
    <mergeCell ref="A9:A12"/>
    <mergeCell ref="A14:A16"/>
    <mergeCell ref="A26:A27"/>
    <mergeCell ref="A28:A29"/>
    <mergeCell ref="A30:A31"/>
    <mergeCell ref="A32:A33"/>
    <mergeCell ref="A34:A35"/>
    <mergeCell ref="A41:A42"/>
    <mergeCell ref="A43:A44"/>
    <mergeCell ref="A45:A46"/>
    <mergeCell ref="A47:A48"/>
    <mergeCell ref="A49:A50"/>
    <mergeCell ref="A51:A52"/>
    <mergeCell ref="A53:A54"/>
    <mergeCell ref="A55:A56"/>
    <mergeCell ref="A57:A58"/>
    <mergeCell ref="A59:A60"/>
    <mergeCell ref="A61:A62"/>
    <mergeCell ref="A63:A64"/>
    <mergeCell ref="A65:A66"/>
    <mergeCell ref="A67:A68"/>
    <mergeCell ref="A69:A70"/>
    <mergeCell ref="A71:A72"/>
    <mergeCell ref="A73:A74"/>
    <mergeCell ref="A75:A76"/>
    <mergeCell ref="A77:A78"/>
    <mergeCell ref="A79:A80"/>
    <mergeCell ref="A81:A82"/>
    <mergeCell ref="A83:A84"/>
    <mergeCell ref="A85:A87"/>
    <mergeCell ref="A88:A89"/>
    <mergeCell ref="A90:A91"/>
    <mergeCell ref="A92:A93"/>
    <mergeCell ref="A94:A95"/>
    <mergeCell ref="A96:A97"/>
    <mergeCell ref="A98:A99"/>
    <mergeCell ref="A100:A101"/>
    <mergeCell ref="A102:A103"/>
    <mergeCell ref="A104:A105"/>
    <mergeCell ref="A106:A108"/>
    <mergeCell ref="A109:A110"/>
    <mergeCell ref="A111:A112"/>
    <mergeCell ref="A113:A114"/>
    <mergeCell ref="A115:A116"/>
    <mergeCell ref="A117:A118"/>
    <mergeCell ref="A119:A120"/>
    <mergeCell ref="A121:A122"/>
    <mergeCell ref="A123:A124"/>
    <mergeCell ref="A125:A126"/>
    <mergeCell ref="A127:A128"/>
    <mergeCell ref="A129:A131"/>
    <mergeCell ref="A132:A134"/>
    <mergeCell ref="A135:A136"/>
    <mergeCell ref="A137:A138"/>
    <mergeCell ref="A139:A140"/>
    <mergeCell ref="A149:A150"/>
    <mergeCell ref="A151:A152"/>
    <mergeCell ref="A155:A156"/>
    <mergeCell ref="A157:A159"/>
    <mergeCell ref="A160:A161"/>
    <mergeCell ref="A162:A163"/>
    <mergeCell ref="A164:A165"/>
    <mergeCell ref="A166:A167"/>
    <mergeCell ref="A168:A170"/>
    <mergeCell ref="A171:A173"/>
    <mergeCell ref="A174:A175"/>
    <mergeCell ref="A176:A178"/>
    <mergeCell ref="A179:A180"/>
    <mergeCell ref="A181:A182"/>
    <mergeCell ref="A183:A184"/>
    <mergeCell ref="A185:A186"/>
    <mergeCell ref="A187:A188"/>
    <mergeCell ref="A189:A191"/>
    <mergeCell ref="A192:A193"/>
    <mergeCell ref="A194:A196"/>
    <mergeCell ref="A197:A199"/>
    <mergeCell ref="A200:A201"/>
    <mergeCell ref="A202:A204"/>
    <mergeCell ref="A205:A207"/>
    <mergeCell ref="A208:A209"/>
    <mergeCell ref="A210:A211"/>
    <mergeCell ref="A212:A213"/>
    <mergeCell ref="A214:A215"/>
    <mergeCell ref="A216:A217"/>
    <mergeCell ref="A218:A219"/>
    <mergeCell ref="A220:A221"/>
    <mergeCell ref="A222:A223"/>
    <mergeCell ref="A224:A225"/>
    <mergeCell ref="A226:A227"/>
    <mergeCell ref="A228:A229"/>
    <mergeCell ref="A230:A231"/>
    <mergeCell ref="A232:A233"/>
    <mergeCell ref="A239:A240"/>
    <mergeCell ref="A244:A245"/>
    <mergeCell ref="A246:A247"/>
    <mergeCell ref="A248:A249"/>
    <mergeCell ref="A250:A251"/>
    <mergeCell ref="A252:A253"/>
    <mergeCell ref="A254:A255"/>
    <mergeCell ref="A256:A257"/>
    <mergeCell ref="A258:A259"/>
    <mergeCell ref="A260:A262"/>
    <mergeCell ref="A263:A264"/>
    <mergeCell ref="A265:A266"/>
    <mergeCell ref="A267:A268"/>
    <mergeCell ref="A269:A270"/>
    <mergeCell ref="A271:A272"/>
    <mergeCell ref="A273:A274"/>
    <mergeCell ref="A275:A276"/>
    <mergeCell ref="A277:A278"/>
    <mergeCell ref="A279:A280"/>
    <mergeCell ref="A281:A282"/>
    <mergeCell ref="A283:A284"/>
    <mergeCell ref="A285:A286"/>
    <mergeCell ref="A287:A288"/>
    <mergeCell ref="A289:A290"/>
    <mergeCell ref="A291:A292"/>
    <mergeCell ref="A293:A294"/>
    <mergeCell ref="A295:A296"/>
    <mergeCell ref="A297:A298"/>
    <mergeCell ref="A299:A300"/>
    <mergeCell ref="A301:A302"/>
    <mergeCell ref="A303:A304"/>
    <mergeCell ref="A305:A306"/>
    <mergeCell ref="A307:A308"/>
    <mergeCell ref="A309:A311"/>
    <mergeCell ref="A312:A313"/>
    <mergeCell ref="A314:A315"/>
    <mergeCell ref="A316:A317"/>
    <mergeCell ref="A318:A319"/>
  </mergeCells>
  <conditionalFormatting sqref="B235">
    <cfRule type="duplicateValues" dxfId="0" priority="2"/>
  </conditionalFormatting>
  <conditionalFormatting sqref="B5:B140">
    <cfRule type="duplicateValues" dxfId="0" priority="3"/>
  </conditionalFormatting>
  <conditionalFormatting sqref="D252:D253">
    <cfRule type="duplicateValues" dxfId="0" priority="1"/>
  </conditionalFormatting>
  <pageMargins left="0.472222222222222" right="0.314583333333333" top="0.747916666666667" bottom="0.747916666666667" header="0.5" footer="0.5"/>
  <pageSetup paperSize="9" scale="70" fitToHeight="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9"/>
  <sheetViews>
    <sheetView zoomScaleSheetLayoutView="85" workbookViewId="0">
      <pane xSplit="3" ySplit="3" topLeftCell="D297" activePane="bottomRight" state="frozen"/>
      <selection/>
      <selection pane="topRight"/>
      <selection pane="bottomLeft"/>
      <selection pane="bottomRight" activeCell="A1" sqref="A1:J298"/>
    </sheetView>
  </sheetViews>
  <sheetFormatPr defaultColWidth="9.2" defaultRowHeight="14.25"/>
  <cols>
    <col min="1" max="1" width="5.10833333333333" style="158" customWidth="1"/>
    <col min="2" max="2" width="17" style="159" customWidth="1"/>
    <col min="3" max="3" width="17.4416666666667" style="158" customWidth="1"/>
    <col min="4" max="4" width="21.225" style="158" customWidth="1"/>
    <col min="5" max="5" width="25.4416666666667" style="158" customWidth="1"/>
    <col min="6" max="6" width="6.55833333333333" style="158" customWidth="1"/>
    <col min="7" max="7" width="8.775" style="158" customWidth="1"/>
    <col min="8" max="9" width="8.89166666666667" style="158" customWidth="1"/>
    <col min="10" max="10" width="18.1083333333333" style="160" customWidth="1"/>
    <col min="11" max="16384" width="9.2" style="158"/>
  </cols>
  <sheetData>
    <row r="1" ht="34" customHeight="1" spans="1:10">
      <c r="A1" s="533" t="s">
        <v>3549</v>
      </c>
      <c r="B1" s="716"/>
      <c r="C1" s="717"/>
      <c r="D1" s="717"/>
      <c r="E1" s="717"/>
      <c r="F1" s="717"/>
      <c r="G1" s="717"/>
      <c r="H1" s="717"/>
      <c r="I1" s="717"/>
      <c r="J1" s="717"/>
    </row>
    <row r="2" s="205" customFormat="1" ht="45" customHeight="1" spans="1:10">
      <c r="A2" s="443" t="s">
        <v>3550</v>
      </c>
      <c r="B2" s="443"/>
      <c r="C2" s="443"/>
      <c r="D2" s="443"/>
      <c r="E2" s="443"/>
      <c r="F2" s="443"/>
      <c r="G2" s="443"/>
      <c r="H2" s="443"/>
      <c r="I2" s="443"/>
      <c r="J2" s="529"/>
    </row>
    <row r="3" ht="36" customHeight="1" spans="1:10">
      <c r="A3" s="241" t="s">
        <v>2</v>
      </c>
      <c r="B3" s="241" t="s">
        <v>3</v>
      </c>
      <c r="C3" s="241" t="s">
        <v>4</v>
      </c>
      <c r="D3" s="241" t="s">
        <v>5</v>
      </c>
      <c r="E3" s="241" t="s">
        <v>6</v>
      </c>
      <c r="F3" s="241" t="s">
        <v>7</v>
      </c>
      <c r="G3" s="241" t="s">
        <v>8</v>
      </c>
      <c r="H3" s="241" t="s">
        <v>9</v>
      </c>
      <c r="I3" s="241" t="s">
        <v>10</v>
      </c>
      <c r="J3" s="241" t="s">
        <v>11</v>
      </c>
    </row>
    <row r="4" s="296" customFormat="1" ht="73.05" customHeight="1" spans="1:10">
      <c r="A4" s="42">
        <v>1</v>
      </c>
      <c r="B4" s="844" t="s">
        <v>3551</v>
      </c>
      <c r="C4" s="143" t="s">
        <v>3552</v>
      </c>
      <c r="D4" s="143" t="s">
        <v>3553</v>
      </c>
      <c r="E4" s="145" t="s">
        <v>3554</v>
      </c>
      <c r="F4" s="42" t="s">
        <v>278</v>
      </c>
      <c r="G4" s="42">
        <v>8</v>
      </c>
      <c r="H4" s="42">
        <v>7</v>
      </c>
      <c r="I4" s="42">
        <v>6</v>
      </c>
      <c r="J4" s="43"/>
    </row>
    <row r="5" s="296" customFormat="1" ht="30" customHeight="1" spans="1:10">
      <c r="A5" s="42"/>
      <c r="B5" s="836" t="s">
        <v>3555</v>
      </c>
      <c r="C5" s="143" t="s">
        <v>3556</v>
      </c>
      <c r="D5" s="145"/>
      <c r="E5" s="145"/>
      <c r="F5" s="42" t="s">
        <v>278</v>
      </c>
      <c r="G5" s="42">
        <v>8</v>
      </c>
      <c r="H5" s="42">
        <v>7</v>
      </c>
      <c r="I5" s="42">
        <v>6</v>
      </c>
      <c r="J5" s="365"/>
    </row>
    <row r="6" s="296" customFormat="1" ht="45" customHeight="1" spans="1:10">
      <c r="A6" s="42">
        <v>2</v>
      </c>
      <c r="B6" s="836" t="s">
        <v>3557</v>
      </c>
      <c r="C6" s="143" t="s">
        <v>3558</v>
      </c>
      <c r="D6" s="145" t="s">
        <v>3559</v>
      </c>
      <c r="E6" s="145" t="s">
        <v>3560</v>
      </c>
      <c r="F6" s="42" t="s">
        <v>16</v>
      </c>
      <c r="G6" s="42">
        <v>32</v>
      </c>
      <c r="H6" s="42">
        <v>29</v>
      </c>
      <c r="I6" s="42">
        <v>26</v>
      </c>
      <c r="J6" s="365"/>
    </row>
    <row r="7" s="296" customFormat="1" ht="34.05" customHeight="1" spans="1:10">
      <c r="A7" s="42"/>
      <c r="B7" s="836" t="s">
        <v>3561</v>
      </c>
      <c r="C7" s="143" t="s">
        <v>3562</v>
      </c>
      <c r="D7" s="145"/>
      <c r="E7" s="145"/>
      <c r="F7" s="42" t="s">
        <v>16</v>
      </c>
      <c r="G7" s="42">
        <v>4.5</v>
      </c>
      <c r="H7" s="42">
        <v>4</v>
      </c>
      <c r="I7" s="42">
        <v>3.5</v>
      </c>
      <c r="J7" s="43"/>
    </row>
    <row r="8" s="296" customFormat="1" ht="34.05" customHeight="1" spans="1:10">
      <c r="A8" s="42"/>
      <c r="B8" s="836" t="s">
        <v>3563</v>
      </c>
      <c r="C8" s="143" t="s">
        <v>3564</v>
      </c>
      <c r="D8" s="145"/>
      <c r="E8" s="145"/>
      <c r="F8" s="42" t="s">
        <v>16</v>
      </c>
      <c r="G8" s="42">
        <v>23</v>
      </c>
      <c r="H8" s="42">
        <v>21</v>
      </c>
      <c r="I8" s="42">
        <v>19</v>
      </c>
      <c r="J8" s="43"/>
    </row>
    <row r="9" s="296" customFormat="1" ht="34.05" customHeight="1" spans="1:10">
      <c r="A9" s="42"/>
      <c r="B9" s="836" t="s">
        <v>3565</v>
      </c>
      <c r="C9" s="143" t="s">
        <v>3566</v>
      </c>
      <c r="D9" s="145"/>
      <c r="E9" s="145"/>
      <c r="F9" s="42" t="s">
        <v>16</v>
      </c>
      <c r="G9" s="42">
        <v>32</v>
      </c>
      <c r="H9" s="42">
        <v>29</v>
      </c>
      <c r="I9" s="42">
        <v>26</v>
      </c>
      <c r="J9" s="43"/>
    </row>
    <row r="10" s="296" customFormat="1" ht="34.05" customHeight="1" spans="1:10">
      <c r="A10" s="42"/>
      <c r="B10" s="836" t="s">
        <v>3567</v>
      </c>
      <c r="C10" s="143" t="s">
        <v>3568</v>
      </c>
      <c r="D10" s="145"/>
      <c r="E10" s="145"/>
      <c r="F10" s="42" t="s">
        <v>16</v>
      </c>
      <c r="G10" s="42">
        <v>32</v>
      </c>
      <c r="H10" s="42">
        <v>29</v>
      </c>
      <c r="I10" s="42">
        <v>26</v>
      </c>
      <c r="J10" s="43"/>
    </row>
    <row r="11" s="296" customFormat="1" ht="48" customHeight="1" spans="1:10">
      <c r="A11" s="42">
        <v>3</v>
      </c>
      <c r="B11" s="836" t="s">
        <v>3569</v>
      </c>
      <c r="C11" s="143" t="s">
        <v>3570</v>
      </c>
      <c r="D11" s="145" t="s">
        <v>3571</v>
      </c>
      <c r="E11" s="145" t="s">
        <v>3560</v>
      </c>
      <c r="F11" s="42" t="s">
        <v>16</v>
      </c>
      <c r="G11" s="42">
        <v>54</v>
      </c>
      <c r="H11" s="42">
        <v>49</v>
      </c>
      <c r="I11" s="42">
        <v>44</v>
      </c>
      <c r="J11" s="43"/>
    </row>
    <row r="12" s="296" customFormat="1" ht="58.05" customHeight="1" spans="1:10">
      <c r="A12" s="42">
        <v>4</v>
      </c>
      <c r="B12" s="836" t="s">
        <v>3572</v>
      </c>
      <c r="C12" s="143" t="s">
        <v>3573</v>
      </c>
      <c r="D12" s="145" t="s">
        <v>3574</v>
      </c>
      <c r="E12" s="145" t="s">
        <v>3575</v>
      </c>
      <c r="F12" s="42" t="s">
        <v>16</v>
      </c>
      <c r="G12" s="42">
        <v>180</v>
      </c>
      <c r="H12" s="42">
        <v>162</v>
      </c>
      <c r="I12" s="42">
        <v>146</v>
      </c>
      <c r="J12" s="43"/>
    </row>
    <row r="13" s="296" customFormat="1" ht="45" customHeight="1" spans="1:10">
      <c r="A13" s="42">
        <v>5</v>
      </c>
      <c r="B13" s="836" t="s">
        <v>3576</v>
      </c>
      <c r="C13" s="143" t="s">
        <v>3577</v>
      </c>
      <c r="D13" s="145" t="s">
        <v>3578</v>
      </c>
      <c r="E13" s="145" t="s">
        <v>3560</v>
      </c>
      <c r="F13" s="42" t="s">
        <v>405</v>
      </c>
      <c r="G13" s="42">
        <v>261</v>
      </c>
      <c r="H13" s="42">
        <v>235</v>
      </c>
      <c r="I13" s="42">
        <v>212</v>
      </c>
      <c r="J13" s="43" t="s">
        <v>3579</v>
      </c>
    </row>
    <row r="14" s="296" customFormat="1" ht="47" customHeight="1" spans="1:10">
      <c r="A14" s="42">
        <v>6</v>
      </c>
      <c r="B14" s="836" t="s">
        <v>3580</v>
      </c>
      <c r="C14" s="143" t="s">
        <v>3581</v>
      </c>
      <c r="D14" s="145" t="s">
        <v>3582</v>
      </c>
      <c r="E14" s="145" t="s">
        <v>3583</v>
      </c>
      <c r="F14" s="42" t="s">
        <v>16</v>
      </c>
      <c r="G14" s="42">
        <v>360</v>
      </c>
      <c r="H14" s="42">
        <v>324</v>
      </c>
      <c r="I14" s="42">
        <v>292</v>
      </c>
      <c r="J14" s="43"/>
    </row>
    <row r="15" s="296" customFormat="1" ht="57" customHeight="1" spans="1:10">
      <c r="A15" s="42">
        <v>7</v>
      </c>
      <c r="B15" s="836" t="s">
        <v>3584</v>
      </c>
      <c r="C15" s="143" t="s">
        <v>3585</v>
      </c>
      <c r="D15" s="145" t="s">
        <v>3586</v>
      </c>
      <c r="E15" s="145" t="s">
        <v>3587</v>
      </c>
      <c r="F15" s="42" t="s">
        <v>16</v>
      </c>
      <c r="G15" s="42">
        <v>135</v>
      </c>
      <c r="H15" s="42">
        <v>122</v>
      </c>
      <c r="I15" s="42">
        <v>110</v>
      </c>
      <c r="J15" s="43"/>
    </row>
    <row r="16" s="296" customFormat="1" ht="47" customHeight="1" spans="1:10">
      <c r="A16" s="42">
        <v>8</v>
      </c>
      <c r="B16" s="836" t="s">
        <v>3588</v>
      </c>
      <c r="C16" s="143" t="s">
        <v>3589</v>
      </c>
      <c r="D16" s="145" t="s">
        <v>3590</v>
      </c>
      <c r="E16" s="145" t="s">
        <v>3591</v>
      </c>
      <c r="F16" s="42" t="s">
        <v>16</v>
      </c>
      <c r="G16" s="42">
        <v>135</v>
      </c>
      <c r="H16" s="42">
        <v>122</v>
      </c>
      <c r="I16" s="42">
        <v>110</v>
      </c>
      <c r="J16" s="43"/>
    </row>
    <row r="17" s="296" customFormat="1" ht="58.05" customHeight="1" spans="1:10">
      <c r="A17" s="42">
        <v>9</v>
      </c>
      <c r="B17" s="836" t="s">
        <v>3592</v>
      </c>
      <c r="C17" s="143" t="s">
        <v>3593</v>
      </c>
      <c r="D17" s="145" t="s">
        <v>3594</v>
      </c>
      <c r="E17" s="145" t="s">
        <v>3595</v>
      </c>
      <c r="F17" s="42" t="s">
        <v>16</v>
      </c>
      <c r="G17" s="42">
        <v>900</v>
      </c>
      <c r="H17" s="42">
        <v>810</v>
      </c>
      <c r="I17" s="42">
        <v>729</v>
      </c>
      <c r="J17" s="43"/>
    </row>
    <row r="18" s="296" customFormat="1" ht="48" customHeight="1" spans="1:10">
      <c r="A18" s="42">
        <v>10</v>
      </c>
      <c r="B18" s="836" t="s">
        <v>3596</v>
      </c>
      <c r="C18" s="143" t="s">
        <v>3597</v>
      </c>
      <c r="D18" s="145" t="s">
        <v>3598</v>
      </c>
      <c r="E18" s="145" t="s">
        <v>3599</v>
      </c>
      <c r="F18" s="42" t="s">
        <v>16</v>
      </c>
      <c r="G18" s="42">
        <v>129</v>
      </c>
      <c r="H18" s="42">
        <v>116</v>
      </c>
      <c r="I18" s="42">
        <v>104</v>
      </c>
      <c r="J18" s="43" t="s">
        <v>3600</v>
      </c>
    </row>
    <row r="19" s="296" customFormat="1" ht="44" customHeight="1" spans="1:10">
      <c r="A19" s="42">
        <v>11</v>
      </c>
      <c r="B19" s="836" t="s">
        <v>3601</v>
      </c>
      <c r="C19" s="143" t="s">
        <v>3602</v>
      </c>
      <c r="D19" s="145" t="s">
        <v>3603</v>
      </c>
      <c r="E19" s="145" t="s">
        <v>3604</v>
      </c>
      <c r="F19" s="42" t="s">
        <v>16</v>
      </c>
      <c r="G19" s="42">
        <v>36</v>
      </c>
      <c r="H19" s="42">
        <v>32</v>
      </c>
      <c r="I19" s="42">
        <v>29</v>
      </c>
      <c r="J19" s="43" t="s">
        <v>3600</v>
      </c>
    </row>
    <row r="20" s="296" customFormat="1" ht="50" customHeight="1" spans="1:10">
      <c r="A20" s="42">
        <v>12</v>
      </c>
      <c r="B20" s="836" t="s">
        <v>3605</v>
      </c>
      <c r="C20" s="143" t="s">
        <v>3606</v>
      </c>
      <c r="D20" s="145" t="s">
        <v>3607</v>
      </c>
      <c r="E20" s="145" t="s">
        <v>3608</v>
      </c>
      <c r="F20" s="42" t="s">
        <v>405</v>
      </c>
      <c r="G20" s="42">
        <v>149</v>
      </c>
      <c r="H20" s="42">
        <v>134</v>
      </c>
      <c r="I20" s="42">
        <v>121</v>
      </c>
      <c r="J20" s="43"/>
    </row>
    <row r="21" s="296" customFormat="1" ht="53" customHeight="1" spans="1:10">
      <c r="A21" s="42">
        <v>13</v>
      </c>
      <c r="B21" s="836" t="s">
        <v>3609</v>
      </c>
      <c r="C21" s="143" t="s">
        <v>3610</v>
      </c>
      <c r="D21" s="145" t="s">
        <v>3611</v>
      </c>
      <c r="E21" s="145" t="s">
        <v>3612</v>
      </c>
      <c r="F21" s="42" t="s">
        <v>16</v>
      </c>
      <c r="G21" s="42">
        <v>70</v>
      </c>
      <c r="H21" s="42">
        <v>63</v>
      </c>
      <c r="I21" s="42">
        <v>57</v>
      </c>
      <c r="J21" s="43"/>
    </row>
    <row r="22" s="296" customFormat="1" ht="43.05" customHeight="1" spans="1:10">
      <c r="A22" s="42">
        <v>14</v>
      </c>
      <c r="B22" s="836" t="s">
        <v>3613</v>
      </c>
      <c r="C22" s="143" t="s">
        <v>3614</v>
      </c>
      <c r="D22" s="145" t="s">
        <v>3615</v>
      </c>
      <c r="E22" s="145" t="s">
        <v>3616</v>
      </c>
      <c r="F22" s="42" t="s">
        <v>16</v>
      </c>
      <c r="G22" s="42">
        <v>81</v>
      </c>
      <c r="H22" s="42">
        <v>73</v>
      </c>
      <c r="I22" s="42">
        <v>66</v>
      </c>
      <c r="J22" s="43"/>
    </row>
    <row r="23" s="296" customFormat="1" ht="44" customHeight="1" spans="1:10">
      <c r="A23" s="42">
        <v>15</v>
      </c>
      <c r="B23" s="836" t="s">
        <v>3617</v>
      </c>
      <c r="C23" s="143" t="s">
        <v>3618</v>
      </c>
      <c r="D23" s="145" t="s">
        <v>3619</v>
      </c>
      <c r="E23" s="145" t="s">
        <v>3620</v>
      </c>
      <c r="F23" s="42" t="s">
        <v>278</v>
      </c>
      <c r="G23" s="42">
        <v>7</v>
      </c>
      <c r="H23" s="42">
        <v>6</v>
      </c>
      <c r="I23" s="42">
        <v>5</v>
      </c>
      <c r="J23" s="43"/>
    </row>
    <row r="24" s="296" customFormat="1" ht="43.05" customHeight="1" spans="1:10">
      <c r="A24" s="42">
        <v>16</v>
      </c>
      <c r="B24" s="836" t="s">
        <v>3621</v>
      </c>
      <c r="C24" s="143" t="s">
        <v>3622</v>
      </c>
      <c r="D24" s="145" t="s">
        <v>3623</v>
      </c>
      <c r="E24" s="145" t="s">
        <v>3624</v>
      </c>
      <c r="F24" s="42" t="s">
        <v>278</v>
      </c>
      <c r="G24" s="42">
        <v>9</v>
      </c>
      <c r="H24" s="42">
        <v>8</v>
      </c>
      <c r="I24" s="42">
        <v>7</v>
      </c>
      <c r="J24" s="43"/>
    </row>
    <row r="25" s="296" customFormat="1" ht="74" customHeight="1" spans="1:10">
      <c r="A25" s="42">
        <v>17</v>
      </c>
      <c r="B25" s="836" t="s">
        <v>3625</v>
      </c>
      <c r="C25" s="143" t="s">
        <v>3626</v>
      </c>
      <c r="D25" s="145" t="s">
        <v>3627</v>
      </c>
      <c r="E25" s="145" t="s">
        <v>3624</v>
      </c>
      <c r="F25" s="42" t="s">
        <v>2028</v>
      </c>
      <c r="G25" s="42">
        <v>14</v>
      </c>
      <c r="H25" s="42">
        <v>13</v>
      </c>
      <c r="I25" s="42">
        <v>12</v>
      </c>
      <c r="J25" s="43" t="s">
        <v>3628</v>
      </c>
    </row>
    <row r="26" s="296" customFormat="1" ht="51" customHeight="1" spans="1:10">
      <c r="A26" s="42">
        <v>18</v>
      </c>
      <c r="B26" s="836" t="s">
        <v>3629</v>
      </c>
      <c r="C26" s="143" t="s">
        <v>3630</v>
      </c>
      <c r="D26" s="145" t="s">
        <v>3631</v>
      </c>
      <c r="E26" s="145" t="s">
        <v>3632</v>
      </c>
      <c r="F26" s="42" t="s">
        <v>16</v>
      </c>
      <c r="G26" s="42">
        <v>81</v>
      </c>
      <c r="H26" s="42">
        <v>73</v>
      </c>
      <c r="I26" s="42">
        <v>66</v>
      </c>
      <c r="J26" s="43"/>
    </row>
    <row r="27" s="296" customFormat="1" ht="76.05" customHeight="1" spans="1:10">
      <c r="A27" s="42">
        <v>19</v>
      </c>
      <c r="B27" s="836" t="s">
        <v>3633</v>
      </c>
      <c r="C27" s="143" t="s">
        <v>3634</v>
      </c>
      <c r="D27" s="145" t="s">
        <v>3635</v>
      </c>
      <c r="E27" s="145" t="s">
        <v>3636</v>
      </c>
      <c r="F27" s="42" t="s">
        <v>16</v>
      </c>
      <c r="G27" s="42">
        <v>36</v>
      </c>
      <c r="H27" s="42">
        <v>32</v>
      </c>
      <c r="I27" s="42">
        <v>29</v>
      </c>
      <c r="J27" s="43" t="s">
        <v>3637</v>
      </c>
    </row>
    <row r="28" s="296" customFormat="1" ht="37.05" customHeight="1" spans="1:10">
      <c r="A28" s="42"/>
      <c r="B28" s="836" t="s">
        <v>3638</v>
      </c>
      <c r="C28" s="143" t="s">
        <v>3639</v>
      </c>
      <c r="D28" s="145"/>
      <c r="E28" s="145"/>
      <c r="F28" s="42" t="s">
        <v>16</v>
      </c>
      <c r="G28" s="42">
        <v>36</v>
      </c>
      <c r="H28" s="42">
        <v>32</v>
      </c>
      <c r="I28" s="42">
        <v>29</v>
      </c>
      <c r="J28" s="43"/>
    </row>
    <row r="29" s="296" customFormat="1" ht="51" customHeight="1" spans="1:10">
      <c r="A29" s="42">
        <v>20</v>
      </c>
      <c r="B29" s="836" t="s">
        <v>3640</v>
      </c>
      <c r="C29" s="143" t="s">
        <v>3641</v>
      </c>
      <c r="D29" s="145" t="s">
        <v>3642</v>
      </c>
      <c r="E29" s="145" t="s">
        <v>3643</v>
      </c>
      <c r="F29" s="42" t="s">
        <v>16</v>
      </c>
      <c r="G29" s="42">
        <v>2187</v>
      </c>
      <c r="H29" s="42">
        <v>1968</v>
      </c>
      <c r="I29" s="42">
        <v>1771</v>
      </c>
      <c r="J29" s="43"/>
    </row>
    <row r="30" s="296" customFormat="1" ht="32" customHeight="1" spans="1:10">
      <c r="A30" s="42"/>
      <c r="B30" s="836" t="s">
        <v>3644</v>
      </c>
      <c r="C30" s="143" t="s">
        <v>3645</v>
      </c>
      <c r="D30" s="145"/>
      <c r="E30" s="145"/>
      <c r="F30" s="42" t="s">
        <v>16</v>
      </c>
      <c r="G30" s="718"/>
      <c r="H30" s="718"/>
      <c r="I30" s="718"/>
      <c r="J30" s="365" t="s">
        <v>342</v>
      </c>
    </row>
    <row r="31" s="296" customFormat="1" ht="32" customHeight="1" spans="1:10">
      <c r="A31" s="42"/>
      <c r="B31" s="836" t="s">
        <v>3646</v>
      </c>
      <c r="C31" s="143" t="s">
        <v>3647</v>
      </c>
      <c r="D31" s="145"/>
      <c r="E31" s="145"/>
      <c r="F31" s="42" t="s">
        <v>16</v>
      </c>
      <c r="G31" s="42">
        <v>546</v>
      </c>
      <c r="H31" s="42">
        <f>H29*0.25</f>
        <v>492</v>
      </c>
      <c r="I31" s="42">
        <v>442</v>
      </c>
      <c r="J31" s="43"/>
    </row>
    <row r="32" s="296" customFormat="1" ht="32" customHeight="1" spans="1:10">
      <c r="A32" s="42"/>
      <c r="B32" s="836" t="s">
        <v>3648</v>
      </c>
      <c r="C32" s="143" t="s">
        <v>3649</v>
      </c>
      <c r="D32" s="145"/>
      <c r="E32" s="145"/>
      <c r="F32" s="42" t="s">
        <v>16</v>
      </c>
      <c r="G32" s="42">
        <v>350</v>
      </c>
      <c r="H32" s="42">
        <v>315</v>
      </c>
      <c r="I32" s="42">
        <v>283</v>
      </c>
      <c r="J32" s="43"/>
    </row>
    <row r="33" s="296" customFormat="1" ht="80" customHeight="1" spans="1:10">
      <c r="A33" s="42">
        <v>21</v>
      </c>
      <c r="B33" s="836" t="s">
        <v>3650</v>
      </c>
      <c r="C33" s="143" t="s">
        <v>3651</v>
      </c>
      <c r="D33" s="145" t="s">
        <v>3652</v>
      </c>
      <c r="E33" s="145" t="s">
        <v>3653</v>
      </c>
      <c r="F33" s="42" t="s">
        <v>16</v>
      </c>
      <c r="G33" s="42">
        <v>1463</v>
      </c>
      <c r="H33" s="42">
        <v>1317</v>
      </c>
      <c r="I33" s="42">
        <v>1185</v>
      </c>
      <c r="J33" s="43" t="s">
        <v>3654</v>
      </c>
    </row>
    <row r="34" s="296" customFormat="1" ht="134" customHeight="1" spans="1:10">
      <c r="A34" s="42">
        <v>22</v>
      </c>
      <c r="B34" s="836" t="s">
        <v>3655</v>
      </c>
      <c r="C34" s="143" t="s">
        <v>3656</v>
      </c>
      <c r="D34" s="145" t="s">
        <v>3657</v>
      </c>
      <c r="E34" s="145" t="s">
        <v>3658</v>
      </c>
      <c r="F34" s="42" t="s">
        <v>16</v>
      </c>
      <c r="G34" s="42">
        <v>450</v>
      </c>
      <c r="H34" s="42">
        <v>405</v>
      </c>
      <c r="I34" s="42">
        <v>365</v>
      </c>
      <c r="J34" s="43" t="s">
        <v>3659</v>
      </c>
    </row>
    <row r="35" s="296" customFormat="1" ht="126" customHeight="1" spans="1:10">
      <c r="A35" s="42">
        <v>23</v>
      </c>
      <c r="B35" s="836" t="s">
        <v>3660</v>
      </c>
      <c r="C35" s="143" t="s">
        <v>3661</v>
      </c>
      <c r="D35" s="145" t="s">
        <v>3662</v>
      </c>
      <c r="E35" s="145" t="s">
        <v>3663</v>
      </c>
      <c r="F35" s="42" t="s">
        <v>16</v>
      </c>
      <c r="G35" s="42">
        <v>540</v>
      </c>
      <c r="H35" s="42">
        <v>486</v>
      </c>
      <c r="I35" s="42">
        <v>437</v>
      </c>
      <c r="J35" s="43" t="s">
        <v>3664</v>
      </c>
    </row>
    <row r="36" s="296" customFormat="1" ht="142.05" customHeight="1" spans="1:10">
      <c r="A36" s="42">
        <v>24</v>
      </c>
      <c r="B36" s="836" t="s">
        <v>3665</v>
      </c>
      <c r="C36" s="143" t="s">
        <v>3666</v>
      </c>
      <c r="D36" s="145" t="s">
        <v>3667</v>
      </c>
      <c r="E36" s="145" t="s">
        <v>3668</v>
      </c>
      <c r="F36" s="42" t="s">
        <v>3669</v>
      </c>
      <c r="G36" s="42">
        <v>4590</v>
      </c>
      <c r="H36" s="42">
        <v>4131</v>
      </c>
      <c r="I36" s="42">
        <v>3718</v>
      </c>
      <c r="J36" s="43" t="s">
        <v>3670</v>
      </c>
    </row>
    <row r="37" s="296" customFormat="1" ht="33" customHeight="1" spans="1:10">
      <c r="A37" s="42"/>
      <c r="B37" s="836" t="s">
        <v>3671</v>
      </c>
      <c r="C37" s="143" t="s">
        <v>3672</v>
      </c>
      <c r="D37" s="145"/>
      <c r="E37" s="145"/>
      <c r="F37" s="42" t="s">
        <v>3669</v>
      </c>
      <c r="G37" s="718"/>
      <c r="H37" s="718"/>
      <c r="I37" s="718"/>
      <c r="J37" s="365" t="s">
        <v>342</v>
      </c>
    </row>
    <row r="38" s="296" customFormat="1" ht="143" customHeight="1" spans="1:10">
      <c r="A38" s="42">
        <v>25</v>
      </c>
      <c r="B38" s="836" t="s">
        <v>3673</v>
      </c>
      <c r="C38" s="143" t="s">
        <v>3674</v>
      </c>
      <c r="D38" s="145" t="s">
        <v>3675</v>
      </c>
      <c r="E38" s="145" t="s">
        <v>3676</v>
      </c>
      <c r="F38" s="42" t="s">
        <v>3669</v>
      </c>
      <c r="G38" s="42">
        <v>3870</v>
      </c>
      <c r="H38" s="42">
        <v>3483</v>
      </c>
      <c r="I38" s="42">
        <v>3135</v>
      </c>
      <c r="J38" s="43" t="s">
        <v>3677</v>
      </c>
    </row>
    <row r="39" s="296" customFormat="1" ht="36" customHeight="1" spans="1:10">
      <c r="A39" s="42"/>
      <c r="B39" s="836" t="s">
        <v>3678</v>
      </c>
      <c r="C39" s="143" t="s">
        <v>3679</v>
      </c>
      <c r="D39" s="145"/>
      <c r="E39" s="145"/>
      <c r="F39" s="42" t="s">
        <v>3669</v>
      </c>
      <c r="G39" s="718"/>
      <c r="H39" s="718"/>
      <c r="I39" s="718"/>
      <c r="J39" s="365" t="s">
        <v>342</v>
      </c>
    </row>
    <row r="40" s="296" customFormat="1" ht="145.05" customHeight="1" spans="1:10">
      <c r="A40" s="42">
        <v>26</v>
      </c>
      <c r="B40" s="836" t="s">
        <v>3680</v>
      </c>
      <c r="C40" s="143" t="s">
        <v>3681</v>
      </c>
      <c r="D40" s="145" t="s">
        <v>3682</v>
      </c>
      <c r="E40" s="145" t="s">
        <v>3683</v>
      </c>
      <c r="F40" s="42" t="s">
        <v>3669</v>
      </c>
      <c r="G40" s="42">
        <v>3780</v>
      </c>
      <c r="H40" s="42">
        <v>3402</v>
      </c>
      <c r="I40" s="42">
        <v>3062</v>
      </c>
      <c r="J40" s="43" t="s">
        <v>3684</v>
      </c>
    </row>
    <row r="41" s="296" customFormat="1" ht="49.05" customHeight="1" spans="1:10">
      <c r="A41" s="42"/>
      <c r="B41" s="836" t="s">
        <v>3685</v>
      </c>
      <c r="C41" s="143" t="s">
        <v>3686</v>
      </c>
      <c r="D41" s="145"/>
      <c r="E41" s="145"/>
      <c r="F41" s="42" t="s">
        <v>3669</v>
      </c>
      <c r="G41" s="718"/>
      <c r="H41" s="718"/>
      <c r="I41" s="718"/>
      <c r="J41" s="365" t="s">
        <v>342</v>
      </c>
    </row>
    <row r="42" s="296" customFormat="1" ht="118.05" customHeight="1" spans="1:10">
      <c r="A42" s="42">
        <v>27</v>
      </c>
      <c r="B42" s="836" t="s">
        <v>3687</v>
      </c>
      <c r="C42" s="143" t="s">
        <v>3688</v>
      </c>
      <c r="D42" s="145" t="s">
        <v>3689</v>
      </c>
      <c r="E42" s="145" t="s">
        <v>3690</v>
      </c>
      <c r="F42" s="42" t="s">
        <v>3669</v>
      </c>
      <c r="G42" s="42">
        <v>3195</v>
      </c>
      <c r="H42" s="42">
        <v>2876</v>
      </c>
      <c r="I42" s="42">
        <v>2588</v>
      </c>
      <c r="J42" s="43" t="s">
        <v>3684</v>
      </c>
    </row>
    <row r="43" s="296" customFormat="1" ht="35" customHeight="1" spans="1:10">
      <c r="A43" s="42"/>
      <c r="B43" s="836" t="s">
        <v>3691</v>
      </c>
      <c r="C43" s="143" t="s">
        <v>3692</v>
      </c>
      <c r="D43" s="145"/>
      <c r="E43" s="145"/>
      <c r="F43" s="42" t="s">
        <v>3669</v>
      </c>
      <c r="G43" s="718"/>
      <c r="H43" s="718"/>
      <c r="I43" s="718"/>
      <c r="J43" s="365" t="s">
        <v>342</v>
      </c>
    </row>
    <row r="44" s="296" customFormat="1" ht="58.05" customHeight="1" spans="1:10">
      <c r="A44" s="42">
        <v>28</v>
      </c>
      <c r="B44" s="836" t="s">
        <v>3693</v>
      </c>
      <c r="C44" s="143" t="s">
        <v>3694</v>
      </c>
      <c r="D44" s="145" t="s">
        <v>3695</v>
      </c>
      <c r="E44" s="145" t="s">
        <v>3696</v>
      </c>
      <c r="F44" s="42" t="s">
        <v>16</v>
      </c>
      <c r="G44" s="719">
        <v>1186</v>
      </c>
      <c r="H44" s="719">
        <v>1067</v>
      </c>
      <c r="I44" s="719">
        <v>960</v>
      </c>
      <c r="J44" s="720"/>
    </row>
    <row r="45" s="296" customFormat="1" ht="35" customHeight="1" spans="1:10">
      <c r="A45" s="42"/>
      <c r="B45" s="836" t="s">
        <v>3697</v>
      </c>
      <c r="C45" s="143" t="s">
        <v>3698</v>
      </c>
      <c r="D45" s="145"/>
      <c r="E45" s="145"/>
      <c r="F45" s="42" t="s">
        <v>16</v>
      </c>
      <c r="G45" s="718"/>
      <c r="H45" s="718"/>
      <c r="I45" s="718"/>
      <c r="J45" s="365" t="s">
        <v>342</v>
      </c>
    </row>
    <row r="46" s="296" customFormat="1" ht="50" customHeight="1" spans="1:10">
      <c r="A46" s="42">
        <v>29</v>
      </c>
      <c r="B46" s="836" t="s">
        <v>3699</v>
      </c>
      <c r="C46" s="143" t="s">
        <v>3700</v>
      </c>
      <c r="D46" s="145" t="s">
        <v>3701</v>
      </c>
      <c r="E46" s="145" t="s">
        <v>3702</v>
      </c>
      <c r="F46" s="42" t="s">
        <v>16</v>
      </c>
      <c r="G46" s="719">
        <v>2358</v>
      </c>
      <c r="H46" s="719">
        <v>2122</v>
      </c>
      <c r="I46" s="719">
        <v>1910</v>
      </c>
      <c r="J46" s="43"/>
    </row>
    <row r="47" s="296" customFormat="1" ht="51" customHeight="1" spans="1:10">
      <c r="A47" s="42">
        <v>30</v>
      </c>
      <c r="B47" s="836" t="s">
        <v>3703</v>
      </c>
      <c r="C47" s="143" t="s">
        <v>3704</v>
      </c>
      <c r="D47" s="145" t="s">
        <v>3705</v>
      </c>
      <c r="E47" s="145" t="s">
        <v>3706</v>
      </c>
      <c r="F47" s="42" t="s">
        <v>16</v>
      </c>
      <c r="G47" s="719">
        <v>270</v>
      </c>
      <c r="H47" s="719">
        <v>243</v>
      </c>
      <c r="I47" s="719">
        <v>219</v>
      </c>
      <c r="J47" s="43"/>
    </row>
    <row r="48" s="296" customFormat="1" ht="49.05" customHeight="1" spans="1:10">
      <c r="A48" s="42">
        <v>31</v>
      </c>
      <c r="B48" s="836" t="s">
        <v>3707</v>
      </c>
      <c r="C48" s="143" t="s">
        <v>3708</v>
      </c>
      <c r="D48" s="145" t="s">
        <v>3709</v>
      </c>
      <c r="E48" s="145" t="s">
        <v>3710</v>
      </c>
      <c r="F48" s="42" t="s">
        <v>278</v>
      </c>
      <c r="G48" s="719">
        <v>14</v>
      </c>
      <c r="H48" s="719">
        <v>13</v>
      </c>
      <c r="I48" s="719">
        <v>12</v>
      </c>
      <c r="J48" s="43"/>
    </row>
    <row r="49" s="296" customFormat="1" ht="54" customHeight="1" spans="1:10">
      <c r="A49" s="42">
        <v>32</v>
      </c>
      <c r="B49" s="836" t="s">
        <v>3711</v>
      </c>
      <c r="C49" s="143" t="s">
        <v>3712</v>
      </c>
      <c r="D49" s="145" t="s">
        <v>3713</v>
      </c>
      <c r="E49" s="145" t="s">
        <v>3714</v>
      </c>
      <c r="F49" s="42" t="s">
        <v>16</v>
      </c>
      <c r="G49" s="719">
        <v>1710</v>
      </c>
      <c r="H49" s="719">
        <v>1539</v>
      </c>
      <c r="I49" s="719">
        <v>1385</v>
      </c>
      <c r="J49" s="43"/>
    </row>
    <row r="50" s="296" customFormat="1" ht="33" customHeight="1" spans="1:10">
      <c r="A50" s="42"/>
      <c r="B50" s="836" t="s">
        <v>3715</v>
      </c>
      <c r="C50" s="143" t="s">
        <v>3716</v>
      </c>
      <c r="D50" s="145"/>
      <c r="E50" s="145"/>
      <c r="F50" s="42" t="s">
        <v>16</v>
      </c>
      <c r="G50" s="718"/>
      <c r="H50" s="718"/>
      <c r="I50" s="718"/>
      <c r="J50" s="365" t="s">
        <v>342</v>
      </c>
    </row>
    <row r="51" s="296" customFormat="1" ht="52.05" customHeight="1" spans="1:10">
      <c r="A51" s="42">
        <v>33</v>
      </c>
      <c r="B51" s="836" t="s">
        <v>3717</v>
      </c>
      <c r="C51" s="143" t="s">
        <v>3718</v>
      </c>
      <c r="D51" s="145" t="s">
        <v>3719</v>
      </c>
      <c r="E51" s="145" t="s">
        <v>3714</v>
      </c>
      <c r="F51" s="42" t="s">
        <v>16</v>
      </c>
      <c r="G51" s="719">
        <v>1980</v>
      </c>
      <c r="H51" s="719">
        <v>1782</v>
      </c>
      <c r="I51" s="719">
        <v>1604</v>
      </c>
      <c r="J51" s="43"/>
    </row>
    <row r="52" s="296" customFormat="1" ht="36" customHeight="1" spans="1:10">
      <c r="A52" s="42"/>
      <c r="B52" s="836" t="s">
        <v>3720</v>
      </c>
      <c r="C52" s="143" t="s">
        <v>3721</v>
      </c>
      <c r="D52" s="145"/>
      <c r="E52" s="145"/>
      <c r="F52" s="42" t="s">
        <v>16</v>
      </c>
      <c r="G52" s="718"/>
      <c r="H52" s="718"/>
      <c r="I52" s="718"/>
      <c r="J52" s="365" t="s">
        <v>342</v>
      </c>
    </row>
    <row r="53" s="296" customFormat="1" ht="54" customHeight="1" spans="1:10">
      <c r="A53" s="42">
        <v>34</v>
      </c>
      <c r="B53" s="836" t="s">
        <v>3722</v>
      </c>
      <c r="C53" s="143" t="s">
        <v>3723</v>
      </c>
      <c r="D53" s="145" t="s">
        <v>3724</v>
      </c>
      <c r="E53" s="145" t="s">
        <v>3725</v>
      </c>
      <c r="F53" s="42" t="s">
        <v>16</v>
      </c>
      <c r="G53" s="719">
        <v>2673</v>
      </c>
      <c r="H53" s="719">
        <v>2406</v>
      </c>
      <c r="I53" s="719">
        <v>2165</v>
      </c>
      <c r="J53" s="721"/>
    </row>
    <row r="54" s="296" customFormat="1" ht="34.05" customHeight="1" spans="1:10">
      <c r="A54" s="42"/>
      <c r="B54" s="836" t="s">
        <v>3726</v>
      </c>
      <c r="C54" s="143" t="s">
        <v>3727</v>
      </c>
      <c r="D54" s="145"/>
      <c r="E54" s="145"/>
      <c r="F54" s="42" t="s">
        <v>16</v>
      </c>
      <c r="G54" s="718"/>
      <c r="H54" s="718"/>
      <c r="I54" s="718"/>
      <c r="J54" s="365" t="s">
        <v>342</v>
      </c>
    </row>
    <row r="55" s="296" customFormat="1" ht="50" customHeight="1" spans="1:10">
      <c r="A55" s="42"/>
      <c r="B55" s="836" t="s">
        <v>3728</v>
      </c>
      <c r="C55" s="143" t="s">
        <v>3729</v>
      </c>
      <c r="D55" s="145"/>
      <c r="E55" s="145"/>
      <c r="F55" s="42" t="s">
        <v>16</v>
      </c>
      <c r="G55" s="719">
        <f>G53*0.3</f>
        <v>801.9</v>
      </c>
      <c r="H55" s="719">
        <f>H53*0.3</f>
        <v>721.8</v>
      </c>
      <c r="I55" s="719">
        <f>I53*0.3</f>
        <v>649.5</v>
      </c>
      <c r="J55" s="721"/>
    </row>
    <row r="56" s="296" customFormat="1" ht="45" customHeight="1" spans="1:10">
      <c r="A56" s="42"/>
      <c r="B56" s="836" t="s">
        <v>3730</v>
      </c>
      <c r="C56" s="143" t="s">
        <v>3731</v>
      </c>
      <c r="D56" s="145"/>
      <c r="E56" s="145"/>
      <c r="F56" s="42" t="s">
        <v>16</v>
      </c>
      <c r="G56" s="719">
        <v>2673</v>
      </c>
      <c r="H56" s="719">
        <v>2406</v>
      </c>
      <c r="I56" s="719">
        <v>2165</v>
      </c>
      <c r="J56" s="721"/>
    </row>
    <row r="57" s="296" customFormat="1" ht="52.05" customHeight="1" spans="1:10">
      <c r="A57" s="42">
        <v>35</v>
      </c>
      <c r="B57" s="836" t="s">
        <v>3732</v>
      </c>
      <c r="C57" s="143" t="s">
        <v>3733</v>
      </c>
      <c r="D57" s="145" t="s">
        <v>3734</v>
      </c>
      <c r="E57" s="145" t="s">
        <v>3725</v>
      </c>
      <c r="F57" s="42" t="s">
        <v>16</v>
      </c>
      <c r="G57" s="719">
        <v>3883</v>
      </c>
      <c r="H57" s="719">
        <v>3495</v>
      </c>
      <c r="I57" s="719">
        <v>3146</v>
      </c>
      <c r="J57" s="721"/>
    </row>
    <row r="58" s="296" customFormat="1" ht="33" customHeight="1" spans="1:10">
      <c r="A58" s="42"/>
      <c r="B58" s="836" t="s">
        <v>3735</v>
      </c>
      <c r="C58" s="143" t="s">
        <v>3736</v>
      </c>
      <c r="D58" s="145"/>
      <c r="E58" s="145"/>
      <c r="F58" s="42" t="s">
        <v>16</v>
      </c>
      <c r="G58" s="718"/>
      <c r="H58" s="718"/>
      <c r="I58" s="718"/>
      <c r="J58" s="365" t="s">
        <v>342</v>
      </c>
    </row>
    <row r="59" s="296" customFormat="1" ht="41" customHeight="1" spans="1:10">
      <c r="A59" s="42"/>
      <c r="B59" s="836" t="s">
        <v>3737</v>
      </c>
      <c r="C59" s="143" t="s">
        <v>3738</v>
      </c>
      <c r="D59" s="145"/>
      <c r="E59" s="145"/>
      <c r="F59" s="42" t="s">
        <v>16</v>
      </c>
      <c r="G59" s="719">
        <f>G57*0.3</f>
        <v>1164.9</v>
      </c>
      <c r="H59" s="719">
        <f>H57*0.3</f>
        <v>1048.5</v>
      </c>
      <c r="I59" s="719">
        <f>I57*0.3</f>
        <v>943.8</v>
      </c>
      <c r="J59" s="721"/>
    </row>
    <row r="60" s="296" customFormat="1" ht="47" customHeight="1" spans="1:10">
      <c r="A60" s="42"/>
      <c r="B60" s="836" t="s">
        <v>3739</v>
      </c>
      <c r="C60" s="143" t="s">
        <v>3740</v>
      </c>
      <c r="D60" s="145"/>
      <c r="E60" s="145"/>
      <c r="F60" s="42" t="s">
        <v>16</v>
      </c>
      <c r="G60" s="719">
        <v>3883</v>
      </c>
      <c r="H60" s="719">
        <v>3495</v>
      </c>
      <c r="I60" s="719">
        <v>3146</v>
      </c>
      <c r="J60" s="721"/>
    </row>
    <row r="61" s="296" customFormat="1" ht="36" customHeight="1" spans="1:10">
      <c r="A61" s="42"/>
      <c r="B61" s="836" t="s">
        <v>3741</v>
      </c>
      <c r="C61" s="143" t="s">
        <v>3742</v>
      </c>
      <c r="D61" s="145"/>
      <c r="E61" s="145"/>
      <c r="F61" s="42" t="s">
        <v>16</v>
      </c>
      <c r="G61" s="719">
        <v>3883</v>
      </c>
      <c r="H61" s="719">
        <v>3495</v>
      </c>
      <c r="I61" s="719">
        <v>3146</v>
      </c>
      <c r="J61" s="721"/>
    </row>
    <row r="62" s="296" customFormat="1" ht="54" customHeight="1" spans="1:10">
      <c r="A62" s="42">
        <v>36</v>
      </c>
      <c r="B62" s="836" t="s">
        <v>3743</v>
      </c>
      <c r="C62" s="143" t="s">
        <v>3744</v>
      </c>
      <c r="D62" s="145" t="s">
        <v>3745</v>
      </c>
      <c r="E62" s="145" t="s">
        <v>3746</v>
      </c>
      <c r="F62" s="42" t="s">
        <v>16</v>
      </c>
      <c r="G62" s="719">
        <v>4680</v>
      </c>
      <c r="H62" s="719">
        <v>4212</v>
      </c>
      <c r="I62" s="719">
        <v>3791</v>
      </c>
      <c r="J62" s="721"/>
    </row>
    <row r="63" s="296" customFormat="1" ht="37.05" customHeight="1" spans="1:10">
      <c r="A63" s="42"/>
      <c r="B63" s="836" t="s">
        <v>3747</v>
      </c>
      <c r="C63" s="143" t="s">
        <v>3748</v>
      </c>
      <c r="D63" s="145"/>
      <c r="E63" s="145"/>
      <c r="F63" s="42" t="s">
        <v>16</v>
      </c>
      <c r="G63" s="718"/>
      <c r="H63" s="718"/>
      <c r="I63" s="718"/>
      <c r="J63" s="365" t="s">
        <v>342</v>
      </c>
    </row>
    <row r="64" s="296" customFormat="1" ht="47" customHeight="1" spans="1:10">
      <c r="A64" s="42"/>
      <c r="B64" s="836" t="s">
        <v>3749</v>
      </c>
      <c r="C64" s="143" t="s">
        <v>3750</v>
      </c>
      <c r="D64" s="145"/>
      <c r="E64" s="145"/>
      <c r="F64" s="42" t="s">
        <v>16</v>
      </c>
      <c r="G64" s="719">
        <f>G62*0.3</f>
        <v>1404</v>
      </c>
      <c r="H64" s="719">
        <f>H62*0.3</f>
        <v>1263.6</v>
      </c>
      <c r="I64" s="719">
        <f>I62*0.3</f>
        <v>1137.3</v>
      </c>
      <c r="J64" s="721"/>
    </row>
    <row r="65" s="296" customFormat="1" ht="52.05" customHeight="1" spans="1:10">
      <c r="A65" s="42"/>
      <c r="B65" s="836" t="s">
        <v>3751</v>
      </c>
      <c r="C65" s="143" t="s">
        <v>3752</v>
      </c>
      <c r="D65" s="145"/>
      <c r="E65" s="145"/>
      <c r="F65" s="42" t="s">
        <v>16</v>
      </c>
      <c r="G65" s="719">
        <v>4680</v>
      </c>
      <c r="H65" s="719">
        <v>4212</v>
      </c>
      <c r="I65" s="719">
        <v>3791</v>
      </c>
      <c r="J65" s="721"/>
    </row>
    <row r="66" s="296" customFormat="1" ht="49.05" customHeight="1" spans="1:10">
      <c r="A66" s="42">
        <v>37</v>
      </c>
      <c r="B66" s="836" t="s">
        <v>3753</v>
      </c>
      <c r="C66" s="143" t="s">
        <v>3754</v>
      </c>
      <c r="D66" s="145" t="s">
        <v>3745</v>
      </c>
      <c r="E66" s="145" t="s">
        <v>3746</v>
      </c>
      <c r="F66" s="42" t="s">
        <v>16</v>
      </c>
      <c r="G66" s="719">
        <v>5220</v>
      </c>
      <c r="H66" s="719">
        <v>4698</v>
      </c>
      <c r="I66" s="719">
        <v>4228</v>
      </c>
      <c r="J66" s="721"/>
    </row>
    <row r="67" s="296" customFormat="1" ht="31.05" customHeight="1" spans="1:10">
      <c r="A67" s="42"/>
      <c r="B67" s="836" t="s">
        <v>3755</v>
      </c>
      <c r="C67" s="143" t="s">
        <v>3756</v>
      </c>
      <c r="D67" s="145"/>
      <c r="E67" s="145"/>
      <c r="F67" s="42" t="s">
        <v>16</v>
      </c>
      <c r="G67" s="718"/>
      <c r="H67" s="718"/>
      <c r="I67" s="718"/>
      <c r="J67" s="365" t="s">
        <v>342</v>
      </c>
    </row>
    <row r="68" s="296" customFormat="1" ht="38" customHeight="1" spans="1:10">
      <c r="A68" s="42"/>
      <c r="B68" s="836" t="s">
        <v>3757</v>
      </c>
      <c r="C68" s="143" t="s">
        <v>3758</v>
      </c>
      <c r="D68" s="145"/>
      <c r="E68" s="145"/>
      <c r="F68" s="42" t="s">
        <v>16</v>
      </c>
      <c r="G68" s="719">
        <f>G66*0.3</f>
        <v>1566</v>
      </c>
      <c r="H68" s="719">
        <f>H66*0.3</f>
        <v>1409.4</v>
      </c>
      <c r="I68" s="719">
        <f>I66*0.3</f>
        <v>1268.4</v>
      </c>
      <c r="J68" s="43"/>
    </row>
    <row r="69" s="296" customFormat="1" ht="43.05" customHeight="1" spans="1:10">
      <c r="A69" s="42"/>
      <c r="B69" s="836" t="s">
        <v>3759</v>
      </c>
      <c r="C69" s="143" t="s">
        <v>3760</v>
      </c>
      <c r="D69" s="145"/>
      <c r="E69" s="145"/>
      <c r="F69" s="42" t="s">
        <v>16</v>
      </c>
      <c r="G69" s="719">
        <v>5220</v>
      </c>
      <c r="H69" s="719">
        <v>4698</v>
      </c>
      <c r="I69" s="719">
        <v>4228</v>
      </c>
      <c r="J69" s="43"/>
    </row>
    <row r="70" s="296" customFormat="1" ht="106" customHeight="1" spans="1:10">
      <c r="A70" s="42">
        <v>38</v>
      </c>
      <c r="B70" s="836" t="s">
        <v>3761</v>
      </c>
      <c r="C70" s="143" t="s">
        <v>3762</v>
      </c>
      <c r="D70" s="145" t="s">
        <v>3763</v>
      </c>
      <c r="E70" s="145" t="s">
        <v>3764</v>
      </c>
      <c r="F70" s="42" t="s">
        <v>16</v>
      </c>
      <c r="G70" s="719">
        <v>2905</v>
      </c>
      <c r="H70" s="719">
        <v>2615</v>
      </c>
      <c r="I70" s="719">
        <v>2354</v>
      </c>
      <c r="J70" s="43" t="s">
        <v>3765</v>
      </c>
    </row>
    <row r="71" s="296" customFormat="1" ht="39" customHeight="1" spans="1:10">
      <c r="A71" s="42"/>
      <c r="B71" s="836" t="s">
        <v>3766</v>
      </c>
      <c r="C71" s="143" t="s">
        <v>3767</v>
      </c>
      <c r="D71" s="145"/>
      <c r="E71" s="145"/>
      <c r="F71" s="42" t="s">
        <v>16</v>
      </c>
      <c r="G71" s="718"/>
      <c r="H71" s="718"/>
      <c r="I71" s="718"/>
      <c r="J71" s="365" t="s">
        <v>342</v>
      </c>
    </row>
    <row r="72" s="296" customFormat="1" ht="87" customHeight="1" spans="1:10">
      <c r="A72" s="42">
        <v>39</v>
      </c>
      <c r="B72" s="836" t="s">
        <v>3768</v>
      </c>
      <c r="C72" s="143" t="s">
        <v>3769</v>
      </c>
      <c r="D72" s="145" t="s">
        <v>3770</v>
      </c>
      <c r="E72" s="145" t="s">
        <v>3764</v>
      </c>
      <c r="F72" s="42" t="s">
        <v>16</v>
      </c>
      <c r="G72" s="719">
        <v>3487</v>
      </c>
      <c r="H72" s="719">
        <v>3138</v>
      </c>
      <c r="I72" s="719">
        <v>2824</v>
      </c>
      <c r="J72" s="43" t="s">
        <v>3771</v>
      </c>
    </row>
    <row r="73" s="296" customFormat="1" ht="46.05" customHeight="1" spans="1:10">
      <c r="A73" s="42"/>
      <c r="B73" s="836" t="s">
        <v>3772</v>
      </c>
      <c r="C73" s="143" t="s">
        <v>3773</v>
      </c>
      <c r="D73" s="145"/>
      <c r="E73" s="145"/>
      <c r="F73" s="42" t="s">
        <v>16</v>
      </c>
      <c r="G73" s="718"/>
      <c r="H73" s="718"/>
      <c r="I73" s="718"/>
      <c r="J73" s="365" t="s">
        <v>342</v>
      </c>
    </row>
    <row r="74" s="296" customFormat="1" ht="54" customHeight="1" spans="1:10">
      <c r="A74" s="42">
        <v>40</v>
      </c>
      <c r="B74" s="836" t="s">
        <v>3774</v>
      </c>
      <c r="C74" s="143" t="s">
        <v>3775</v>
      </c>
      <c r="D74" s="145" t="s">
        <v>3776</v>
      </c>
      <c r="E74" s="145" t="s">
        <v>3777</v>
      </c>
      <c r="F74" s="42" t="s">
        <v>16</v>
      </c>
      <c r="G74" s="719">
        <v>2673</v>
      </c>
      <c r="H74" s="719">
        <v>2406</v>
      </c>
      <c r="I74" s="719">
        <v>2165</v>
      </c>
      <c r="J74" s="721"/>
    </row>
    <row r="75" s="296" customFormat="1" ht="33" customHeight="1" spans="1:10">
      <c r="A75" s="42"/>
      <c r="B75" s="836" t="s">
        <v>3778</v>
      </c>
      <c r="C75" s="143" t="s">
        <v>3779</v>
      </c>
      <c r="D75" s="145"/>
      <c r="E75" s="145"/>
      <c r="F75" s="42" t="s">
        <v>16</v>
      </c>
      <c r="G75" s="718"/>
      <c r="H75" s="718"/>
      <c r="I75" s="718"/>
      <c r="J75" s="365" t="s">
        <v>342</v>
      </c>
    </row>
    <row r="76" s="296" customFormat="1" ht="69" customHeight="1" spans="1:10">
      <c r="A76" s="42">
        <v>41</v>
      </c>
      <c r="B76" s="836" t="s">
        <v>3780</v>
      </c>
      <c r="C76" s="143" t="s">
        <v>3781</v>
      </c>
      <c r="D76" s="145" t="s">
        <v>3782</v>
      </c>
      <c r="E76" s="145" t="s">
        <v>3783</v>
      </c>
      <c r="F76" s="42" t="s">
        <v>16</v>
      </c>
      <c r="G76" s="719">
        <v>3150</v>
      </c>
      <c r="H76" s="719">
        <v>2835</v>
      </c>
      <c r="I76" s="719">
        <v>2552</v>
      </c>
      <c r="J76" s="43" t="s">
        <v>3784</v>
      </c>
    </row>
    <row r="77" s="296" customFormat="1" ht="35" customHeight="1" spans="1:10">
      <c r="A77" s="42"/>
      <c r="B77" s="836" t="s">
        <v>3785</v>
      </c>
      <c r="C77" s="143" t="s">
        <v>3786</v>
      </c>
      <c r="D77" s="145"/>
      <c r="E77" s="145"/>
      <c r="F77" s="42" t="s">
        <v>16</v>
      </c>
      <c r="G77" s="718"/>
      <c r="H77" s="718"/>
      <c r="I77" s="718"/>
      <c r="J77" s="365" t="s">
        <v>342</v>
      </c>
    </row>
    <row r="78" s="296" customFormat="1" ht="166.05" customHeight="1" spans="1:10">
      <c r="A78" s="42">
        <v>42</v>
      </c>
      <c r="B78" s="836" t="s">
        <v>3787</v>
      </c>
      <c r="C78" s="143" t="s">
        <v>3788</v>
      </c>
      <c r="D78" s="145" t="s">
        <v>3789</v>
      </c>
      <c r="E78" s="145" t="s">
        <v>3790</v>
      </c>
      <c r="F78" s="42" t="s">
        <v>16</v>
      </c>
      <c r="G78" s="719">
        <v>3510</v>
      </c>
      <c r="H78" s="719">
        <v>3159</v>
      </c>
      <c r="I78" s="719">
        <v>2843</v>
      </c>
      <c r="J78" s="43" t="s">
        <v>3791</v>
      </c>
    </row>
    <row r="79" s="296" customFormat="1" ht="39" customHeight="1" spans="1:10">
      <c r="A79" s="42"/>
      <c r="B79" s="836" t="s">
        <v>3792</v>
      </c>
      <c r="C79" s="143" t="s">
        <v>3793</v>
      </c>
      <c r="D79" s="145"/>
      <c r="E79" s="145"/>
      <c r="F79" s="42" t="s">
        <v>16</v>
      </c>
      <c r="G79" s="718"/>
      <c r="H79" s="718"/>
      <c r="I79" s="718"/>
      <c r="J79" s="365" t="s">
        <v>342</v>
      </c>
    </row>
    <row r="80" s="296" customFormat="1" ht="112.05" customHeight="1" spans="1:10">
      <c r="A80" s="42">
        <v>43</v>
      </c>
      <c r="B80" s="836" t="s">
        <v>3794</v>
      </c>
      <c r="C80" s="143" t="s">
        <v>3795</v>
      </c>
      <c r="D80" s="145" t="s">
        <v>3796</v>
      </c>
      <c r="E80" s="145" t="s">
        <v>3790</v>
      </c>
      <c r="F80" s="42" t="s">
        <v>16</v>
      </c>
      <c r="G80" s="719">
        <v>4212</v>
      </c>
      <c r="H80" s="719">
        <v>3791</v>
      </c>
      <c r="I80" s="719">
        <v>3412</v>
      </c>
      <c r="J80" s="43" t="s">
        <v>3797</v>
      </c>
    </row>
    <row r="81" s="296" customFormat="1" ht="42" customHeight="1" spans="1:10">
      <c r="A81" s="42"/>
      <c r="B81" s="836" t="s">
        <v>3798</v>
      </c>
      <c r="C81" s="143" t="s">
        <v>3799</v>
      </c>
      <c r="D81" s="145"/>
      <c r="E81" s="145"/>
      <c r="F81" s="42" t="s">
        <v>16</v>
      </c>
      <c r="G81" s="718"/>
      <c r="H81" s="718"/>
      <c r="I81" s="718"/>
      <c r="J81" s="365" t="s">
        <v>342</v>
      </c>
    </row>
    <row r="82" s="296" customFormat="1" ht="51" customHeight="1" spans="1:10">
      <c r="A82" s="42">
        <v>44</v>
      </c>
      <c r="B82" s="836" t="s">
        <v>3800</v>
      </c>
      <c r="C82" s="143" t="s">
        <v>3801</v>
      </c>
      <c r="D82" s="145" t="s">
        <v>3802</v>
      </c>
      <c r="E82" s="145" t="s">
        <v>3803</v>
      </c>
      <c r="F82" s="42" t="s">
        <v>16</v>
      </c>
      <c r="G82" s="719">
        <v>3204</v>
      </c>
      <c r="H82" s="719">
        <v>2884</v>
      </c>
      <c r="I82" s="719">
        <v>2596</v>
      </c>
      <c r="J82" s="43"/>
    </row>
    <row r="83" s="296" customFormat="1" ht="33" customHeight="1" spans="1:10">
      <c r="A83" s="42"/>
      <c r="B83" s="836" t="s">
        <v>3804</v>
      </c>
      <c r="C83" s="143" t="s">
        <v>3805</v>
      </c>
      <c r="D83" s="145"/>
      <c r="E83" s="145"/>
      <c r="F83" s="42" t="s">
        <v>16</v>
      </c>
      <c r="G83" s="718"/>
      <c r="H83" s="718"/>
      <c r="I83" s="718"/>
      <c r="J83" s="365" t="s">
        <v>342</v>
      </c>
    </row>
    <row r="84" s="296" customFormat="1" ht="48" customHeight="1" spans="1:10">
      <c r="A84" s="42">
        <v>45</v>
      </c>
      <c r="B84" s="836" t="s">
        <v>3806</v>
      </c>
      <c r="C84" s="143" t="s">
        <v>3807</v>
      </c>
      <c r="D84" s="145" t="s">
        <v>3808</v>
      </c>
      <c r="E84" s="145" t="s">
        <v>3803</v>
      </c>
      <c r="F84" s="42" t="s">
        <v>16</v>
      </c>
      <c r="G84" s="719">
        <v>3204</v>
      </c>
      <c r="H84" s="719">
        <v>2884</v>
      </c>
      <c r="I84" s="719">
        <v>2596</v>
      </c>
      <c r="J84" s="43"/>
    </row>
    <row r="85" s="296" customFormat="1" ht="37.05" customHeight="1" spans="1:10">
      <c r="A85" s="42"/>
      <c r="B85" s="836" t="s">
        <v>3809</v>
      </c>
      <c r="C85" s="143" t="s">
        <v>3810</v>
      </c>
      <c r="D85" s="145"/>
      <c r="E85" s="145"/>
      <c r="F85" s="42" t="s">
        <v>16</v>
      </c>
      <c r="G85" s="718"/>
      <c r="H85" s="718"/>
      <c r="I85" s="718"/>
      <c r="J85" s="365" t="s">
        <v>342</v>
      </c>
    </row>
    <row r="86" s="296" customFormat="1" ht="59" customHeight="1" spans="1:10">
      <c r="A86" s="42">
        <v>46</v>
      </c>
      <c r="B86" s="836" t="s">
        <v>3811</v>
      </c>
      <c r="C86" s="143" t="s">
        <v>3812</v>
      </c>
      <c r="D86" s="145" t="s">
        <v>3813</v>
      </c>
      <c r="E86" s="145" t="s">
        <v>3814</v>
      </c>
      <c r="F86" s="42" t="s">
        <v>16</v>
      </c>
      <c r="G86" s="719">
        <v>1350</v>
      </c>
      <c r="H86" s="719">
        <v>1215</v>
      </c>
      <c r="I86" s="719">
        <v>1094</v>
      </c>
      <c r="J86" s="43"/>
    </row>
    <row r="87" s="296" customFormat="1" ht="36" customHeight="1" spans="1:10">
      <c r="A87" s="42"/>
      <c r="B87" s="836" t="s">
        <v>3815</v>
      </c>
      <c r="C87" s="143" t="s">
        <v>3816</v>
      </c>
      <c r="D87" s="145"/>
      <c r="E87" s="145"/>
      <c r="F87" s="42" t="s">
        <v>16</v>
      </c>
      <c r="G87" s="718"/>
      <c r="H87" s="718"/>
      <c r="I87" s="718"/>
      <c r="J87" s="365" t="s">
        <v>342</v>
      </c>
    </row>
    <row r="88" s="296" customFormat="1" ht="47" customHeight="1" spans="1:10">
      <c r="A88" s="42">
        <v>47</v>
      </c>
      <c r="B88" s="836" t="s">
        <v>3817</v>
      </c>
      <c r="C88" s="143" t="s">
        <v>3818</v>
      </c>
      <c r="D88" s="145" t="s">
        <v>3819</v>
      </c>
      <c r="E88" s="145" t="s">
        <v>3820</v>
      </c>
      <c r="F88" s="42" t="s">
        <v>16</v>
      </c>
      <c r="G88" s="719">
        <v>630</v>
      </c>
      <c r="H88" s="719">
        <v>567</v>
      </c>
      <c r="I88" s="719">
        <v>510</v>
      </c>
      <c r="J88" s="43"/>
    </row>
    <row r="89" s="296" customFormat="1" ht="36" customHeight="1" spans="1:10">
      <c r="A89" s="42"/>
      <c r="B89" s="836" t="s">
        <v>3821</v>
      </c>
      <c r="C89" s="143" t="s">
        <v>3822</v>
      </c>
      <c r="D89" s="145"/>
      <c r="E89" s="145"/>
      <c r="F89" s="42" t="s">
        <v>16</v>
      </c>
      <c r="G89" s="718"/>
      <c r="H89" s="718"/>
      <c r="I89" s="718"/>
      <c r="J89" s="365" t="s">
        <v>342</v>
      </c>
    </row>
    <row r="90" s="296" customFormat="1" ht="51" customHeight="1" spans="1:10">
      <c r="A90" s="42">
        <v>48</v>
      </c>
      <c r="B90" s="836" t="s">
        <v>3823</v>
      </c>
      <c r="C90" s="143" t="s">
        <v>3824</v>
      </c>
      <c r="D90" s="145" t="s">
        <v>3825</v>
      </c>
      <c r="E90" s="145" t="s">
        <v>3826</v>
      </c>
      <c r="F90" s="42" t="s">
        <v>16</v>
      </c>
      <c r="G90" s="719">
        <v>270</v>
      </c>
      <c r="H90" s="719">
        <v>243</v>
      </c>
      <c r="I90" s="719">
        <v>219</v>
      </c>
      <c r="J90" s="43"/>
    </row>
    <row r="91" s="296" customFormat="1" ht="40.05" customHeight="1" spans="1:10">
      <c r="A91" s="42"/>
      <c r="B91" s="836" t="s">
        <v>3827</v>
      </c>
      <c r="C91" s="143" t="s">
        <v>3828</v>
      </c>
      <c r="D91" s="145"/>
      <c r="E91" s="145"/>
      <c r="F91" s="42" t="s">
        <v>16</v>
      </c>
      <c r="G91" s="718"/>
      <c r="H91" s="718"/>
      <c r="I91" s="718"/>
      <c r="J91" s="365" t="s">
        <v>342</v>
      </c>
    </row>
    <row r="92" s="296" customFormat="1" ht="60" customHeight="1" spans="1:10">
      <c r="A92" s="42">
        <v>49</v>
      </c>
      <c r="B92" s="836" t="s">
        <v>3829</v>
      </c>
      <c r="C92" s="143" t="s">
        <v>3830</v>
      </c>
      <c r="D92" s="145" t="s">
        <v>3831</v>
      </c>
      <c r="E92" s="145" t="s">
        <v>3832</v>
      </c>
      <c r="F92" s="42" t="s">
        <v>16</v>
      </c>
      <c r="G92" s="719">
        <v>2268</v>
      </c>
      <c r="H92" s="719">
        <v>2041</v>
      </c>
      <c r="I92" s="719">
        <v>1837</v>
      </c>
      <c r="J92" s="43"/>
    </row>
    <row r="93" s="296" customFormat="1" ht="33" customHeight="1" spans="1:10">
      <c r="A93" s="42"/>
      <c r="B93" s="836" t="s">
        <v>3833</v>
      </c>
      <c r="C93" s="143" t="s">
        <v>3834</v>
      </c>
      <c r="D93" s="145"/>
      <c r="E93" s="145"/>
      <c r="F93" s="42" t="s">
        <v>16</v>
      </c>
      <c r="G93" s="718"/>
      <c r="H93" s="718"/>
      <c r="I93" s="718"/>
      <c r="J93" s="365" t="s">
        <v>342</v>
      </c>
    </row>
    <row r="94" s="296" customFormat="1" ht="45" customHeight="1" spans="1:10">
      <c r="A94" s="42"/>
      <c r="B94" s="836" t="s">
        <v>3835</v>
      </c>
      <c r="C94" s="143" t="s">
        <v>3836</v>
      </c>
      <c r="D94" s="145"/>
      <c r="E94" s="145"/>
      <c r="F94" s="42" t="s">
        <v>16</v>
      </c>
      <c r="G94" s="719">
        <f>G92*0.3</f>
        <v>680.4</v>
      </c>
      <c r="H94" s="719">
        <f>H92*0.3</f>
        <v>612.3</v>
      </c>
      <c r="I94" s="719">
        <f>I92*0.3</f>
        <v>551.1</v>
      </c>
      <c r="J94" s="43"/>
    </row>
    <row r="95" s="296" customFormat="1" ht="48" customHeight="1" spans="1:10">
      <c r="A95" s="42"/>
      <c r="B95" s="836" t="s">
        <v>3837</v>
      </c>
      <c r="C95" s="143" t="s">
        <v>3838</v>
      </c>
      <c r="D95" s="145"/>
      <c r="E95" s="145"/>
      <c r="F95" s="42" t="s">
        <v>16</v>
      </c>
      <c r="G95" s="719">
        <v>2268</v>
      </c>
      <c r="H95" s="719">
        <v>2041</v>
      </c>
      <c r="I95" s="719">
        <v>1837</v>
      </c>
      <c r="J95" s="43"/>
    </row>
    <row r="96" s="296" customFormat="1" ht="45" customHeight="1" spans="1:10">
      <c r="A96" s="42"/>
      <c r="B96" s="836" t="s">
        <v>3839</v>
      </c>
      <c r="C96" s="143" t="s">
        <v>3840</v>
      </c>
      <c r="D96" s="145"/>
      <c r="E96" s="145"/>
      <c r="F96" s="42" t="s">
        <v>16</v>
      </c>
      <c r="G96" s="719">
        <v>2268</v>
      </c>
      <c r="H96" s="719">
        <v>2041</v>
      </c>
      <c r="I96" s="719">
        <v>1837</v>
      </c>
      <c r="J96" s="43"/>
    </row>
    <row r="97" s="296" customFormat="1" ht="48" customHeight="1" spans="1:10">
      <c r="A97" s="42">
        <v>50</v>
      </c>
      <c r="B97" s="836" t="s">
        <v>3841</v>
      </c>
      <c r="C97" s="143" t="s">
        <v>3842</v>
      </c>
      <c r="D97" s="145" t="s">
        <v>3843</v>
      </c>
      <c r="E97" s="145" t="s">
        <v>3844</v>
      </c>
      <c r="F97" s="42" t="s">
        <v>16</v>
      </c>
      <c r="G97" s="719">
        <v>2700</v>
      </c>
      <c r="H97" s="719">
        <v>2430</v>
      </c>
      <c r="I97" s="719">
        <v>2187</v>
      </c>
      <c r="J97" s="43"/>
    </row>
    <row r="98" s="296" customFormat="1" ht="34.05" customHeight="1" spans="1:10">
      <c r="A98" s="42"/>
      <c r="B98" s="836" t="s">
        <v>3845</v>
      </c>
      <c r="C98" s="143" t="s">
        <v>3846</v>
      </c>
      <c r="D98" s="145"/>
      <c r="E98" s="145"/>
      <c r="F98" s="42" t="s">
        <v>16</v>
      </c>
      <c r="G98" s="718"/>
      <c r="H98" s="718"/>
      <c r="I98" s="718"/>
      <c r="J98" s="365" t="s">
        <v>342</v>
      </c>
    </row>
    <row r="99" s="296" customFormat="1" ht="39" customHeight="1" spans="1:10">
      <c r="A99" s="42"/>
      <c r="B99" s="836" t="s">
        <v>3847</v>
      </c>
      <c r="C99" s="143" t="s">
        <v>3848</v>
      </c>
      <c r="D99" s="145"/>
      <c r="E99" s="145"/>
      <c r="F99" s="42" t="s">
        <v>16</v>
      </c>
      <c r="G99" s="719">
        <f>G97*0.2</f>
        <v>540</v>
      </c>
      <c r="H99" s="719">
        <f>H97*0.2</f>
        <v>486</v>
      </c>
      <c r="I99" s="719">
        <f>I97*0.2</f>
        <v>437.4</v>
      </c>
      <c r="J99" s="43"/>
    </row>
    <row r="100" s="296" customFormat="1" ht="37.05" customHeight="1" spans="1:10">
      <c r="A100" s="42"/>
      <c r="B100" s="836" t="s">
        <v>3849</v>
      </c>
      <c r="C100" s="143" t="s">
        <v>3850</v>
      </c>
      <c r="D100" s="145"/>
      <c r="E100" s="145"/>
      <c r="F100" s="42" t="s">
        <v>16</v>
      </c>
      <c r="G100" s="719">
        <f>G97*0.5</f>
        <v>1350</v>
      </c>
      <c r="H100" s="719">
        <f>H97*0.5</f>
        <v>1215</v>
      </c>
      <c r="I100" s="719">
        <f>I97*0.5</f>
        <v>1093.5</v>
      </c>
      <c r="J100" s="43"/>
    </row>
    <row r="101" s="296" customFormat="1" ht="52.05" customHeight="1" spans="1:10">
      <c r="A101" s="42"/>
      <c r="B101" s="836" t="s">
        <v>3851</v>
      </c>
      <c r="C101" s="143" t="s">
        <v>3852</v>
      </c>
      <c r="D101" s="145"/>
      <c r="E101" s="145"/>
      <c r="F101" s="42" t="s">
        <v>16</v>
      </c>
      <c r="G101" s="719">
        <v>2700</v>
      </c>
      <c r="H101" s="719">
        <v>2430</v>
      </c>
      <c r="I101" s="719">
        <v>2187</v>
      </c>
      <c r="J101" s="43"/>
    </row>
    <row r="102" s="296" customFormat="1" ht="48" customHeight="1" spans="1:10">
      <c r="A102" s="42"/>
      <c r="B102" s="836" t="s">
        <v>3853</v>
      </c>
      <c r="C102" s="143" t="s">
        <v>3854</v>
      </c>
      <c r="D102" s="145"/>
      <c r="E102" s="145"/>
      <c r="F102" s="42" t="s">
        <v>16</v>
      </c>
      <c r="G102" s="719">
        <v>2700</v>
      </c>
      <c r="H102" s="719">
        <v>2430</v>
      </c>
      <c r="I102" s="719">
        <v>2187</v>
      </c>
      <c r="J102" s="43"/>
    </row>
    <row r="103" s="296" customFormat="1" ht="61.05" customHeight="1" spans="1:10">
      <c r="A103" s="42">
        <v>51</v>
      </c>
      <c r="B103" s="836" t="s">
        <v>3855</v>
      </c>
      <c r="C103" s="143" t="s">
        <v>3856</v>
      </c>
      <c r="D103" s="145" t="s">
        <v>3857</v>
      </c>
      <c r="E103" s="145" t="s">
        <v>3858</v>
      </c>
      <c r="F103" s="42" t="s">
        <v>16</v>
      </c>
      <c r="G103" s="719">
        <v>1530</v>
      </c>
      <c r="H103" s="719">
        <v>1377</v>
      </c>
      <c r="I103" s="719">
        <v>1239</v>
      </c>
      <c r="J103" s="43" t="s">
        <v>3859</v>
      </c>
    </row>
    <row r="104" s="296" customFormat="1" ht="37.05" customHeight="1" spans="1:10">
      <c r="A104" s="42"/>
      <c r="B104" s="836" t="s">
        <v>3860</v>
      </c>
      <c r="C104" s="143" t="s">
        <v>3861</v>
      </c>
      <c r="D104" s="145"/>
      <c r="E104" s="145"/>
      <c r="F104" s="42" t="s">
        <v>16</v>
      </c>
      <c r="G104" s="718"/>
      <c r="H104" s="718"/>
      <c r="I104" s="718"/>
      <c r="J104" s="365" t="s">
        <v>342</v>
      </c>
    </row>
    <row r="105" s="296" customFormat="1" ht="46.05" customHeight="1" spans="1:10">
      <c r="A105" s="42"/>
      <c r="B105" s="836" t="s">
        <v>3862</v>
      </c>
      <c r="C105" s="143" t="s">
        <v>3863</v>
      </c>
      <c r="D105" s="145"/>
      <c r="E105" s="145"/>
      <c r="F105" s="42" t="s">
        <v>16</v>
      </c>
      <c r="G105" s="719">
        <v>1530</v>
      </c>
      <c r="H105" s="719">
        <v>1377</v>
      </c>
      <c r="I105" s="719">
        <v>1239</v>
      </c>
      <c r="J105" s="43"/>
    </row>
    <row r="106" s="296" customFormat="1" ht="47" customHeight="1" spans="1:10">
      <c r="A106" s="42"/>
      <c r="B106" s="836" t="s">
        <v>3864</v>
      </c>
      <c r="C106" s="143" t="s">
        <v>3865</v>
      </c>
      <c r="D106" s="145"/>
      <c r="E106" s="145"/>
      <c r="F106" s="42" t="s">
        <v>16</v>
      </c>
      <c r="G106" s="719">
        <v>1530</v>
      </c>
      <c r="H106" s="719">
        <v>1377</v>
      </c>
      <c r="I106" s="719">
        <v>1239</v>
      </c>
      <c r="J106" s="43"/>
    </row>
    <row r="107" s="296" customFormat="1" ht="47" customHeight="1" spans="1:10">
      <c r="A107" s="42">
        <v>52</v>
      </c>
      <c r="B107" s="836" t="s">
        <v>3866</v>
      </c>
      <c r="C107" s="143" t="s">
        <v>3867</v>
      </c>
      <c r="D107" s="145" t="s">
        <v>3868</v>
      </c>
      <c r="E107" s="145" t="s">
        <v>3869</v>
      </c>
      <c r="F107" s="42" t="s">
        <v>16</v>
      </c>
      <c r="G107" s="719">
        <v>1440</v>
      </c>
      <c r="H107" s="719">
        <v>1296</v>
      </c>
      <c r="I107" s="719">
        <v>1166</v>
      </c>
      <c r="J107" s="43"/>
    </row>
    <row r="108" s="296" customFormat="1" ht="33" customHeight="1" spans="1:10">
      <c r="A108" s="42"/>
      <c r="B108" s="836" t="s">
        <v>3870</v>
      </c>
      <c r="C108" s="143" t="s">
        <v>3871</v>
      </c>
      <c r="D108" s="145"/>
      <c r="E108" s="145"/>
      <c r="F108" s="42" t="s">
        <v>16</v>
      </c>
      <c r="G108" s="718"/>
      <c r="H108" s="718"/>
      <c r="I108" s="718"/>
      <c r="J108" s="365" t="s">
        <v>342</v>
      </c>
    </row>
    <row r="109" s="296" customFormat="1" ht="36" customHeight="1" spans="1:10">
      <c r="A109" s="42"/>
      <c r="B109" s="836" t="s">
        <v>3872</v>
      </c>
      <c r="C109" s="143" t="s">
        <v>3873</v>
      </c>
      <c r="D109" s="145"/>
      <c r="E109" s="145"/>
      <c r="F109" s="42" t="s">
        <v>16</v>
      </c>
      <c r="G109" s="719">
        <f>G107*0.18</f>
        <v>259.2</v>
      </c>
      <c r="H109" s="719">
        <f>H107*0.18</f>
        <v>233.28</v>
      </c>
      <c r="I109" s="719">
        <f>I107*0.18</f>
        <v>209.88</v>
      </c>
      <c r="J109" s="43"/>
    </row>
    <row r="110" s="296" customFormat="1" ht="46.05" customHeight="1" spans="1:10">
      <c r="A110" s="42"/>
      <c r="B110" s="836" t="s">
        <v>3874</v>
      </c>
      <c r="C110" s="143" t="s">
        <v>3875</v>
      </c>
      <c r="D110" s="145"/>
      <c r="E110" s="145"/>
      <c r="F110" s="42" t="s">
        <v>16</v>
      </c>
      <c r="G110" s="719">
        <v>1440</v>
      </c>
      <c r="H110" s="719">
        <v>1296</v>
      </c>
      <c r="I110" s="719">
        <v>1166</v>
      </c>
      <c r="J110" s="43"/>
    </row>
    <row r="111" s="296" customFormat="1" ht="48" customHeight="1" spans="1:10">
      <c r="A111" s="42"/>
      <c r="B111" s="836" t="s">
        <v>3876</v>
      </c>
      <c r="C111" s="143" t="s">
        <v>3877</v>
      </c>
      <c r="D111" s="145"/>
      <c r="E111" s="145"/>
      <c r="F111" s="42" t="s">
        <v>16</v>
      </c>
      <c r="G111" s="719">
        <v>1440</v>
      </c>
      <c r="H111" s="719">
        <v>1296</v>
      </c>
      <c r="I111" s="719">
        <v>1166</v>
      </c>
      <c r="J111" s="43"/>
    </row>
    <row r="112" s="296" customFormat="1" ht="55.05" customHeight="1" spans="1:10">
      <c r="A112" s="42">
        <v>53</v>
      </c>
      <c r="B112" s="836" t="s">
        <v>3878</v>
      </c>
      <c r="C112" s="143" t="s">
        <v>3879</v>
      </c>
      <c r="D112" s="145" t="s">
        <v>3880</v>
      </c>
      <c r="E112" s="145" t="s">
        <v>3881</v>
      </c>
      <c r="F112" s="42" t="s">
        <v>16</v>
      </c>
      <c r="G112" s="719">
        <v>1800</v>
      </c>
      <c r="H112" s="719">
        <v>1620</v>
      </c>
      <c r="I112" s="719">
        <v>1458</v>
      </c>
      <c r="J112" s="43"/>
    </row>
    <row r="113" s="296" customFormat="1" ht="36" customHeight="1" spans="1:10">
      <c r="A113" s="42"/>
      <c r="B113" s="836" t="s">
        <v>3882</v>
      </c>
      <c r="C113" s="143" t="s">
        <v>3883</v>
      </c>
      <c r="D113" s="145"/>
      <c r="E113" s="145"/>
      <c r="F113" s="42" t="s">
        <v>16</v>
      </c>
      <c r="G113" s="718"/>
      <c r="H113" s="718"/>
      <c r="I113" s="718"/>
      <c r="J113" s="365" t="s">
        <v>342</v>
      </c>
    </row>
    <row r="114" s="296" customFormat="1" ht="47" customHeight="1" spans="1:10">
      <c r="A114" s="42">
        <v>54</v>
      </c>
      <c r="B114" s="836" t="s">
        <v>3884</v>
      </c>
      <c r="C114" s="143" t="s">
        <v>3885</v>
      </c>
      <c r="D114" s="145" t="s">
        <v>3886</v>
      </c>
      <c r="E114" s="145" t="s">
        <v>3887</v>
      </c>
      <c r="F114" s="42" t="s">
        <v>16</v>
      </c>
      <c r="G114" s="719">
        <v>756</v>
      </c>
      <c r="H114" s="719">
        <v>680</v>
      </c>
      <c r="I114" s="719">
        <v>612</v>
      </c>
      <c r="J114" s="43"/>
    </row>
    <row r="115" s="296" customFormat="1" ht="38" customHeight="1" spans="1:10">
      <c r="A115" s="42"/>
      <c r="B115" s="836" t="s">
        <v>3888</v>
      </c>
      <c r="C115" s="143" t="s">
        <v>3889</v>
      </c>
      <c r="D115" s="145"/>
      <c r="E115" s="145"/>
      <c r="F115" s="42" t="s">
        <v>16</v>
      </c>
      <c r="G115" s="718"/>
      <c r="H115" s="718"/>
      <c r="I115" s="718"/>
      <c r="J115" s="365" t="s">
        <v>342</v>
      </c>
    </row>
    <row r="116" s="296" customFormat="1" ht="45" customHeight="1" spans="1:10">
      <c r="A116" s="42">
        <v>55</v>
      </c>
      <c r="B116" s="836" t="s">
        <v>3890</v>
      </c>
      <c r="C116" s="143" t="s">
        <v>3891</v>
      </c>
      <c r="D116" s="145" t="s">
        <v>3892</v>
      </c>
      <c r="E116" s="145" t="s">
        <v>3893</v>
      </c>
      <c r="F116" s="42" t="s">
        <v>16</v>
      </c>
      <c r="G116" s="719">
        <v>72</v>
      </c>
      <c r="H116" s="719">
        <v>65</v>
      </c>
      <c r="I116" s="719">
        <v>59</v>
      </c>
      <c r="J116" s="43" t="s">
        <v>3894</v>
      </c>
    </row>
    <row r="117" s="296" customFormat="1" ht="40.05" customHeight="1" spans="1:10">
      <c r="A117" s="42"/>
      <c r="B117" s="836" t="s">
        <v>3895</v>
      </c>
      <c r="C117" s="143" t="s">
        <v>3896</v>
      </c>
      <c r="D117" s="145"/>
      <c r="E117" s="145"/>
      <c r="F117" s="42" t="s">
        <v>16</v>
      </c>
      <c r="G117" s="718"/>
      <c r="H117" s="718"/>
      <c r="I117" s="718"/>
      <c r="J117" s="365" t="s">
        <v>342</v>
      </c>
    </row>
    <row r="118" s="296" customFormat="1" ht="46.05" customHeight="1" spans="1:10">
      <c r="A118" s="42">
        <v>56</v>
      </c>
      <c r="B118" s="836" t="s">
        <v>3897</v>
      </c>
      <c r="C118" s="143" t="s">
        <v>3898</v>
      </c>
      <c r="D118" s="145" t="s">
        <v>3899</v>
      </c>
      <c r="E118" s="145" t="s">
        <v>3900</v>
      </c>
      <c r="F118" s="42" t="s">
        <v>278</v>
      </c>
      <c r="G118" s="719">
        <v>9</v>
      </c>
      <c r="H118" s="719">
        <v>8</v>
      </c>
      <c r="I118" s="719">
        <v>7</v>
      </c>
      <c r="J118" s="43"/>
    </row>
    <row r="119" s="296" customFormat="1" ht="59" customHeight="1" spans="1:10">
      <c r="A119" s="42">
        <v>57</v>
      </c>
      <c r="B119" s="845" t="s">
        <v>3901</v>
      </c>
      <c r="C119" s="143" t="s">
        <v>3902</v>
      </c>
      <c r="D119" s="723" t="s">
        <v>3903</v>
      </c>
      <c r="E119" s="723" t="s">
        <v>3904</v>
      </c>
      <c r="F119" s="724" t="s">
        <v>278</v>
      </c>
      <c r="G119" s="719">
        <v>945</v>
      </c>
      <c r="H119" s="719">
        <v>851</v>
      </c>
      <c r="I119" s="719">
        <v>766</v>
      </c>
      <c r="J119" s="43" t="s">
        <v>3905</v>
      </c>
    </row>
    <row r="120" s="296" customFormat="1" ht="31.05" customHeight="1" spans="1:10">
      <c r="A120" s="42"/>
      <c r="B120" s="845" t="s">
        <v>3906</v>
      </c>
      <c r="C120" s="143" t="s">
        <v>3907</v>
      </c>
      <c r="D120" s="723"/>
      <c r="E120" s="145"/>
      <c r="F120" s="724" t="s">
        <v>278</v>
      </c>
      <c r="G120" s="718"/>
      <c r="H120" s="718"/>
      <c r="I120" s="718"/>
      <c r="J120" s="365" t="s">
        <v>342</v>
      </c>
    </row>
    <row r="121" s="296" customFormat="1" ht="31.05" customHeight="1" spans="1:10">
      <c r="A121" s="42"/>
      <c r="B121" s="845" t="s">
        <v>3908</v>
      </c>
      <c r="C121" s="143" t="s">
        <v>3909</v>
      </c>
      <c r="D121" s="723"/>
      <c r="E121" s="145"/>
      <c r="F121" s="724" t="s">
        <v>278</v>
      </c>
      <c r="G121" s="719">
        <f>G119*0.15</f>
        <v>141.75</v>
      </c>
      <c r="H121" s="719">
        <f>H119*0.15</f>
        <v>127.65</v>
      </c>
      <c r="I121" s="719">
        <f>I119*0.15</f>
        <v>114.9</v>
      </c>
      <c r="J121" s="43"/>
    </row>
    <row r="122" s="296" customFormat="1" ht="59" customHeight="1" spans="1:10">
      <c r="A122" s="42">
        <v>58</v>
      </c>
      <c r="B122" s="845" t="s">
        <v>3910</v>
      </c>
      <c r="C122" s="143" t="s">
        <v>3911</v>
      </c>
      <c r="D122" s="723" t="s">
        <v>3912</v>
      </c>
      <c r="E122" s="723" t="s">
        <v>3913</v>
      </c>
      <c r="F122" s="724" t="s">
        <v>16</v>
      </c>
      <c r="G122" s="719">
        <v>855</v>
      </c>
      <c r="H122" s="719">
        <v>770</v>
      </c>
      <c r="I122" s="719">
        <v>693</v>
      </c>
      <c r="J122" s="43" t="s">
        <v>3914</v>
      </c>
    </row>
    <row r="123" s="296" customFormat="1" ht="30" customHeight="1" spans="1:10">
      <c r="A123" s="42"/>
      <c r="B123" s="836" t="s">
        <v>3915</v>
      </c>
      <c r="C123" s="143" t="s">
        <v>3916</v>
      </c>
      <c r="D123" s="145"/>
      <c r="E123" s="145"/>
      <c r="F123" s="42" t="s">
        <v>16</v>
      </c>
      <c r="G123" s="718"/>
      <c r="H123" s="718"/>
      <c r="I123" s="718"/>
      <c r="J123" s="365" t="s">
        <v>342</v>
      </c>
    </row>
    <row r="124" s="296" customFormat="1" ht="63" customHeight="1" spans="1:10">
      <c r="A124" s="42">
        <v>59</v>
      </c>
      <c r="B124" s="836" t="s">
        <v>3917</v>
      </c>
      <c r="C124" s="143" t="s">
        <v>3918</v>
      </c>
      <c r="D124" s="145" t="s">
        <v>3919</v>
      </c>
      <c r="E124" s="723" t="s">
        <v>3920</v>
      </c>
      <c r="F124" s="42" t="s">
        <v>16</v>
      </c>
      <c r="G124" s="719">
        <v>1800</v>
      </c>
      <c r="H124" s="719">
        <v>1620</v>
      </c>
      <c r="I124" s="719">
        <v>1458</v>
      </c>
      <c r="J124" s="43" t="s">
        <v>3921</v>
      </c>
    </row>
    <row r="125" s="296" customFormat="1" ht="32" customHeight="1" spans="1:10">
      <c r="A125" s="42"/>
      <c r="B125" s="836" t="s">
        <v>3922</v>
      </c>
      <c r="C125" s="143" t="s">
        <v>3923</v>
      </c>
      <c r="D125" s="145"/>
      <c r="E125" s="145"/>
      <c r="F125" s="42" t="s">
        <v>16</v>
      </c>
      <c r="G125" s="718"/>
      <c r="H125" s="718"/>
      <c r="I125" s="718"/>
      <c r="J125" s="365" t="s">
        <v>342</v>
      </c>
    </row>
    <row r="126" s="296" customFormat="1" ht="45" customHeight="1" spans="1:10">
      <c r="A126" s="42"/>
      <c r="B126" s="836" t="s">
        <v>3924</v>
      </c>
      <c r="C126" s="143" t="s">
        <v>3925</v>
      </c>
      <c r="D126" s="145"/>
      <c r="E126" s="145"/>
      <c r="F126" s="42" t="s">
        <v>16</v>
      </c>
      <c r="G126" s="719">
        <v>1800</v>
      </c>
      <c r="H126" s="719">
        <v>1620</v>
      </c>
      <c r="I126" s="719">
        <v>1458</v>
      </c>
      <c r="J126" s="43"/>
    </row>
    <row r="127" s="296" customFormat="1" ht="62" customHeight="1" spans="1:10">
      <c r="A127" s="42">
        <v>60</v>
      </c>
      <c r="B127" s="836" t="s">
        <v>3926</v>
      </c>
      <c r="C127" s="143" t="s">
        <v>3927</v>
      </c>
      <c r="D127" s="145" t="s">
        <v>3928</v>
      </c>
      <c r="E127" s="723" t="s">
        <v>3929</v>
      </c>
      <c r="F127" s="42" t="s">
        <v>16</v>
      </c>
      <c r="G127" s="719">
        <v>1620</v>
      </c>
      <c r="H127" s="719">
        <v>1458</v>
      </c>
      <c r="I127" s="719">
        <v>1312</v>
      </c>
      <c r="J127" s="43" t="s">
        <v>3921</v>
      </c>
    </row>
    <row r="128" s="296" customFormat="1" ht="30" customHeight="1" spans="1:10">
      <c r="A128" s="42"/>
      <c r="B128" s="836" t="s">
        <v>3930</v>
      </c>
      <c r="C128" s="143" t="s">
        <v>3931</v>
      </c>
      <c r="D128" s="145"/>
      <c r="E128" s="145"/>
      <c r="F128" s="42" t="s">
        <v>16</v>
      </c>
      <c r="G128" s="718"/>
      <c r="H128" s="718"/>
      <c r="I128" s="718"/>
      <c r="J128" s="365" t="s">
        <v>342</v>
      </c>
    </row>
    <row r="129" s="296" customFormat="1" ht="44" customHeight="1" spans="1:10">
      <c r="A129" s="42"/>
      <c r="B129" s="836" t="s">
        <v>3932</v>
      </c>
      <c r="C129" s="143" t="s">
        <v>3933</v>
      </c>
      <c r="D129" s="145"/>
      <c r="E129" s="145"/>
      <c r="F129" s="42" t="s">
        <v>16</v>
      </c>
      <c r="G129" s="719">
        <v>1620</v>
      </c>
      <c r="H129" s="719">
        <v>1458</v>
      </c>
      <c r="I129" s="719">
        <v>1312</v>
      </c>
      <c r="J129" s="43"/>
    </row>
    <row r="130" s="296" customFormat="1" ht="62" customHeight="1" spans="1:10">
      <c r="A130" s="42">
        <v>61</v>
      </c>
      <c r="B130" s="836" t="s">
        <v>3934</v>
      </c>
      <c r="C130" s="143" t="s">
        <v>3935</v>
      </c>
      <c r="D130" s="145" t="s">
        <v>3936</v>
      </c>
      <c r="E130" s="145" t="s">
        <v>3937</v>
      </c>
      <c r="F130" s="42" t="s">
        <v>278</v>
      </c>
      <c r="G130" s="719">
        <v>135</v>
      </c>
      <c r="H130" s="719">
        <v>122</v>
      </c>
      <c r="I130" s="719">
        <v>110</v>
      </c>
      <c r="J130" s="43" t="s">
        <v>3921</v>
      </c>
    </row>
    <row r="131" s="296" customFormat="1" ht="46.05" customHeight="1" spans="1:10">
      <c r="A131" s="42"/>
      <c r="B131" s="836" t="s">
        <v>3938</v>
      </c>
      <c r="C131" s="143" t="s">
        <v>3939</v>
      </c>
      <c r="D131" s="145"/>
      <c r="E131" s="145"/>
      <c r="F131" s="42" t="s">
        <v>278</v>
      </c>
      <c r="G131" s="719">
        <v>135</v>
      </c>
      <c r="H131" s="719">
        <v>122</v>
      </c>
      <c r="I131" s="719">
        <v>110</v>
      </c>
      <c r="J131" s="43"/>
    </row>
    <row r="132" s="296" customFormat="1" ht="56" customHeight="1" spans="1:10">
      <c r="A132" s="42">
        <v>62</v>
      </c>
      <c r="B132" s="836" t="s">
        <v>3940</v>
      </c>
      <c r="C132" s="143" t="s">
        <v>3941</v>
      </c>
      <c r="D132" s="145" t="s">
        <v>3942</v>
      </c>
      <c r="E132" s="145" t="s">
        <v>3943</v>
      </c>
      <c r="F132" s="42" t="s">
        <v>16</v>
      </c>
      <c r="G132" s="719">
        <v>1350</v>
      </c>
      <c r="H132" s="719">
        <v>1215</v>
      </c>
      <c r="I132" s="719">
        <v>1094</v>
      </c>
      <c r="J132" s="43" t="s">
        <v>3921</v>
      </c>
    </row>
    <row r="133" s="296" customFormat="1" ht="33" customHeight="1" spans="1:10">
      <c r="A133" s="42"/>
      <c r="B133" s="836" t="s">
        <v>3944</v>
      </c>
      <c r="C133" s="143" t="s">
        <v>3945</v>
      </c>
      <c r="D133" s="145"/>
      <c r="E133" s="145"/>
      <c r="F133" s="42" t="s">
        <v>16</v>
      </c>
      <c r="G133" s="718"/>
      <c r="H133" s="718"/>
      <c r="I133" s="718"/>
      <c r="J133" s="365" t="s">
        <v>342</v>
      </c>
    </row>
    <row r="134" s="296" customFormat="1" ht="47" customHeight="1" spans="1:10">
      <c r="A134" s="42"/>
      <c r="B134" s="836" t="s">
        <v>3946</v>
      </c>
      <c r="C134" s="143" t="s">
        <v>3947</v>
      </c>
      <c r="D134" s="145"/>
      <c r="E134" s="145"/>
      <c r="F134" s="42" t="s">
        <v>16</v>
      </c>
      <c r="G134" s="719">
        <v>1350</v>
      </c>
      <c r="H134" s="719">
        <v>1215</v>
      </c>
      <c r="I134" s="719">
        <v>1094</v>
      </c>
      <c r="J134" s="43"/>
    </row>
    <row r="135" s="296" customFormat="1" ht="47" customHeight="1" spans="1:10">
      <c r="A135" s="42">
        <v>63</v>
      </c>
      <c r="B135" s="836" t="s">
        <v>3948</v>
      </c>
      <c r="C135" s="143" t="s">
        <v>3949</v>
      </c>
      <c r="D135" s="145" t="s">
        <v>3950</v>
      </c>
      <c r="E135" s="145" t="s">
        <v>3951</v>
      </c>
      <c r="F135" s="42" t="s">
        <v>16</v>
      </c>
      <c r="G135" s="719">
        <v>4500</v>
      </c>
      <c r="H135" s="719">
        <v>4050</v>
      </c>
      <c r="I135" s="719">
        <v>3645</v>
      </c>
      <c r="J135" s="43"/>
    </row>
    <row r="136" s="296" customFormat="1" ht="33" customHeight="1" spans="1:10">
      <c r="A136" s="42"/>
      <c r="B136" s="836" t="s">
        <v>3952</v>
      </c>
      <c r="C136" s="143" t="s">
        <v>3953</v>
      </c>
      <c r="D136" s="145"/>
      <c r="E136" s="145"/>
      <c r="F136" s="42" t="s">
        <v>16</v>
      </c>
      <c r="G136" s="718"/>
      <c r="H136" s="718"/>
      <c r="I136" s="718"/>
      <c r="J136" s="365" t="s">
        <v>342</v>
      </c>
    </row>
    <row r="137" s="296" customFormat="1" ht="33" customHeight="1" spans="1:10">
      <c r="A137" s="42"/>
      <c r="B137" s="836" t="s">
        <v>3954</v>
      </c>
      <c r="C137" s="143" t="s">
        <v>3955</v>
      </c>
      <c r="D137" s="145"/>
      <c r="E137" s="145"/>
      <c r="F137" s="42" t="s">
        <v>16</v>
      </c>
      <c r="G137" s="719">
        <f>G135*0.15</f>
        <v>675</v>
      </c>
      <c r="H137" s="719">
        <f>H135*0.15</f>
        <v>607.5</v>
      </c>
      <c r="I137" s="719">
        <f>I135*0.15</f>
        <v>546.75</v>
      </c>
      <c r="J137" s="43"/>
    </row>
    <row r="138" s="296" customFormat="1" ht="59" customHeight="1" spans="1:10">
      <c r="A138" s="42">
        <v>64</v>
      </c>
      <c r="B138" s="836" t="s">
        <v>3956</v>
      </c>
      <c r="C138" s="143" t="s">
        <v>3957</v>
      </c>
      <c r="D138" s="145" t="s">
        <v>3958</v>
      </c>
      <c r="E138" s="145" t="s">
        <v>3959</v>
      </c>
      <c r="F138" s="42" t="s">
        <v>16</v>
      </c>
      <c r="G138" s="719">
        <v>2468</v>
      </c>
      <c r="H138" s="719">
        <v>2221</v>
      </c>
      <c r="I138" s="719">
        <v>1999</v>
      </c>
      <c r="J138" s="43" t="s">
        <v>3960</v>
      </c>
    </row>
    <row r="139" s="296" customFormat="1" ht="34.05" customHeight="1" spans="1:10">
      <c r="A139" s="42"/>
      <c r="B139" s="836" t="s">
        <v>3961</v>
      </c>
      <c r="C139" s="143" t="s">
        <v>3962</v>
      </c>
      <c r="D139" s="145"/>
      <c r="E139" s="145"/>
      <c r="F139" s="42" t="s">
        <v>16</v>
      </c>
      <c r="G139" s="718"/>
      <c r="H139" s="718"/>
      <c r="I139" s="718"/>
      <c r="J139" s="365" t="s">
        <v>342</v>
      </c>
    </row>
    <row r="140" s="296" customFormat="1" ht="45" customHeight="1" spans="1:10">
      <c r="A140" s="42">
        <v>65</v>
      </c>
      <c r="B140" s="836" t="s">
        <v>3963</v>
      </c>
      <c r="C140" s="143" t="s">
        <v>3964</v>
      </c>
      <c r="D140" s="145" t="s">
        <v>3965</v>
      </c>
      <c r="E140" s="145" t="s">
        <v>3966</v>
      </c>
      <c r="F140" s="42" t="s">
        <v>16</v>
      </c>
      <c r="G140" s="719">
        <v>513</v>
      </c>
      <c r="H140" s="719">
        <v>462</v>
      </c>
      <c r="I140" s="719">
        <v>416</v>
      </c>
      <c r="J140" s="43"/>
    </row>
    <row r="141" s="296" customFormat="1" ht="44" customHeight="1" spans="1:10">
      <c r="A141" s="42">
        <v>66</v>
      </c>
      <c r="B141" s="836" t="s">
        <v>3967</v>
      </c>
      <c r="C141" s="143" t="s">
        <v>3968</v>
      </c>
      <c r="D141" s="145" t="s">
        <v>3969</v>
      </c>
      <c r="E141" s="145" t="s">
        <v>3970</v>
      </c>
      <c r="F141" s="42" t="s">
        <v>16</v>
      </c>
      <c r="G141" s="719">
        <v>8532</v>
      </c>
      <c r="H141" s="719">
        <v>7679</v>
      </c>
      <c r="I141" s="719">
        <v>6911</v>
      </c>
      <c r="J141" s="43"/>
    </row>
    <row r="142" s="296" customFormat="1" ht="32" customHeight="1" spans="1:10">
      <c r="A142" s="42"/>
      <c r="B142" s="836" t="s">
        <v>3971</v>
      </c>
      <c r="C142" s="143" t="s">
        <v>3972</v>
      </c>
      <c r="D142" s="145"/>
      <c r="E142" s="145"/>
      <c r="F142" s="42" t="s">
        <v>16</v>
      </c>
      <c r="G142" s="718"/>
      <c r="H142" s="718"/>
      <c r="I142" s="718"/>
      <c r="J142" s="365" t="s">
        <v>342</v>
      </c>
    </row>
    <row r="143" s="296" customFormat="1" ht="30" customHeight="1" spans="1:10">
      <c r="A143" s="42"/>
      <c r="B143" s="836" t="s">
        <v>3973</v>
      </c>
      <c r="C143" s="143" t="s">
        <v>3974</v>
      </c>
      <c r="D143" s="145"/>
      <c r="E143" s="145"/>
      <c r="F143" s="42" t="s">
        <v>16</v>
      </c>
      <c r="G143" s="719">
        <f>G141*0.15</f>
        <v>1279.8</v>
      </c>
      <c r="H143" s="719">
        <f>H141*0.15</f>
        <v>1151.85</v>
      </c>
      <c r="I143" s="719">
        <f>I141*0.15</f>
        <v>1036.65</v>
      </c>
      <c r="J143" s="43"/>
    </row>
    <row r="144" s="296" customFormat="1" ht="33" customHeight="1" spans="1:10">
      <c r="A144" s="42"/>
      <c r="B144" s="836" t="s">
        <v>3975</v>
      </c>
      <c r="C144" s="143" t="s">
        <v>3976</v>
      </c>
      <c r="D144" s="145"/>
      <c r="E144" s="145"/>
      <c r="F144" s="42" t="s">
        <v>16</v>
      </c>
      <c r="G144" s="719">
        <f>G141*0.15</f>
        <v>1279.8</v>
      </c>
      <c r="H144" s="719">
        <f>H141*0.15</f>
        <v>1151.85</v>
      </c>
      <c r="I144" s="719">
        <f>I141*0.15</f>
        <v>1036.65</v>
      </c>
      <c r="J144" s="43"/>
    </row>
    <row r="145" s="296" customFormat="1" ht="32" customHeight="1" spans="1:10">
      <c r="A145" s="42"/>
      <c r="B145" s="836" t="s">
        <v>3977</v>
      </c>
      <c r="C145" s="143" t="s">
        <v>3978</v>
      </c>
      <c r="D145" s="145"/>
      <c r="E145" s="145"/>
      <c r="F145" s="42" t="s">
        <v>16</v>
      </c>
      <c r="G145" s="719">
        <v>853</v>
      </c>
      <c r="H145" s="719">
        <v>768</v>
      </c>
      <c r="I145" s="719">
        <v>691</v>
      </c>
      <c r="J145" s="43"/>
    </row>
    <row r="146" s="296" customFormat="1" ht="37.05" customHeight="1" spans="1:10">
      <c r="A146" s="42"/>
      <c r="B146" s="836" t="s">
        <v>3979</v>
      </c>
      <c r="C146" s="143" t="s">
        <v>3980</v>
      </c>
      <c r="D146" s="145"/>
      <c r="E146" s="145"/>
      <c r="F146" s="42" t="s">
        <v>16</v>
      </c>
      <c r="G146" s="719">
        <v>1279.8</v>
      </c>
      <c r="H146" s="719">
        <v>1151.85</v>
      </c>
      <c r="I146" s="719">
        <v>1036.65</v>
      </c>
      <c r="J146" s="43"/>
    </row>
    <row r="147" s="296" customFormat="1" ht="46.05" customHeight="1" spans="1:10">
      <c r="A147" s="42">
        <v>67</v>
      </c>
      <c r="B147" s="836" t="s">
        <v>3981</v>
      </c>
      <c r="C147" s="143" t="s">
        <v>3982</v>
      </c>
      <c r="D147" s="145" t="s">
        <v>3983</v>
      </c>
      <c r="E147" s="145" t="s">
        <v>3970</v>
      </c>
      <c r="F147" s="42" t="s">
        <v>16</v>
      </c>
      <c r="G147" s="719">
        <v>5850</v>
      </c>
      <c r="H147" s="719">
        <v>5265</v>
      </c>
      <c r="I147" s="719">
        <v>4739</v>
      </c>
      <c r="J147" s="43"/>
    </row>
    <row r="148" s="296" customFormat="1" ht="35" customHeight="1" spans="1:10">
      <c r="A148" s="42"/>
      <c r="B148" s="836" t="s">
        <v>3984</v>
      </c>
      <c r="C148" s="143" t="s">
        <v>3985</v>
      </c>
      <c r="D148" s="145"/>
      <c r="E148" s="145"/>
      <c r="F148" s="42" t="s">
        <v>16</v>
      </c>
      <c r="G148" s="718"/>
      <c r="H148" s="718"/>
      <c r="I148" s="718"/>
      <c r="J148" s="365" t="s">
        <v>342</v>
      </c>
    </row>
    <row r="149" s="296" customFormat="1" ht="43.05" customHeight="1" spans="1:10">
      <c r="A149" s="42">
        <v>68</v>
      </c>
      <c r="B149" s="836" t="s">
        <v>3986</v>
      </c>
      <c r="C149" s="143" t="s">
        <v>3987</v>
      </c>
      <c r="D149" s="145" t="s">
        <v>3988</v>
      </c>
      <c r="E149" s="145" t="s">
        <v>524</v>
      </c>
      <c r="F149" s="42" t="s">
        <v>16</v>
      </c>
      <c r="G149" s="719">
        <v>5940</v>
      </c>
      <c r="H149" s="719">
        <v>5346</v>
      </c>
      <c r="I149" s="719">
        <v>4811</v>
      </c>
      <c r="J149" s="43" t="s">
        <v>3989</v>
      </c>
    </row>
    <row r="150" s="296" customFormat="1" ht="37.05" customHeight="1" spans="1:10">
      <c r="A150" s="42"/>
      <c r="B150" s="836" t="s">
        <v>3990</v>
      </c>
      <c r="C150" s="143" t="s">
        <v>3991</v>
      </c>
      <c r="D150" s="145"/>
      <c r="E150" s="145"/>
      <c r="F150" s="42" t="s">
        <v>16</v>
      </c>
      <c r="G150" s="718"/>
      <c r="H150" s="718"/>
      <c r="I150" s="718"/>
      <c r="J150" s="365" t="s">
        <v>342</v>
      </c>
    </row>
    <row r="151" s="296" customFormat="1" ht="46.05" customHeight="1" spans="1:10">
      <c r="A151" s="42">
        <v>69</v>
      </c>
      <c r="B151" s="836" t="s">
        <v>3992</v>
      </c>
      <c r="C151" s="143" t="s">
        <v>3993</v>
      </c>
      <c r="D151" s="145" t="s">
        <v>3994</v>
      </c>
      <c r="E151" s="145" t="s">
        <v>3995</v>
      </c>
      <c r="F151" s="42" t="s">
        <v>16</v>
      </c>
      <c r="G151" s="719">
        <v>4910</v>
      </c>
      <c r="H151" s="719">
        <v>4419</v>
      </c>
      <c r="I151" s="719">
        <v>3977</v>
      </c>
      <c r="J151" s="43"/>
    </row>
    <row r="152" s="296" customFormat="1" ht="30" customHeight="1" spans="1:10">
      <c r="A152" s="42"/>
      <c r="B152" s="836" t="s">
        <v>3996</v>
      </c>
      <c r="C152" s="143" t="s">
        <v>3997</v>
      </c>
      <c r="D152" s="145"/>
      <c r="E152" s="145"/>
      <c r="F152" s="42" t="s">
        <v>16</v>
      </c>
      <c r="G152" s="718"/>
      <c r="H152" s="718"/>
      <c r="I152" s="718"/>
      <c r="J152" s="365" t="s">
        <v>342</v>
      </c>
    </row>
    <row r="153" s="296" customFormat="1" ht="34.05" customHeight="1" spans="1:10">
      <c r="A153" s="42"/>
      <c r="B153" s="836" t="s">
        <v>3998</v>
      </c>
      <c r="C153" s="143" t="s">
        <v>3999</v>
      </c>
      <c r="D153" s="145"/>
      <c r="E153" s="145"/>
      <c r="F153" s="42" t="s">
        <v>16</v>
      </c>
      <c r="G153" s="719">
        <f>G151*0.2</f>
        <v>982</v>
      </c>
      <c r="H153" s="719">
        <f>H151*0.2</f>
        <v>883.8</v>
      </c>
      <c r="I153" s="719">
        <f>I151*0.2</f>
        <v>795.4</v>
      </c>
      <c r="J153" s="29"/>
    </row>
    <row r="154" s="296" customFormat="1" ht="31.05" customHeight="1" spans="1:10">
      <c r="A154" s="42"/>
      <c r="B154" s="836" t="s">
        <v>4000</v>
      </c>
      <c r="C154" s="143" t="s">
        <v>4001</v>
      </c>
      <c r="D154" s="145"/>
      <c r="E154" s="145"/>
      <c r="F154" s="42" t="s">
        <v>16</v>
      </c>
      <c r="G154" s="719">
        <f>G151*0.15</f>
        <v>736.5</v>
      </c>
      <c r="H154" s="719">
        <f>H151*0.15</f>
        <v>662.85</v>
      </c>
      <c r="I154" s="719">
        <f>I151*0.15</f>
        <v>596.55</v>
      </c>
      <c r="J154" s="29"/>
    </row>
    <row r="155" s="296" customFormat="1" ht="45" customHeight="1" spans="1:10">
      <c r="A155" s="42">
        <v>70</v>
      </c>
      <c r="B155" s="836" t="s">
        <v>4002</v>
      </c>
      <c r="C155" s="143" t="s">
        <v>4003</v>
      </c>
      <c r="D155" s="145" t="s">
        <v>4004</v>
      </c>
      <c r="E155" s="145" t="s">
        <v>4005</v>
      </c>
      <c r="F155" s="42" t="s">
        <v>16</v>
      </c>
      <c r="G155" s="719">
        <v>3335</v>
      </c>
      <c r="H155" s="719">
        <v>3002</v>
      </c>
      <c r="I155" s="719">
        <v>2702</v>
      </c>
      <c r="J155" s="29"/>
    </row>
    <row r="156" s="296" customFormat="1" ht="22.05" customHeight="1" spans="1:10">
      <c r="A156" s="42"/>
      <c r="B156" s="836" t="s">
        <v>4006</v>
      </c>
      <c r="C156" s="143" t="s">
        <v>4007</v>
      </c>
      <c r="D156" s="145"/>
      <c r="E156" s="145"/>
      <c r="F156" s="42" t="s">
        <v>16</v>
      </c>
      <c r="G156" s="718"/>
      <c r="H156" s="718"/>
      <c r="I156" s="718"/>
      <c r="J156" s="365" t="s">
        <v>342</v>
      </c>
    </row>
    <row r="157" s="296" customFormat="1" ht="44" customHeight="1" spans="1:10">
      <c r="A157" s="42">
        <v>71</v>
      </c>
      <c r="B157" s="836" t="s">
        <v>4008</v>
      </c>
      <c r="C157" s="143" t="s">
        <v>4009</v>
      </c>
      <c r="D157" s="145" t="s">
        <v>4010</v>
      </c>
      <c r="E157" s="145" t="s">
        <v>4011</v>
      </c>
      <c r="F157" s="42" t="s">
        <v>16</v>
      </c>
      <c r="G157" s="719">
        <v>4154</v>
      </c>
      <c r="H157" s="719">
        <v>3739</v>
      </c>
      <c r="I157" s="719">
        <v>3365</v>
      </c>
      <c r="J157" s="43"/>
    </row>
    <row r="158" s="296" customFormat="1" ht="31.05" customHeight="1" spans="1:10">
      <c r="A158" s="42"/>
      <c r="B158" s="836" t="s">
        <v>4012</v>
      </c>
      <c r="C158" s="143" t="s">
        <v>4013</v>
      </c>
      <c r="D158" s="145"/>
      <c r="E158" s="145"/>
      <c r="F158" s="42" t="s">
        <v>16</v>
      </c>
      <c r="G158" s="718"/>
      <c r="H158" s="718"/>
      <c r="I158" s="718"/>
      <c r="J158" s="365" t="s">
        <v>342</v>
      </c>
    </row>
    <row r="159" s="296" customFormat="1" ht="49.05" customHeight="1" spans="1:10">
      <c r="A159" s="42">
        <v>72</v>
      </c>
      <c r="B159" s="836" t="s">
        <v>4014</v>
      </c>
      <c r="C159" s="143" t="s">
        <v>4015</v>
      </c>
      <c r="D159" s="145" t="s">
        <v>4016</v>
      </c>
      <c r="E159" s="145" t="s">
        <v>4017</v>
      </c>
      <c r="F159" s="42" t="s">
        <v>16</v>
      </c>
      <c r="G159" s="719">
        <v>1571</v>
      </c>
      <c r="H159" s="719">
        <v>1414</v>
      </c>
      <c r="I159" s="719">
        <v>1273</v>
      </c>
      <c r="J159" s="43"/>
    </row>
    <row r="160" s="296" customFormat="1" ht="30" customHeight="1" spans="1:10">
      <c r="A160" s="42"/>
      <c r="B160" s="836" t="s">
        <v>4018</v>
      </c>
      <c r="C160" s="143" t="s">
        <v>4019</v>
      </c>
      <c r="D160" s="145"/>
      <c r="E160" s="145"/>
      <c r="F160" s="42" t="s">
        <v>16</v>
      </c>
      <c r="G160" s="718"/>
      <c r="H160" s="718"/>
      <c r="I160" s="718"/>
      <c r="J160" s="365" t="s">
        <v>342</v>
      </c>
    </row>
    <row r="161" s="296" customFormat="1" ht="43.05" customHeight="1" spans="1:10">
      <c r="A161" s="42">
        <v>73</v>
      </c>
      <c r="B161" s="836" t="s">
        <v>4020</v>
      </c>
      <c r="C161" s="143" t="s">
        <v>4021</v>
      </c>
      <c r="D161" s="145" t="s">
        <v>4022</v>
      </c>
      <c r="E161" s="145" t="s">
        <v>2396</v>
      </c>
      <c r="F161" s="42" t="s">
        <v>16</v>
      </c>
      <c r="G161" s="719">
        <v>3335</v>
      </c>
      <c r="H161" s="719">
        <v>3002</v>
      </c>
      <c r="I161" s="719">
        <v>2702</v>
      </c>
      <c r="J161" s="43"/>
    </row>
    <row r="162" s="296" customFormat="1" ht="30" customHeight="1" spans="1:10">
      <c r="A162" s="42"/>
      <c r="B162" s="836" t="s">
        <v>4023</v>
      </c>
      <c r="C162" s="143" t="s">
        <v>4024</v>
      </c>
      <c r="D162" s="145"/>
      <c r="E162" s="145"/>
      <c r="F162" s="42" t="s">
        <v>16</v>
      </c>
      <c r="G162" s="718"/>
      <c r="H162" s="718"/>
      <c r="I162" s="718"/>
      <c r="J162" s="365" t="s">
        <v>342</v>
      </c>
    </row>
    <row r="163" s="296" customFormat="1" ht="33" customHeight="1" spans="1:10">
      <c r="A163" s="42"/>
      <c r="B163" s="836" t="s">
        <v>4025</v>
      </c>
      <c r="C163" s="143" t="s">
        <v>4026</v>
      </c>
      <c r="D163" s="145"/>
      <c r="E163" s="145"/>
      <c r="F163" s="42" t="s">
        <v>16</v>
      </c>
      <c r="G163" s="719">
        <f>G161*0.1</f>
        <v>333.5</v>
      </c>
      <c r="H163" s="719">
        <f>H161*0.1</f>
        <v>300.2</v>
      </c>
      <c r="I163" s="719">
        <f>I161*0.1</f>
        <v>270.2</v>
      </c>
      <c r="J163" s="43"/>
    </row>
    <row r="164" s="296" customFormat="1" ht="44" customHeight="1" spans="1:10">
      <c r="A164" s="42">
        <v>74</v>
      </c>
      <c r="B164" s="836" t="s">
        <v>4027</v>
      </c>
      <c r="C164" s="143" t="s">
        <v>4028</v>
      </c>
      <c r="D164" s="145" t="s">
        <v>4029</v>
      </c>
      <c r="E164" s="145" t="s">
        <v>4030</v>
      </c>
      <c r="F164" s="42" t="s">
        <v>16</v>
      </c>
      <c r="G164" s="719">
        <v>4664</v>
      </c>
      <c r="H164" s="719">
        <v>4198</v>
      </c>
      <c r="I164" s="719">
        <v>3778</v>
      </c>
      <c r="J164" s="43"/>
    </row>
    <row r="165" s="296" customFormat="1" ht="32" customHeight="1" spans="1:10">
      <c r="A165" s="42"/>
      <c r="B165" s="836" t="s">
        <v>4031</v>
      </c>
      <c r="C165" s="143" t="s">
        <v>4032</v>
      </c>
      <c r="D165" s="145"/>
      <c r="E165" s="145"/>
      <c r="F165" s="42" t="s">
        <v>16</v>
      </c>
      <c r="G165" s="718"/>
      <c r="H165" s="718"/>
      <c r="I165" s="718"/>
      <c r="J165" s="365" t="s">
        <v>342</v>
      </c>
    </row>
    <row r="166" s="296" customFormat="1" ht="34.05" customHeight="1" spans="1:10">
      <c r="A166" s="42"/>
      <c r="B166" s="836" t="s">
        <v>4033</v>
      </c>
      <c r="C166" s="143" t="s">
        <v>4034</v>
      </c>
      <c r="D166" s="145"/>
      <c r="E166" s="145"/>
      <c r="F166" s="42" t="s">
        <v>16</v>
      </c>
      <c r="G166" s="719">
        <f>G164*0.06</f>
        <v>279.84</v>
      </c>
      <c r="H166" s="719">
        <f>H164*0.06</f>
        <v>251.88</v>
      </c>
      <c r="I166" s="719">
        <f>I164*0.06</f>
        <v>226.68</v>
      </c>
      <c r="J166" s="43"/>
    </row>
    <row r="167" s="296" customFormat="1" ht="44" customHeight="1" spans="1:10">
      <c r="A167" s="42">
        <v>75</v>
      </c>
      <c r="B167" s="836" t="s">
        <v>4035</v>
      </c>
      <c r="C167" s="143" t="s">
        <v>4036</v>
      </c>
      <c r="D167" s="145" t="s">
        <v>4037</v>
      </c>
      <c r="E167" s="145" t="s">
        <v>4038</v>
      </c>
      <c r="F167" s="42" t="s">
        <v>16</v>
      </c>
      <c r="G167" s="719">
        <v>4631</v>
      </c>
      <c r="H167" s="719">
        <v>4168</v>
      </c>
      <c r="I167" s="719">
        <v>3751</v>
      </c>
      <c r="J167" s="43"/>
    </row>
    <row r="168" s="296" customFormat="1" ht="28.05" customHeight="1" spans="1:10">
      <c r="A168" s="42"/>
      <c r="B168" s="836" t="s">
        <v>4039</v>
      </c>
      <c r="C168" s="143" t="s">
        <v>4040</v>
      </c>
      <c r="D168" s="145"/>
      <c r="E168" s="145"/>
      <c r="F168" s="42" t="s">
        <v>16</v>
      </c>
      <c r="G168" s="718"/>
      <c r="H168" s="718"/>
      <c r="I168" s="718"/>
      <c r="J168" s="365" t="s">
        <v>342</v>
      </c>
    </row>
    <row r="169" s="296" customFormat="1" ht="46.05" customHeight="1" spans="1:10">
      <c r="A169" s="42">
        <v>76</v>
      </c>
      <c r="B169" s="836" t="s">
        <v>4041</v>
      </c>
      <c r="C169" s="143" t="s">
        <v>4042</v>
      </c>
      <c r="D169" s="145" t="s">
        <v>4043</v>
      </c>
      <c r="E169" s="145" t="s">
        <v>4044</v>
      </c>
      <c r="F169" s="42" t="s">
        <v>16</v>
      </c>
      <c r="G169" s="719">
        <v>2430</v>
      </c>
      <c r="H169" s="719">
        <v>2187</v>
      </c>
      <c r="I169" s="719">
        <v>1968</v>
      </c>
      <c r="J169" s="43"/>
    </row>
    <row r="170" s="296" customFormat="1" ht="32" customHeight="1" spans="1:10">
      <c r="A170" s="42"/>
      <c r="B170" s="836" t="s">
        <v>4045</v>
      </c>
      <c r="C170" s="143" t="s">
        <v>4046</v>
      </c>
      <c r="D170" s="145"/>
      <c r="E170" s="145"/>
      <c r="F170" s="42" t="s">
        <v>16</v>
      </c>
      <c r="G170" s="718"/>
      <c r="H170" s="718"/>
      <c r="I170" s="718"/>
      <c r="J170" s="365" t="s">
        <v>342</v>
      </c>
    </row>
    <row r="171" s="296" customFormat="1" ht="47" customHeight="1" spans="1:10">
      <c r="A171" s="42">
        <v>77</v>
      </c>
      <c r="B171" s="836" t="s">
        <v>4047</v>
      </c>
      <c r="C171" s="143" t="s">
        <v>4048</v>
      </c>
      <c r="D171" s="145" t="s">
        <v>4049</v>
      </c>
      <c r="E171" s="145" t="s">
        <v>4050</v>
      </c>
      <c r="F171" s="42" t="s">
        <v>16</v>
      </c>
      <c r="G171" s="719">
        <v>1800</v>
      </c>
      <c r="H171" s="719">
        <v>1620</v>
      </c>
      <c r="I171" s="719">
        <v>1458</v>
      </c>
      <c r="J171" s="43" t="s">
        <v>4051</v>
      </c>
    </row>
    <row r="172" s="296" customFormat="1" ht="32" customHeight="1" spans="1:10">
      <c r="A172" s="42"/>
      <c r="B172" s="836" t="s">
        <v>4052</v>
      </c>
      <c r="C172" s="143" t="s">
        <v>4053</v>
      </c>
      <c r="D172" s="145"/>
      <c r="E172" s="145"/>
      <c r="F172" s="42" t="s">
        <v>16</v>
      </c>
      <c r="G172" s="718"/>
      <c r="H172" s="718"/>
      <c r="I172" s="718"/>
      <c r="J172" s="365" t="s">
        <v>342</v>
      </c>
    </row>
    <row r="173" s="296" customFormat="1" ht="49.05" customHeight="1" spans="1:10">
      <c r="A173" s="42">
        <v>78</v>
      </c>
      <c r="B173" s="836" t="s">
        <v>4054</v>
      </c>
      <c r="C173" s="143" t="s">
        <v>4055</v>
      </c>
      <c r="D173" s="145" t="s">
        <v>4056</v>
      </c>
      <c r="E173" s="145" t="s">
        <v>4030</v>
      </c>
      <c r="F173" s="42" t="s">
        <v>16</v>
      </c>
      <c r="G173" s="719">
        <v>5261</v>
      </c>
      <c r="H173" s="719">
        <v>4735</v>
      </c>
      <c r="I173" s="719">
        <v>4262</v>
      </c>
      <c r="J173" s="43"/>
    </row>
    <row r="174" s="296" customFormat="1" ht="37.05" customHeight="1" spans="1:10">
      <c r="A174" s="42"/>
      <c r="B174" s="836" t="s">
        <v>4057</v>
      </c>
      <c r="C174" s="143" t="s">
        <v>4058</v>
      </c>
      <c r="D174" s="145"/>
      <c r="E174" s="145"/>
      <c r="F174" s="42" t="s">
        <v>16</v>
      </c>
      <c r="G174" s="718"/>
      <c r="H174" s="718"/>
      <c r="I174" s="718"/>
      <c r="J174" s="365" t="s">
        <v>342</v>
      </c>
    </row>
    <row r="175" s="296" customFormat="1" ht="59" customHeight="1" spans="1:10">
      <c r="A175" s="42">
        <v>79</v>
      </c>
      <c r="B175" s="836" t="s">
        <v>4059</v>
      </c>
      <c r="C175" s="143" t="s">
        <v>4060</v>
      </c>
      <c r="D175" s="145" t="s">
        <v>4061</v>
      </c>
      <c r="E175" s="145" t="s">
        <v>4062</v>
      </c>
      <c r="F175" s="42" t="s">
        <v>16</v>
      </c>
      <c r="G175" s="719">
        <v>2741</v>
      </c>
      <c r="H175" s="719">
        <v>2467</v>
      </c>
      <c r="I175" s="719">
        <v>2220</v>
      </c>
      <c r="J175" s="29"/>
    </row>
    <row r="176" s="296" customFormat="1" ht="33" customHeight="1" spans="1:10">
      <c r="A176" s="42"/>
      <c r="B176" s="836" t="s">
        <v>4063</v>
      </c>
      <c r="C176" s="143" t="s">
        <v>4064</v>
      </c>
      <c r="D176" s="145"/>
      <c r="E176" s="145"/>
      <c r="F176" s="42" t="s">
        <v>16</v>
      </c>
      <c r="G176" s="718"/>
      <c r="H176" s="718"/>
      <c r="I176" s="718"/>
      <c r="J176" s="365" t="s">
        <v>342</v>
      </c>
    </row>
    <row r="177" s="296" customFormat="1" ht="32" customHeight="1" spans="1:10">
      <c r="A177" s="42"/>
      <c r="B177" s="836" t="s">
        <v>4065</v>
      </c>
      <c r="C177" s="143" t="s">
        <v>4066</v>
      </c>
      <c r="D177" s="145"/>
      <c r="E177" s="145"/>
      <c r="F177" s="42" t="s">
        <v>16</v>
      </c>
      <c r="G177" s="719">
        <f>G175*0.15</f>
        <v>411.15</v>
      </c>
      <c r="H177" s="719">
        <f>H175*0.15</f>
        <v>370.05</v>
      </c>
      <c r="I177" s="719">
        <f>I175*0.15</f>
        <v>333</v>
      </c>
      <c r="J177" s="43"/>
    </row>
    <row r="178" s="296" customFormat="1" ht="49.05" customHeight="1" spans="1:10">
      <c r="A178" s="42">
        <v>80</v>
      </c>
      <c r="B178" s="836" t="s">
        <v>4067</v>
      </c>
      <c r="C178" s="143" t="s">
        <v>4068</v>
      </c>
      <c r="D178" s="145" t="s">
        <v>4069</v>
      </c>
      <c r="E178" s="145" t="s">
        <v>4070</v>
      </c>
      <c r="F178" s="42" t="s">
        <v>16</v>
      </c>
      <c r="G178" s="719">
        <v>4946</v>
      </c>
      <c r="H178" s="719">
        <v>4451</v>
      </c>
      <c r="I178" s="719">
        <v>4006</v>
      </c>
      <c r="J178" s="43"/>
    </row>
    <row r="179" s="296" customFormat="1" ht="34.05" customHeight="1" spans="1:10">
      <c r="A179" s="42"/>
      <c r="B179" s="836" t="s">
        <v>4071</v>
      </c>
      <c r="C179" s="143" t="s">
        <v>4072</v>
      </c>
      <c r="D179" s="145"/>
      <c r="E179" s="145"/>
      <c r="F179" s="42" t="s">
        <v>16</v>
      </c>
      <c r="G179" s="718"/>
      <c r="H179" s="718"/>
      <c r="I179" s="718"/>
      <c r="J179" s="365" t="s">
        <v>342</v>
      </c>
    </row>
    <row r="180" s="296" customFormat="1" ht="34.05" customHeight="1" spans="1:10">
      <c r="A180" s="42"/>
      <c r="B180" s="836" t="s">
        <v>4073</v>
      </c>
      <c r="C180" s="143" t="s">
        <v>4074</v>
      </c>
      <c r="D180" s="145"/>
      <c r="E180" s="145"/>
      <c r="F180" s="42" t="s">
        <v>16</v>
      </c>
      <c r="G180" s="719">
        <f>G178*0.15</f>
        <v>741.9</v>
      </c>
      <c r="H180" s="719">
        <f>H178*0.15</f>
        <v>667.65</v>
      </c>
      <c r="I180" s="719">
        <f>I178*0.15</f>
        <v>600.9</v>
      </c>
      <c r="J180" s="43"/>
    </row>
    <row r="181" s="296" customFormat="1" ht="50" customHeight="1" spans="1:10">
      <c r="A181" s="42">
        <v>81</v>
      </c>
      <c r="B181" s="836" t="s">
        <v>4075</v>
      </c>
      <c r="C181" s="143" t="s">
        <v>4076</v>
      </c>
      <c r="D181" s="145" t="s">
        <v>4077</v>
      </c>
      <c r="E181" s="145" t="s">
        <v>4078</v>
      </c>
      <c r="F181" s="42" t="s">
        <v>16</v>
      </c>
      <c r="G181" s="719">
        <v>6477</v>
      </c>
      <c r="H181" s="719">
        <v>5829</v>
      </c>
      <c r="I181" s="719">
        <v>5246</v>
      </c>
      <c r="J181" s="43" t="s">
        <v>4079</v>
      </c>
    </row>
    <row r="182" s="296" customFormat="1" ht="34.05" customHeight="1" spans="1:10">
      <c r="A182" s="42"/>
      <c r="B182" s="836" t="s">
        <v>4080</v>
      </c>
      <c r="C182" s="143" t="s">
        <v>4081</v>
      </c>
      <c r="D182" s="145"/>
      <c r="E182" s="145"/>
      <c r="F182" s="42" t="s">
        <v>16</v>
      </c>
      <c r="G182" s="718"/>
      <c r="H182" s="718"/>
      <c r="I182" s="718"/>
      <c r="J182" s="365" t="s">
        <v>342</v>
      </c>
    </row>
    <row r="183" s="296" customFormat="1" ht="52.05" customHeight="1" spans="1:10">
      <c r="A183" s="42">
        <v>82</v>
      </c>
      <c r="B183" s="836" t="s">
        <v>4082</v>
      </c>
      <c r="C183" s="143" t="s">
        <v>4083</v>
      </c>
      <c r="D183" s="145" t="s">
        <v>4084</v>
      </c>
      <c r="E183" s="145" t="s">
        <v>4044</v>
      </c>
      <c r="F183" s="42" t="s">
        <v>16</v>
      </c>
      <c r="G183" s="719">
        <v>4321</v>
      </c>
      <c r="H183" s="719">
        <v>3889</v>
      </c>
      <c r="I183" s="719">
        <v>3500</v>
      </c>
      <c r="J183" s="43"/>
    </row>
    <row r="184" s="296" customFormat="1" ht="40.05" customHeight="1" spans="1:10">
      <c r="A184" s="42"/>
      <c r="B184" s="836" t="s">
        <v>4085</v>
      </c>
      <c r="C184" s="143" t="s">
        <v>4086</v>
      </c>
      <c r="D184" s="145"/>
      <c r="E184" s="145"/>
      <c r="F184" s="42" t="s">
        <v>16</v>
      </c>
      <c r="G184" s="718"/>
      <c r="H184" s="718"/>
      <c r="I184" s="718"/>
      <c r="J184" s="365" t="s">
        <v>342</v>
      </c>
    </row>
    <row r="185" s="296" customFormat="1" ht="41" customHeight="1" spans="1:10">
      <c r="A185" s="42"/>
      <c r="B185" s="836" t="s">
        <v>4087</v>
      </c>
      <c r="C185" s="143" t="s">
        <v>4088</v>
      </c>
      <c r="D185" s="145"/>
      <c r="E185" s="145"/>
      <c r="F185" s="42" t="s">
        <v>16</v>
      </c>
      <c r="G185" s="719">
        <f>G183*0.15</f>
        <v>648.15</v>
      </c>
      <c r="H185" s="719">
        <f>H183*0.15</f>
        <v>583.35</v>
      </c>
      <c r="I185" s="719">
        <f>I183*0.15</f>
        <v>525</v>
      </c>
      <c r="J185" s="43"/>
    </row>
    <row r="186" s="296" customFormat="1" ht="50" customHeight="1" spans="1:10">
      <c r="A186" s="42">
        <v>83</v>
      </c>
      <c r="B186" s="836" t="s">
        <v>4089</v>
      </c>
      <c r="C186" s="143" t="s">
        <v>4090</v>
      </c>
      <c r="D186" s="145" t="s">
        <v>4091</v>
      </c>
      <c r="E186" s="145" t="s">
        <v>4092</v>
      </c>
      <c r="F186" s="42" t="s">
        <v>16</v>
      </c>
      <c r="G186" s="719">
        <v>5367</v>
      </c>
      <c r="H186" s="719">
        <v>4830</v>
      </c>
      <c r="I186" s="719">
        <v>4347</v>
      </c>
      <c r="J186" s="43"/>
    </row>
    <row r="187" s="296" customFormat="1" ht="43.05" customHeight="1" spans="1:10">
      <c r="A187" s="42"/>
      <c r="B187" s="836" t="s">
        <v>4093</v>
      </c>
      <c r="C187" s="143" t="s">
        <v>4094</v>
      </c>
      <c r="D187" s="145"/>
      <c r="E187" s="145"/>
      <c r="F187" s="42" t="s">
        <v>16</v>
      </c>
      <c r="G187" s="718"/>
      <c r="H187" s="718"/>
      <c r="I187" s="718"/>
      <c r="J187" s="365" t="s">
        <v>342</v>
      </c>
    </row>
    <row r="188" s="296" customFormat="1" ht="52.05" customHeight="1" spans="1:10">
      <c r="A188" s="42">
        <v>84</v>
      </c>
      <c r="B188" s="836" t="s">
        <v>4095</v>
      </c>
      <c r="C188" s="143" t="s">
        <v>4096</v>
      </c>
      <c r="D188" s="145" t="s">
        <v>4097</v>
      </c>
      <c r="E188" s="145" t="s">
        <v>4044</v>
      </c>
      <c r="F188" s="42" t="s">
        <v>16</v>
      </c>
      <c r="G188" s="719">
        <v>4823</v>
      </c>
      <c r="H188" s="719">
        <v>4341</v>
      </c>
      <c r="I188" s="719">
        <v>3907</v>
      </c>
      <c r="J188" s="43"/>
    </row>
    <row r="189" s="296" customFormat="1" ht="37.05" customHeight="1" spans="1:10">
      <c r="A189" s="42"/>
      <c r="B189" s="836" t="s">
        <v>4098</v>
      </c>
      <c r="C189" s="143" t="s">
        <v>4099</v>
      </c>
      <c r="D189" s="145"/>
      <c r="E189" s="145"/>
      <c r="F189" s="42" t="s">
        <v>16</v>
      </c>
      <c r="G189" s="718"/>
      <c r="H189" s="718"/>
      <c r="I189" s="718"/>
      <c r="J189" s="365" t="s">
        <v>342</v>
      </c>
    </row>
    <row r="190" s="296" customFormat="1" ht="42" customHeight="1" spans="1:10">
      <c r="A190" s="42"/>
      <c r="B190" s="836" t="s">
        <v>4100</v>
      </c>
      <c r="C190" s="143" t="s">
        <v>4101</v>
      </c>
      <c r="D190" s="145"/>
      <c r="E190" s="145"/>
      <c r="F190" s="42" t="s">
        <v>16</v>
      </c>
      <c r="G190" s="719">
        <f>G188*0.15</f>
        <v>723.45</v>
      </c>
      <c r="H190" s="719">
        <f>H188*0.15</f>
        <v>651.15</v>
      </c>
      <c r="I190" s="719">
        <f>I188*0.15</f>
        <v>586.05</v>
      </c>
      <c r="J190" s="43"/>
    </row>
    <row r="191" s="296" customFormat="1" ht="48" customHeight="1" spans="1:10">
      <c r="A191" s="42">
        <v>85</v>
      </c>
      <c r="B191" s="836" t="s">
        <v>4102</v>
      </c>
      <c r="C191" s="143" t="s">
        <v>4103</v>
      </c>
      <c r="D191" s="145" t="s">
        <v>4104</v>
      </c>
      <c r="E191" s="145" t="s">
        <v>4105</v>
      </c>
      <c r="F191" s="42" t="s">
        <v>16</v>
      </c>
      <c r="G191" s="719">
        <v>4910</v>
      </c>
      <c r="H191" s="719">
        <v>4419</v>
      </c>
      <c r="I191" s="719">
        <v>3977</v>
      </c>
      <c r="J191" s="43"/>
    </row>
    <row r="192" s="296" customFormat="1" ht="42" customHeight="1" spans="1:10">
      <c r="A192" s="42"/>
      <c r="B192" s="836" t="s">
        <v>4106</v>
      </c>
      <c r="C192" s="143" t="s">
        <v>4107</v>
      </c>
      <c r="D192" s="145"/>
      <c r="E192" s="145"/>
      <c r="F192" s="42" t="s">
        <v>16</v>
      </c>
      <c r="G192" s="718"/>
      <c r="H192" s="718"/>
      <c r="I192" s="718"/>
      <c r="J192" s="365" t="s">
        <v>342</v>
      </c>
    </row>
    <row r="193" s="296" customFormat="1" ht="45" customHeight="1" spans="1:10">
      <c r="A193" s="42"/>
      <c r="B193" s="836" t="s">
        <v>4108</v>
      </c>
      <c r="C193" s="143" t="s">
        <v>4109</v>
      </c>
      <c r="D193" s="145"/>
      <c r="E193" s="145"/>
      <c r="F193" s="42" t="s">
        <v>16</v>
      </c>
      <c r="G193" s="719">
        <v>4910</v>
      </c>
      <c r="H193" s="719">
        <v>4419</v>
      </c>
      <c r="I193" s="719">
        <v>3977</v>
      </c>
      <c r="J193" s="43"/>
    </row>
    <row r="194" s="296" customFormat="1" ht="44" customHeight="1" spans="1:10">
      <c r="A194" s="42">
        <v>86</v>
      </c>
      <c r="B194" s="836" t="s">
        <v>4110</v>
      </c>
      <c r="C194" s="143" t="s">
        <v>4111</v>
      </c>
      <c r="D194" s="145" t="s">
        <v>4112</v>
      </c>
      <c r="E194" s="145" t="s">
        <v>4113</v>
      </c>
      <c r="F194" s="42" t="s">
        <v>16</v>
      </c>
      <c r="G194" s="719">
        <v>6895</v>
      </c>
      <c r="H194" s="719">
        <v>6206</v>
      </c>
      <c r="I194" s="719">
        <v>5585</v>
      </c>
      <c r="J194" s="43"/>
    </row>
    <row r="195" s="296" customFormat="1" ht="43.05" customHeight="1" spans="1:10">
      <c r="A195" s="42"/>
      <c r="B195" s="836" t="s">
        <v>4114</v>
      </c>
      <c r="C195" s="143" t="s">
        <v>4115</v>
      </c>
      <c r="D195" s="145"/>
      <c r="E195" s="145"/>
      <c r="F195" s="42" t="s">
        <v>16</v>
      </c>
      <c r="G195" s="718"/>
      <c r="H195" s="718"/>
      <c r="I195" s="718"/>
      <c r="J195" s="365" t="s">
        <v>342</v>
      </c>
    </row>
    <row r="196" s="296" customFormat="1" ht="43.05" customHeight="1" spans="1:10">
      <c r="A196" s="42">
        <v>87</v>
      </c>
      <c r="B196" s="836" t="s">
        <v>4116</v>
      </c>
      <c r="C196" s="143" t="s">
        <v>4117</v>
      </c>
      <c r="D196" s="145" t="s">
        <v>4118</v>
      </c>
      <c r="E196" s="145" t="s">
        <v>4119</v>
      </c>
      <c r="F196" s="42" t="s">
        <v>16</v>
      </c>
      <c r="G196" s="719">
        <v>3335</v>
      </c>
      <c r="H196" s="719">
        <v>3002</v>
      </c>
      <c r="I196" s="719">
        <v>2702</v>
      </c>
      <c r="J196" s="43"/>
    </row>
    <row r="197" s="296" customFormat="1" ht="40.05" customHeight="1" spans="1:10">
      <c r="A197" s="42"/>
      <c r="B197" s="836" t="s">
        <v>4120</v>
      </c>
      <c r="C197" s="143" t="s">
        <v>4121</v>
      </c>
      <c r="D197" s="145"/>
      <c r="E197" s="145"/>
      <c r="F197" s="42" t="s">
        <v>16</v>
      </c>
      <c r="G197" s="718"/>
      <c r="H197" s="718"/>
      <c r="I197" s="718"/>
      <c r="J197" s="365" t="s">
        <v>342</v>
      </c>
    </row>
    <row r="198" s="296" customFormat="1" ht="49.05" customHeight="1" spans="1:10">
      <c r="A198" s="42">
        <v>88</v>
      </c>
      <c r="B198" s="836" t="s">
        <v>4122</v>
      </c>
      <c r="C198" s="143" t="s">
        <v>4123</v>
      </c>
      <c r="D198" s="145" t="s">
        <v>4124</v>
      </c>
      <c r="E198" s="145" t="s">
        <v>4125</v>
      </c>
      <c r="F198" s="42" t="s">
        <v>16</v>
      </c>
      <c r="G198" s="719">
        <v>8460</v>
      </c>
      <c r="H198" s="719">
        <v>7614</v>
      </c>
      <c r="I198" s="719">
        <v>6853</v>
      </c>
      <c r="J198" s="43"/>
    </row>
    <row r="199" s="296" customFormat="1" ht="45" customHeight="1" spans="1:10">
      <c r="A199" s="42"/>
      <c r="B199" s="836" t="s">
        <v>4126</v>
      </c>
      <c r="C199" s="143" t="s">
        <v>4127</v>
      </c>
      <c r="D199" s="145"/>
      <c r="E199" s="145"/>
      <c r="F199" s="42" t="s">
        <v>16</v>
      </c>
      <c r="G199" s="718"/>
      <c r="H199" s="718"/>
      <c r="I199" s="718"/>
      <c r="J199" s="365" t="s">
        <v>342</v>
      </c>
    </row>
    <row r="200" s="296" customFormat="1" ht="57" customHeight="1" spans="1:10">
      <c r="A200" s="42">
        <v>89</v>
      </c>
      <c r="B200" s="836" t="s">
        <v>4128</v>
      </c>
      <c r="C200" s="143" t="s">
        <v>4129</v>
      </c>
      <c r="D200" s="145" t="s">
        <v>4130</v>
      </c>
      <c r="E200" s="145" t="s">
        <v>4131</v>
      </c>
      <c r="F200" s="42" t="s">
        <v>16</v>
      </c>
      <c r="G200" s="719">
        <v>8820</v>
      </c>
      <c r="H200" s="719">
        <v>7938</v>
      </c>
      <c r="I200" s="719">
        <v>7144</v>
      </c>
      <c r="J200" s="43"/>
    </row>
    <row r="201" s="296" customFormat="1" ht="42" customHeight="1" spans="1:10">
      <c r="A201" s="42"/>
      <c r="B201" s="836" t="s">
        <v>4132</v>
      </c>
      <c r="C201" s="143" t="s">
        <v>4133</v>
      </c>
      <c r="D201" s="145"/>
      <c r="E201" s="145"/>
      <c r="F201" s="42" t="s">
        <v>16</v>
      </c>
      <c r="G201" s="718"/>
      <c r="H201" s="718"/>
      <c r="I201" s="718"/>
      <c r="J201" s="365" t="s">
        <v>342</v>
      </c>
    </row>
    <row r="202" s="296" customFormat="1" ht="46.05" customHeight="1" spans="1:10">
      <c r="A202" s="42">
        <v>90</v>
      </c>
      <c r="B202" s="836" t="s">
        <v>4134</v>
      </c>
      <c r="C202" s="143" t="s">
        <v>4135</v>
      </c>
      <c r="D202" s="145" t="s">
        <v>4136</v>
      </c>
      <c r="E202" s="145" t="s">
        <v>4137</v>
      </c>
      <c r="F202" s="42" t="s">
        <v>16</v>
      </c>
      <c r="G202" s="719">
        <v>5760</v>
      </c>
      <c r="H202" s="719">
        <v>5184</v>
      </c>
      <c r="I202" s="719">
        <v>4666</v>
      </c>
      <c r="J202" s="43"/>
    </row>
    <row r="203" s="296" customFormat="1" ht="35" customHeight="1" spans="1:10">
      <c r="A203" s="42"/>
      <c r="B203" s="836" t="s">
        <v>4138</v>
      </c>
      <c r="C203" s="143" t="s">
        <v>4139</v>
      </c>
      <c r="D203" s="145"/>
      <c r="E203" s="145"/>
      <c r="F203" s="42" t="s">
        <v>16</v>
      </c>
      <c r="G203" s="718"/>
      <c r="H203" s="718"/>
      <c r="I203" s="718"/>
      <c r="J203" s="365" t="s">
        <v>342</v>
      </c>
    </row>
    <row r="204" s="296" customFormat="1" ht="36" customHeight="1" spans="1:10">
      <c r="A204" s="42"/>
      <c r="B204" s="836" t="s">
        <v>4140</v>
      </c>
      <c r="C204" s="143" t="s">
        <v>4141</v>
      </c>
      <c r="D204" s="145"/>
      <c r="E204" s="145"/>
      <c r="F204" s="42" t="s">
        <v>16</v>
      </c>
      <c r="G204" s="719">
        <v>5760</v>
      </c>
      <c r="H204" s="719">
        <v>5184</v>
      </c>
      <c r="I204" s="719">
        <v>4666</v>
      </c>
      <c r="J204" s="43"/>
    </row>
    <row r="205" s="296" customFormat="1" ht="48" customHeight="1" spans="1:10">
      <c r="A205" s="42">
        <v>91</v>
      </c>
      <c r="B205" s="836" t="s">
        <v>4142</v>
      </c>
      <c r="C205" s="143" t="s">
        <v>4143</v>
      </c>
      <c r="D205" s="145" t="s">
        <v>4144</v>
      </c>
      <c r="E205" s="145" t="s">
        <v>4145</v>
      </c>
      <c r="F205" s="42" t="s">
        <v>16</v>
      </c>
      <c r="G205" s="719">
        <v>6943</v>
      </c>
      <c r="H205" s="719">
        <v>6249</v>
      </c>
      <c r="I205" s="719">
        <v>5624</v>
      </c>
      <c r="J205" s="43"/>
    </row>
    <row r="206" s="296" customFormat="1" ht="35" customHeight="1" spans="1:10">
      <c r="A206" s="42"/>
      <c r="B206" s="836" t="s">
        <v>4146</v>
      </c>
      <c r="C206" s="143" t="s">
        <v>4147</v>
      </c>
      <c r="D206" s="145"/>
      <c r="E206" s="145"/>
      <c r="F206" s="42" t="s">
        <v>16</v>
      </c>
      <c r="G206" s="718"/>
      <c r="H206" s="718"/>
      <c r="I206" s="718"/>
      <c r="J206" s="365" t="s">
        <v>342</v>
      </c>
    </row>
    <row r="207" s="296" customFormat="1" ht="46.05" customHeight="1" spans="1:10">
      <c r="A207" s="42">
        <v>92</v>
      </c>
      <c r="B207" s="836" t="s">
        <v>4148</v>
      </c>
      <c r="C207" s="143" t="s">
        <v>4149</v>
      </c>
      <c r="D207" s="145" t="s">
        <v>4150</v>
      </c>
      <c r="E207" s="145" t="s">
        <v>4151</v>
      </c>
      <c r="F207" s="42" t="s">
        <v>16</v>
      </c>
      <c r="G207" s="719">
        <v>5729</v>
      </c>
      <c r="H207" s="719">
        <v>5156</v>
      </c>
      <c r="I207" s="719">
        <v>4640</v>
      </c>
      <c r="J207" s="43"/>
    </row>
    <row r="208" s="296" customFormat="1" ht="24" customHeight="1" spans="1:10">
      <c r="A208" s="42"/>
      <c r="B208" s="836" t="s">
        <v>4152</v>
      </c>
      <c r="C208" s="143" t="s">
        <v>4153</v>
      </c>
      <c r="D208" s="145"/>
      <c r="E208" s="145"/>
      <c r="F208" s="42" t="s">
        <v>16</v>
      </c>
      <c r="G208" s="718"/>
      <c r="H208" s="718"/>
      <c r="I208" s="718"/>
      <c r="J208" s="365" t="s">
        <v>342</v>
      </c>
    </row>
    <row r="209" s="296" customFormat="1" ht="48" customHeight="1" spans="1:10">
      <c r="A209" s="42">
        <v>93</v>
      </c>
      <c r="B209" s="836" t="s">
        <v>4154</v>
      </c>
      <c r="C209" s="143" t="s">
        <v>4155</v>
      </c>
      <c r="D209" s="145" t="s">
        <v>4156</v>
      </c>
      <c r="E209" s="145" t="s">
        <v>4157</v>
      </c>
      <c r="F209" s="42" t="s">
        <v>16</v>
      </c>
      <c r="G209" s="719">
        <v>4910</v>
      </c>
      <c r="H209" s="719">
        <v>4419</v>
      </c>
      <c r="I209" s="719">
        <v>3977</v>
      </c>
      <c r="J209" s="43"/>
    </row>
    <row r="210" s="296" customFormat="1" ht="32" customHeight="1" spans="1:10">
      <c r="A210" s="42"/>
      <c r="B210" s="836" t="s">
        <v>4158</v>
      </c>
      <c r="C210" s="143" t="s">
        <v>4159</v>
      </c>
      <c r="D210" s="145"/>
      <c r="E210" s="145"/>
      <c r="F210" s="42" t="s">
        <v>16</v>
      </c>
      <c r="G210" s="718"/>
      <c r="H210" s="718"/>
      <c r="I210" s="718"/>
      <c r="J210" s="365" t="s">
        <v>342</v>
      </c>
    </row>
    <row r="211" s="296" customFormat="1" ht="46.05" customHeight="1" spans="1:10">
      <c r="A211" s="42">
        <v>94</v>
      </c>
      <c r="B211" s="836" t="s">
        <v>4160</v>
      </c>
      <c r="C211" s="143" t="s">
        <v>4161</v>
      </c>
      <c r="D211" s="145" t="s">
        <v>4162</v>
      </c>
      <c r="E211" s="145" t="s">
        <v>4163</v>
      </c>
      <c r="F211" s="42" t="s">
        <v>16</v>
      </c>
      <c r="G211" s="719">
        <v>5400</v>
      </c>
      <c r="H211" s="719">
        <v>4860</v>
      </c>
      <c r="I211" s="719">
        <v>4374</v>
      </c>
      <c r="J211" s="43"/>
    </row>
    <row r="212" s="296" customFormat="1" ht="30" customHeight="1" spans="1:10">
      <c r="A212" s="42"/>
      <c r="B212" s="836" t="s">
        <v>4164</v>
      </c>
      <c r="C212" s="143" t="s">
        <v>4165</v>
      </c>
      <c r="D212" s="145"/>
      <c r="E212" s="145"/>
      <c r="F212" s="42" t="s">
        <v>16</v>
      </c>
      <c r="G212" s="718"/>
      <c r="H212" s="718"/>
      <c r="I212" s="718"/>
      <c r="J212" s="365" t="s">
        <v>342</v>
      </c>
    </row>
    <row r="213" s="296" customFormat="1" ht="49.05" customHeight="1" spans="1:10">
      <c r="A213" s="42">
        <v>95</v>
      </c>
      <c r="B213" s="836" t="s">
        <v>4166</v>
      </c>
      <c r="C213" s="143" t="s">
        <v>4167</v>
      </c>
      <c r="D213" s="145" t="s">
        <v>4168</v>
      </c>
      <c r="E213" s="145" t="s">
        <v>4163</v>
      </c>
      <c r="F213" s="42" t="s">
        <v>16</v>
      </c>
      <c r="G213" s="719">
        <v>5850</v>
      </c>
      <c r="H213" s="719">
        <v>5265</v>
      </c>
      <c r="I213" s="719">
        <v>4739</v>
      </c>
      <c r="J213" s="43"/>
    </row>
    <row r="214" s="296" customFormat="1" ht="33" customHeight="1" spans="1:10">
      <c r="A214" s="42"/>
      <c r="B214" s="836" t="s">
        <v>4169</v>
      </c>
      <c r="C214" s="143" t="s">
        <v>4170</v>
      </c>
      <c r="D214" s="145"/>
      <c r="E214" s="145"/>
      <c r="F214" s="42" t="s">
        <v>16</v>
      </c>
      <c r="G214" s="718"/>
      <c r="H214" s="718"/>
      <c r="I214" s="718"/>
      <c r="J214" s="365" t="s">
        <v>342</v>
      </c>
    </row>
    <row r="215" s="296" customFormat="1" ht="30" customHeight="1" spans="1:10">
      <c r="A215" s="42"/>
      <c r="B215" s="836" t="s">
        <v>4171</v>
      </c>
      <c r="C215" s="143" t="s">
        <v>4172</v>
      </c>
      <c r="D215" s="145"/>
      <c r="E215" s="145"/>
      <c r="F215" s="42" t="s">
        <v>16</v>
      </c>
      <c r="G215" s="719">
        <f>G213*0.15</f>
        <v>877.5</v>
      </c>
      <c r="H215" s="719">
        <f>H213*0.15</f>
        <v>789.75</v>
      </c>
      <c r="I215" s="719">
        <f>I213*0.15</f>
        <v>710.85</v>
      </c>
      <c r="J215" s="43"/>
    </row>
    <row r="216" s="296" customFormat="1" ht="50" customHeight="1" spans="1:10">
      <c r="A216" s="42">
        <v>96</v>
      </c>
      <c r="B216" s="836" t="s">
        <v>4173</v>
      </c>
      <c r="C216" s="143" t="s">
        <v>4174</v>
      </c>
      <c r="D216" s="145" t="s">
        <v>4175</v>
      </c>
      <c r="E216" s="145" t="s">
        <v>4163</v>
      </c>
      <c r="F216" s="42" t="s">
        <v>16</v>
      </c>
      <c r="G216" s="719">
        <v>4852</v>
      </c>
      <c r="H216" s="719">
        <v>4367</v>
      </c>
      <c r="I216" s="719">
        <v>3930</v>
      </c>
      <c r="J216" s="43"/>
    </row>
    <row r="217" s="296" customFormat="1" ht="35" customHeight="1" spans="1:10">
      <c r="A217" s="42"/>
      <c r="B217" s="836" t="s">
        <v>4176</v>
      </c>
      <c r="C217" s="143" t="s">
        <v>4177</v>
      </c>
      <c r="D217" s="145"/>
      <c r="E217" s="145"/>
      <c r="F217" s="42" t="s">
        <v>16</v>
      </c>
      <c r="G217" s="718"/>
      <c r="H217" s="718"/>
      <c r="I217" s="718"/>
      <c r="J217" s="365" t="s">
        <v>342</v>
      </c>
    </row>
    <row r="218" s="296" customFormat="1" ht="32" customHeight="1" spans="1:10">
      <c r="A218" s="42"/>
      <c r="B218" s="836" t="s">
        <v>4178</v>
      </c>
      <c r="C218" s="143" t="s">
        <v>4179</v>
      </c>
      <c r="D218" s="145"/>
      <c r="E218" s="145"/>
      <c r="F218" s="42" t="s">
        <v>16</v>
      </c>
      <c r="G218" s="719">
        <f>G216*0.15</f>
        <v>727.8</v>
      </c>
      <c r="H218" s="719">
        <f>H216*0.15</f>
        <v>655.05</v>
      </c>
      <c r="I218" s="719">
        <f>I216*0.15</f>
        <v>589.5</v>
      </c>
      <c r="J218" s="43"/>
    </row>
    <row r="219" s="296" customFormat="1" ht="46.05" customHeight="1" spans="1:10">
      <c r="A219" s="42">
        <v>97</v>
      </c>
      <c r="B219" s="836" t="s">
        <v>4180</v>
      </c>
      <c r="C219" s="143" t="s">
        <v>4181</v>
      </c>
      <c r="D219" s="145" t="s">
        <v>4182</v>
      </c>
      <c r="E219" s="145" t="s">
        <v>4163</v>
      </c>
      <c r="F219" s="42" t="s">
        <v>16</v>
      </c>
      <c r="G219" s="719">
        <v>4127</v>
      </c>
      <c r="H219" s="719">
        <v>3714</v>
      </c>
      <c r="I219" s="719">
        <v>3343</v>
      </c>
      <c r="J219" s="43"/>
    </row>
    <row r="220" s="296" customFormat="1" ht="32" customHeight="1" spans="1:10">
      <c r="A220" s="42"/>
      <c r="B220" s="836" t="s">
        <v>4183</v>
      </c>
      <c r="C220" s="143" t="s">
        <v>4184</v>
      </c>
      <c r="D220" s="145"/>
      <c r="E220" s="145"/>
      <c r="F220" s="42" t="s">
        <v>16</v>
      </c>
      <c r="G220" s="718"/>
      <c r="H220" s="718"/>
      <c r="I220" s="718"/>
      <c r="J220" s="365" t="s">
        <v>342</v>
      </c>
    </row>
    <row r="221" s="296" customFormat="1" ht="50" customHeight="1" spans="1:10">
      <c r="A221" s="42">
        <v>98</v>
      </c>
      <c r="B221" s="836" t="s">
        <v>4185</v>
      </c>
      <c r="C221" s="143" t="s">
        <v>4186</v>
      </c>
      <c r="D221" s="145" t="s">
        <v>4187</v>
      </c>
      <c r="E221" s="145" t="s">
        <v>4188</v>
      </c>
      <c r="F221" s="42" t="s">
        <v>16</v>
      </c>
      <c r="G221" s="719">
        <v>6161</v>
      </c>
      <c r="H221" s="719">
        <v>5545</v>
      </c>
      <c r="I221" s="719">
        <v>4991</v>
      </c>
      <c r="J221" s="43"/>
    </row>
    <row r="222" s="296" customFormat="1" ht="34.05" customHeight="1" spans="1:10">
      <c r="A222" s="42"/>
      <c r="B222" s="836" t="s">
        <v>4189</v>
      </c>
      <c r="C222" s="143" t="s">
        <v>4190</v>
      </c>
      <c r="D222" s="145"/>
      <c r="E222" s="145"/>
      <c r="F222" s="42" t="s">
        <v>16</v>
      </c>
      <c r="G222" s="718"/>
      <c r="H222" s="718"/>
      <c r="I222" s="718"/>
      <c r="J222" s="365" t="s">
        <v>342</v>
      </c>
    </row>
    <row r="223" s="296" customFormat="1" ht="33" customHeight="1" spans="1:10">
      <c r="A223" s="42"/>
      <c r="B223" s="836" t="s">
        <v>4191</v>
      </c>
      <c r="C223" s="143" t="s">
        <v>4192</v>
      </c>
      <c r="D223" s="145"/>
      <c r="E223" s="145"/>
      <c r="F223" s="42" t="s">
        <v>16</v>
      </c>
      <c r="G223" s="719">
        <f>G221*0.15</f>
        <v>924.15</v>
      </c>
      <c r="H223" s="719">
        <f>H221*0.15</f>
        <v>831.75</v>
      </c>
      <c r="I223" s="719">
        <f>I221*0.15</f>
        <v>748.65</v>
      </c>
      <c r="J223" s="43"/>
    </row>
    <row r="224" s="296" customFormat="1" ht="30" customHeight="1" spans="1:10">
      <c r="A224" s="42"/>
      <c r="B224" s="836" t="s">
        <v>4193</v>
      </c>
      <c r="C224" s="143" t="s">
        <v>4194</v>
      </c>
      <c r="D224" s="145"/>
      <c r="E224" s="145"/>
      <c r="F224" s="42" t="s">
        <v>16</v>
      </c>
      <c r="G224" s="719">
        <f>G221*0.5</f>
        <v>3080.5</v>
      </c>
      <c r="H224" s="719">
        <f>H221*0.5</f>
        <v>2772.5</v>
      </c>
      <c r="I224" s="719">
        <f>I221*0.5</f>
        <v>2495.5</v>
      </c>
      <c r="J224" s="43"/>
    </row>
    <row r="225" s="296" customFormat="1" ht="49.05" customHeight="1" spans="1:10">
      <c r="A225" s="42">
        <v>99</v>
      </c>
      <c r="B225" s="836" t="s">
        <v>4195</v>
      </c>
      <c r="C225" s="143" t="s">
        <v>4196</v>
      </c>
      <c r="D225" s="145" t="s">
        <v>4197</v>
      </c>
      <c r="E225" s="145" t="s">
        <v>4198</v>
      </c>
      <c r="F225" s="42" t="s">
        <v>16</v>
      </c>
      <c r="G225" s="719">
        <v>6521</v>
      </c>
      <c r="H225" s="719">
        <v>5869</v>
      </c>
      <c r="I225" s="719">
        <v>5282</v>
      </c>
      <c r="J225" s="43"/>
    </row>
    <row r="226" s="296" customFormat="1" ht="41" customHeight="1" spans="1:10">
      <c r="A226" s="42"/>
      <c r="B226" s="836" t="s">
        <v>4199</v>
      </c>
      <c r="C226" s="143" t="s">
        <v>4200</v>
      </c>
      <c r="D226" s="145"/>
      <c r="E226" s="145"/>
      <c r="F226" s="42" t="s">
        <v>16</v>
      </c>
      <c r="G226" s="718"/>
      <c r="H226" s="718"/>
      <c r="I226" s="718"/>
      <c r="J226" s="365" t="s">
        <v>342</v>
      </c>
    </row>
    <row r="227" s="296" customFormat="1" ht="52.05" customHeight="1" spans="1:10">
      <c r="A227" s="42">
        <v>100</v>
      </c>
      <c r="B227" s="836" t="s">
        <v>4201</v>
      </c>
      <c r="C227" s="143" t="s">
        <v>4202</v>
      </c>
      <c r="D227" s="145" t="s">
        <v>4203</v>
      </c>
      <c r="E227" s="145" t="s">
        <v>4188</v>
      </c>
      <c r="F227" s="42" t="s">
        <v>16</v>
      </c>
      <c r="G227" s="719">
        <v>5144</v>
      </c>
      <c r="H227" s="719">
        <v>4630</v>
      </c>
      <c r="I227" s="719">
        <v>4167</v>
      </c>
      <c r="J227" s="43"/>
    </row>
    <row r="228" s="296" customFormat="1" ht="30" customHeight="1" spans="1:10">
      <c r="A228" s="42"/>
      <c r="B228" s="836" t="s">
        <v>4204</v>
      </c>
      <c r="C228" s="143" t="s">
        <v>4205</v>
      </c>
      <c r="D228" s="145"/>
      <c r="E228" s="145"/>
      <c r="F228" s="42" t="s">
        <v>16</v>
      </c>
      <c r="G228" s="718"/>
      <c r="H228" s="718"/>
      <c r="I228" s="718"/>
      <c r="J228" s="365" t="s">
        <v>342</v>
      </c>
    </row>
    <row r="229" s="296" customFormat="1" ht="37.05" customHeight="1" spans="1:10">
      <c r="A229" s="42"/>
      <c r="B229" s="836" t="s">
        <v>4206</v>
      </c>
      <c r="C229" s="143" t="s">
        <v>4207</v>
      </c>
      <c r="D229" s="145"/>
      <c r="E229" s="145"/>
      <c r="F229" s="42" t="s">
        <v>16</v>
      </c>
      <c r="G229" s="719">
        <f>G227*0.15</f>
        <v>771.6</v>
      </c>
      <c r="H229" s="719">
        <f>H227*0.15</f>
        <v>694.5</v>
      </c>
      <c r="I229" s="719">
        <f>I227*0.15</f>
        <v>625.05</v>
      </c>
      <c r="J229" s="43"/>
    </row>
    <row r="230" s="296" customFormat="1" ht="37.05" customHeight="1" spans="1:10">
      <c r="A230" s="42"/>
      <c r="B230" s="836" t="s">
        <v>4208</v>
      </c>
      <c r="C230" s="143" t="s">
        <v>4209</v>
      </c>
      <c r="D230" s="145"/>
      <c r="E230" s="145"/>
      <c r="F230" s="42" t="s">
        <v>16</v>
      </c>
      <c r="G230" s="719">
        <f>G227*0.2</f>
        <v>1028.8</v>
      </c>
      <c r="H230" s="719">
        <f>H227*0.2</f>
        <v>926</v>
      </c>
      <c r="I230" s="719">
        <f>I227*0.2</f>
        <v>833.4</v>
      </c>
      <c r="J230" s="43"/>
    </row>
    <row r="231" s="296" customFormat="1" ht="50" customHeight="1" spans="1:10">
      <c r="A231" s="42">
        <v>101</v>
      </c>
      <c r="B231" s="836" t="s">
        <v>4210</v>
      </c>
      <c r="C231" s="143" t="s">
        <v>4211</v>
      </c>
      <c r="D231" s="145" t="s">
        <v>4212</v>
      </c>
      <c r="E231" s="145" t="s">
        <v>4188</v>
      </c>
      <c r="F231" s="42" t="s">
        <v>16</v>
      </c>
      <c r="G231" s="719">
        <v>4910</v>
      </c>
      <c r="H231" s="719">
        <v>4419</v>
      </c>
      <c r="I231" s="719">
        <v>3977</v>
      </c>
      <c r="J231" s="43"/>
    </row>
    <row r="232" s="296" customFormat="1" ht="37.05" customHeight="1" spans="1:10">
      <c r="A232" s="42"/>
      <c r="B232" s="836" t="s">
        <v>4213</v>
      </c>
      <c r="C232" s="143" t="s">
        <v>4214</v>
      </c>
      <c r="D232" s="145"/>
      <c r="E232" s="145"/>
      <c r="F232" s="42" t="s">
        <v>16</v>
      </c>
      <c r="G232" s="718"/>
      <c r="H232" s="718"/>
      <c r="I232" s="718"/>
      <c r="J232" s="365" t="s">
        <v>342</v>
      </c>
    </row>
    <row r="233" s="296" customFormat="1" ht="50" customHeight="1" spans="1:10">
      <c r="A233" s="42">
        <v>102</v>
      </c>
      <c r="B233" s="836" t="s">
        <v>4215</v>
      </c>
      <c r="C233" s="143" t="s">
        <v>4216</v>
      </c>
      <c r="D233" s="145" t="s">
        <v>4217</v>
      </c>
      <c r="E233" s="145" t="s">
        <v>4188</v>
      </c>
      <c r="F233" s="42" t="s">
        <v>16</v>
      </c>
      <c r="G233" s="719">
        <v>4910</v>
      </c>
      <c r="H233" s="719">
        <v>4419</v>
      </c>
      <c r="I233" s="719">
        <v>3977</v>
      </c>
      <c r="J233" s="43"/>
    </row>
    <row r="234" s="296" customFormat="1" ht="36" customHeight="1" spans="1:10">
      <c r="A234" s="42"/>
      <c r="B234" s="836" t="s">
        <v>4218</v>
      </c>
      <c r="C234" s="143" t="s">
        <v>4219</v>
      </c>
      <c r="D234" s="145"/>
      <c r="E234" s="145"/>
      <c r="F234" s="42" t="s">
        <v>16</v>
      </c>
      <c r="G234" s="718"/>
      <c r="H234" s="718"/>
      <c r="I234" s="718"/>
      <c r="J234" s="365" t="s">
        <v>342</v>
      </c>
    </row>
    <row r="235" s="296" customFormat="1" ht="49.05" customHeight="1" spans="1:10">
      <c r="A235" s="42">
        <v>103</v>
      </c>
      <c r="B235" s="836" t="s">
        <v>4220</v>
      </c>
      <c r="C235" s="143" t="s">
        <v>4221</v>
      </c>
      <c r="D235" s="145" t="s">
        <v>4222</v>
      </c>
      <c r="E235" s="145" t="s">
        <v>4223</v>
      </c>
      <c r="F235" s="42" t="s">
        <v>16</v>
      </c>
      <c r="G235" s="719">
        <v>4910</v>
      </c>
      <c r="H235" s="719">
        <v>4419</v>
      </c>
      <c r="I235" s="719">
        <v>3977</v>
      </c>
      <c r="J235" s="43"/>
    </row>
    <row r="236" s="296" customFormat="1" ht="43.05" customHeight="1" spans="1:10">
      <c r="A236" s="42"/>
      <c r="B236" s="836" t="s">
        <v>4224</v>
      </c>
      <c r="C236" s="143" t="s">
        <v>4225</v>
      </c>
      <c r="D236" s="145"/>
      <c r="E236" s="145"/>
      <c r="F236" s="42" t="s">
        <v>16</v>
      </c>
      <c r="G236" s="718"/>
      <c r="H236" s="718"/>
      <c r="I236" s="718"/>
      <c r="J236" s="365" t="s">
        <v>342</v>
      </c>
    </row>
    <row r="237" s="296" customFormat="1" ht="49.05" customHeight="1" spans="1:10">
      <c r="A237" s="42">
        <v>104</v>
      </c>
      <c r="B237" s="836" t="s">
        <v>4226</v>
      </c>
      <c r="C237" s="143" t="s">
        <v>4227</v>
      </c>
      <c r="D237" s="145" t="s">
        <v>4228</v>
      </c>
      <c r="E237" s="145" t="s">
        <v>4229</v>
      </c>
      <c r="F237" s="42" t="s">
        <v>16</v>
      </c>
      <c r="G237" s="719">
        <v>4910</v>
      </c>
      <c r="H237" s="719">
        <v>4419</v>
      </c>
      <c r="I237" s="719">
        <v>3977</v>
      </c>
      <c r="J237" s="43"/>
    </row>
    <row r="238" s="296" customFormat="1" ht="38" customHeight="1" spans="1:10">
      <c r="A238" s="42"/>
      <c r="B238" s="836" t="s">
        <v>4230</v>
      </c>
      <c r="C238" s="143" t="s">
        <v>4231</v>
      </c>
      <c r="D238" s="145"/>
      <c r="E238" s="145"/>
      <c r="F238" s="42" t="s">
        <v>16</v>
      </c>
      <c r="G238" s="718"/>
      <c r="H238" s="718"/>
      <c r="I238" s="718"/>
      <c r="J238" s="365" t="s">
        <v>342</v>
      </c>
    </row>
    <row r="239" s="296" customFormat="1" ht="49.05" customHeight="1" spans="1:10">
      <c r="A239" s="42">
        <v>105</v>
      </c>
      <c r="B239" s="836" t="s">
        <v>4232</v>
      </c>
      <c r="C239" s="143" t="s">
        <v>4233</v>
      </c>
      <c r="D239" s="145" t="s">
        <v>4234</v>
      </c>
      <c r="E239" s="145" t="s">
        <v>4235</v>
      </c>
      <c r="F239" s="42" t="s">
        <v>16</v>
      </c>
      <c r="G239" s="719">
        <v>5670</v>
      </c>
      <c r="H239" s="719">
        <v>5103</v>
      </c>
      <c r="I239" s="719">
        <v>4593</v>
      </c>
      <c r="J239" s="43"/>
    </row>
    <row r="240" s="296" customFormat="1" ht="40.05" customHeight="1" spans="1:10">
      <c r="A240" s="42"/>
      <c r="B240" s="836" t="s">
        <v>4236</v>
      </c>
      <c r="C240" s="143" t="s">
        <v>4237</v>
      </c>
      <c r="D240" s="145"/>
      <c r="E240" s="145"/>
      <c r="F240" s="42" t="s">
        <v>16</v>
      </c>
      <c r="G240" s="718"/>
      <c r="H240" s="718"/>
      <c r="I240" s="718"/>
      <c r="J240" s="365" t="s">
        <v>342</v>
      </c>
    </row>
    <row r="241" s="296" customFormat="1" ht="41" customHeight="1" spans="1:10">
      <c r="A241" s="42"/>
      <c r="B241" s="836" t="s">
        <v>4238</v>
      </c>
      <c r="C241" s="143" t="s">
        <v>4239</v>
      </c>
      <c r="D241" s="145"/>
      <c r="E241" s="145"/>
      <c r="F241" s="42" t="s">
        <v>16</v>
      </c>
      <c r="G241" s="719">
        <f>G239*0.25</f>
        <v>1417.5</v>
      </c>
      <c r="H241" s="719">
        <f>H239*0.25</f>
        <v>1275.75</v>
      </c>
      <c r="I241" s="719">
        <f>I239*0.25</f>
        <v>1148.25</v>
      </c>
      <c r="J241" s="43"/>
    </row>
    <row r="242" s="296" customFormat="1" ht="44" customHeight="1" spans="1:10">
      <c r="A242" s="42">
        <v>106</v>
      </c>
      <c r="B242" s="836" t="s">
        <v>4240</v>
      </c>
      <c r="C242" s="143" t="s">
        <v>4241</v>
      </c>
      <c r="D242" s="145" t="s">
        <v>4242</v>
      </c>
      <c r="E242" s="145" t="s">
        <v>2487</v>
      </c>
      <c r="F242" s="42" t="s">
        <v>16</v>
      </c>
      <c r="G242" s="719">
        <v>7304</v>
      </c>
      <c r="H242" s="719">
        <v>6574</v>
      </c>
      <c r="I242" s="719">
        <v>5917</v>
      </c>
      <c r="J242" s="43"/>
    </row>
    <row r="243" s="296" customFormat="1" ht="35" customHeight="1" spans="1:10">
      <c r="A243" s="42"/>
      <c r="B243" s="836" t="s">
        <v>4243</v>
      </c>
      <c r="C243" s="143" t="s">
        <v>4244</v>
      </c>
      <c r="D243" s="145"/>
      <c r="E243" s="145"/>
      <c r="F243" s="42" t="s">
        <v>16</v>
      </c>
      <c r="G243" s="718"/>
      <c r="H243" s="718"/>
      <c r="I243" s="718"/>
      <c r="J243" s="365" t="s">
        <v>342</v>
      </c>
    </row>
    <row r="244" s="296" customFormat="1" ht="49.05" customHeight="1" spans="1:10">
      <c r="A244" s="42">
        <v>107</v>
      </c>
      <c r="B244" s="836" t="s">
        <v>4245</v>
      </c>
      <c r="C244" s="143" t="s">
        <v>4246</v>
      </c>
      <c r="D244" s="145" t="s">
        <v>4247</v>
      </c>
      <c r="E244" s="145" t="s">
        <v>4248</v>
      </c>
      <c r="F244" s="42" t="s">
        <v>16</v>
      </c>
      <c r="G244" s="719">
        <v>7660</v>
      </c>
      <c r="H244" s="719">
        <v>6894</v>
      </c>
      <c r="I244" s="719">
        <v>6205</v>
      </c>
      <c r="J244" s="43"/>
    </row>
    <row r="245" s="296" customFormat="1" ht="39" customHeight="1" spans="1:10">
      <c r="A245" s="42"/>
      <c r="B245" s="836" t="s">
        <v>4249</v>
      </c>
      <c r="C245" s="143" t="s">
        <v>4250</v>
      </c>
      <c r="D245" s="145"/>
      <c r="E245" s="145"/>
      <c r="F245" s="42" t="s">
        <v>16</v>
      </c>
      <c r="G245" s="718"/>
      <c r="H245" s="718"/>
      <c r="I245" s="718"/>
      <c r="J245" s="365" t="s">
        <v>342</v>
      </c>
    </row>
    <row r="246" s="296" customFormat="1" ht="40.05" customHeight="1" spans="1:10">
      <c r="A246" s="42"/>
      <c r="B246" s="836" t="s">
        <v>4251</v>
      </c>
      <c r="C246" s="143" t="s">
        <v>4252</v>
      </c>
      <c r="D246" s="145"/>
      <c r="E246" s="145"/>
      <c r="F246" s="42" t="s">
        <v>16</v>
      </c>
      <c r="G246" s="719">
        <f>G244*0.2</f>
        <v>1532</v>
      </c>
      <c r="H246" s="719">
        <f>H244*0.2</f>
        <v>1378.8</v>
      </c>
      <c r="I246" s="719">
        <f>I244*0.2</f>
        <v>1241</v>
      </c>
      <c r="J246" s="43"/>
    </row>
    <row r="247" s="296" customFormat="1" ht="47" customHeight="1" spans="1:10">
      <c r="A247" s="42">
        <v>108</v>
      </c>
      <c r="B247" s="836" t="s">
        <v>4253</v>
      </c>
      <c r="C247" s="143" t="s">
        <v>4254</v>
      </c>
      <c r="D247" s="145" t="s">
        <v>4255</v>
      </c>
      <c r="E247" s="145" t="s">
        <v>2396</v>
      </c>
      <c r="F247" s="42" t="s">
        <v>16</v>
      </c>
      <c r="G247" s="719">
        <v>4442</v>
      </c>
      <c r="H247" s="719">
        <v>3998</v>
      </c>
      <c r="I247" s="719">
        <v>3598</v>
      </c>
      <c r="J247" s="43"/>
    </row>
    <row r="248" s="296" customFormat="1" ht="37.05" customHeight="1" spans="1:10">
      <c r="A248" s="42"/>
      <c r="B248" s="836" t="s">
        <v>4256</v>
      </c>
      <c r="C248" s="143" t="s">
        <v>4257</v>
      </c>
      <c r="D248" s="145"/>
      <c r="E248" s="145"/>
      <c r="F248" s="42" t="s">
        <v>16</v>
      </c>
      <c r="G248" s="718"/>
      <c r="H248" s="718"/>
      <c r="I248" s="718"/>
      <c r="J248" s="365" t="s">
        <v>342</v>
      </c>
    </row>
    <row r="249" s="296" customFormat="1" ht="59" customHeight="1" spans="1:10">
      <c r="A249" s="42">
        <v>109</v>
      </c>
      <c r="B249" s="836" t="s">
        <v>4258</v>
      </c>
      <c r="C249" s="143" t="s">
        <v>4259</v>
      </c>
      <c r="D249" s="145" t="s">
        <v>4260</v>
      </c>
      <c r="E249" s="145" t="s">
        <v>4261</v>
      </c>
      <c r="F249" s="42" t="s">
        <v>16</v>
      </c>
      <c r="G249" s="719">
        <v>6485</v>
      </c>
      <c r="H249" s="719">
        <v>5837</v>
      </c>
      <c r="I249" s="719">
        <v>5253</v>
      </c>
      <c r="J249" s="43"/>
    </row>
    <row r="250" s="296" customFormat="1" ht="41" customHeight="1" spans="1:10">
      <c r="A250" s="42"/>
      <c r="B250" s="836" t="s">
        <v>4262</v>
      </c>
      <c r="C250" s="143" t="s">
        <v>4263</v>
      </c>
      <c r="D250" s="145"/>
      <c r="E250" s="145"/>
      <c r="F250" s="42" t="s">
        <v>16</v>
      </c>
      <c r="G250" s="718"/>
      <c r="H250" s="718"/>
      <c r="I250" s="718"/>
      <c r="J250" s="365" t="s">
        <v>342</v>
      </c>
    </row>
    <row r="251" s="296" customFormat="1" ht="40.05" customHeight="1" spans="1:10">
      <c r="A251" s="42"/>
      <c r="B251" s="836" t="s">
        <v>4264</v>
      </c>
      <c r="C251" s="143" t="s">
        <v>4265</v>
      </c>
      <c r="D251" s="145"/>
      <c r="E251" s="145"/>
      <c r="F251" s="42" t="s">
        <v>16</v>
      </c>
      <c r="G251" s="719">
        <f>G249*0.2</f>
        <v>1297</v>
      </c>
      <c r="H251" s="719">
        <f>H249*0.2</f>
        <v>1167.4</v>
      </c>
      <c r="I251" s="719">
        <f>I249*0.2</f>
        <v>1050.6</v>
      </c>
      <c r="J251" s="43"/>
    </row>
    <row r="252" s="296" customFormat="1" ht="53" customHeight="1" spans="1:10">
      <c r="A252" s="42">
        <v>110</v>
      </c>
      <c r="B252" s="836" t="s">
        <v>4266</v>
      </c>
      <c r="C252" s="143" t="s">
        <v>4267</v>
      </c>
      <c r="D252" s="145" t="s">
        <v>4268</v>
      </c>
      <c r="E252" s="145" t="s">
        <v>4269</v>
      </c>
      <c r="F252" s="42" t="s">
        <v>16</v>
      </c>
      <c r="G252" s="719">
        <v>6280</v>
      </c>
      <c r="H252" s="719">
        <v>5652</v>
      </c>
      <c r="I252" s="719">
        <v>5087</v>
      </c>
      <c r="J252" s="43"/>
    </row>
    <row r="253" s="296" customFormat="1" ht="39" customHeight="1" spans="1:10">
      <c r="A253" s="42"/>
      <c r="B253" s="836" t="s">
        <v>4270</v>
      </c>
      <c r="C253" s="143" t="s">
        <v>4271</v>
      </c>
      <c r="D253" s="145"/>
      <c r="E253" s="145"/>
      <c r="F253" s="42" t="s">
        <v>16</v>
      </c>
      <c r="G253" s="718"/>
      <c r="H253" s="718"/>
      <c r="I253" s="718"/>
      <c r="J253" s="365" t="s">
        <v>342</v>
      </c>
    </row>
    <row r="254" s="296" customFormat="1" ht="40.05" customHeight="1" spans="1:10">
      <c r="A254" s="42"/>
      <c r="B254" s="836" t="s">
        <v>4272</v>
      </c>
      <c r="C254" s="143" t="s">
        <v>4273</v>
      </c>
      <c r="D254" s="145"/>
      <c r="E254" s="145"/>
      <c r="F254" s="42" t="s">
        <v>16</v>
      </c>
      <c r="G254" s="719">
        <v>6280</v>
      </c>
      <c r="H254" s="719">
        <v>5652</v>
      </c>
      <c r="I254" s="719">
        <v>5087</v>
      </c>
      <c r="J254" s="43"/>
    </row>
    <row r="255" s="296" customFormat="1" ht="45" customHeight="1" spans="1:10">
      <c r="A255" s="42"/>
      <c r="B255" s="836" t="s">
        <v>4274</v>
      </c>
      <c r="C255" s="143" t="s">
        <v>4275</v>
      </c>
      <c r="D255" s="145"/>
      <c r="E255" s="145"/>
      <c r="F255" s="42" t="s">
        <v>16</v>
      </c>
      <c r="G255" s="719">
        <v>6280</v>
      </c>
      <c r="H255" s="719">
        <v>5652</v>
      </c>
      <c r="I255" s="719">
        <v>5087</v>
      </c>
      <c r="J255" s="43"/>
    </row>
    <row r="256" s="296" customFormat="1" ht="50" customHeight="1" spans="1:10">
      <c r="A256" s="42">
        <v>111</v>
      </c>
      <c r="B256" s="836" t="s">
        <v>4276</v>
      </c>
      <c r="C256" s="143" t="s">
        <v>4277</v>
      </c>
      <c r="D256" s="145" t="s">
        <v>4278</v>
      </c>
      <c r="E256" s="145" t="s">
        <v>4269</v>
      </c>
      <c r="F256" s="42" t="s">
        <v>16</v>
      </c>
      <c r="G256" s="719">
        <v>20862</v>
      </c>
      <c r="H256" s="719">
        <v>18776</v>
      </c>
      <c r="I256" s="719">
        <v>16898</v>
      </c>
      <c r="J256" s="43"/>
    </row>
    <row r="257" s="296" customFormat="1" ht="48" customHeight="1" spans="1:10">
      <c r="A257" s="42"/>
      <c r="B257" s="836" t="s">
        <v>4279</v>
      </c>
      <c r="C257" s="143" t="s">
        <v>4280</v>
      </c>
      <c r="D257" s="145"/>
      <c r="E257" s="145"/>
      <c r="F257" s="42" t="s">
        <v>16</v>
      </c>
      <c r="G257" s="718"/>
      <c r="H257" s="718"/>
      <c r="I257" s="718"/>
      <c r="J257" s="365" t="s">
        <v>342</v>
      </c>
    </row>
    <row r="258" s="296" customFormat="1" ht="49.05" customHeight="1" spans="1:10">
      <c r="A258" s="42">
        <v>112</v>
      </c>
      <c r="B258" s="836" t="s">
        <v>4281</v>
      </c>
      <c r="C258" s="143" t="s">
        <v>4282</v>
      </c>
      <c r="D258" s="145" t="s">
        <v>4283</v>
      </c>
      <c r="E258" s="145" t="s">
        <v>2458</v>
      </c>
      <c r="F258" s="42" t="s">
        <v>16</v>
      </c>
      <c r="G258" s="719">
        <v>5261</v>
      </c>
      <c r="H258" s="719">
        <v>4735</v>
      </c>
      <c r="I258" s="719">
        <v>4262</v>
      </c>
      <c r="J258" s="43"/>
    </row>
    <row r="259" s="296" customFormat="1" ht="41" customHeight="1" spans="1:10">
      <c r="A259" s="42"/>
      <c r="B259" s="836" t="s">
        <v>4284</v>
      </c>
      <c r="C259" s="143" t="s">
        <v>4285</v>
      </c>
      <c r="D259" s="145"/>
      <c r="E259" s="145"/>
      <c r="F259" s="42" t="s">
        <v>16</v>
      </c>
      <c r="G259" s="718"/>
      <c r="H259" s="718"/>
      <c r="I259" s="718"/>
      <c r="J259" s="365" t="s">
        <v>342</v>
      </c>
    </row>
    <row r="260" s="296" customFormat="1" ht="47" customHeight="1" spans="1:10">
      <c r="A260" s="42">
        <v>113</v>
      </c>
      <c r="B260" s="836" t="s">
        <v>4286</v>
      </c>
      <c r="C260" s="143" t="s">
        <v>4287</v>
      </c>
      <c r="D260" s="145" t="s">
        <v>4288</v>
      </c>
      <c r="E260" s="145" t="s">
        <v>2458</v>
      </c>
      <c r="F260" s="42" t="s">
        <v>16</v>
      </c>
      <c r="G260" s="719">
        <v>4442</v>
      </c>
      <c r="H260" s="719">
        <v>3998</v>
      </c>
      <c r="I260" s="719">
        <v>3598</v>
      </c>
      <c r="J260" s="43"/>
    </row>
    <row r="261" s="296" customFormat="1" ht="40.05" customHeight="1" spans="1:10">
      <c r="A261" s="42"/>
      <c r="B261" s="836" t="s">
        <v>4289</v>
      </c>
      <c r="C261" s="143" t="s">
        <v>4290</v>
      </c>
      <c r="D261" s="145"/>
      <c r="E261" s="145"/>
      <c r="F261" s="42" t="s">
        <v>16</v>
      </c>
      <c r="G261" s="718"/>
      <c r="H261" s="718"/>
      <c r="I261" s="718"/>
      <c r="J261" s="365" t="s">
        <v>342</v>
      </c>
    </row>
    <row r="262" s="296" customFormat="1" ht="50" customHeight="1" spans="1:10">
      <c r="A262" s="42">
        <v>114</v>
      </c>
      <c r="B262" s="836" t="s">
        <v>4291</v>
      </c>
      <c r="C262" s="143" t="s">
        <v>4292</v>
      </c>
      <c r="D262" s="145" t="s">
        <v>4293</v>
      </c>
      <c r="E262" s="145" t="s">
        <v>4294</v>
      </c>
      <c r="F262" s="42" t="s">
        <v>16</v>
      </c>
      <c r="G262" s="719">
        <v>7304</v>
      </c>
      <c r="H262" s="719">
        <v>6574</v>
      </c>
      <c r="I262" s="719">
        <v>5917</v>
      </c>
      <c r="J262" s="43"/>
    </row>
    <row r="263" s="296" customFormat="1" ht="41" customHeight="1" spans="1:10">
      <c r="A263" s="42"/>
      <c r="B263" s="836" t="s">
        <v>4295</v>
      </c>
      <c r="C263" s="143" t="s">
        <v>4296</v>
      </c>
      <c r="D263" s="145"/>
      <c r="E263" s="145"/>
      <c r="F263" s="42" t="s">
        <v>16</v>
      </c>
      <c r="G263" s="718"/>
      <c r="H263" s="718"/>
      <c r="I263" s="718"/>
      <c r="J263" s="365" t="s">
        <v>342</v>
      </c>
    </row>
    <row r="264" s="296" customFormat="1" ht="59" customHeight="1" spans="1:10">
      <c r="A264" s="42">
        <v>115</v>
      </c>
      <c r="B264" s="836" t="s">
        <v>4297</v>
      </c>
      <c r="C264" s="143" t="s">
        <v>4298</v>
      </c>
      <c r="D264" s="145" t="s">
        <v>4299</v>
      </c>
      <c r="E264" s="145" t="s">
        <v>4300</v>
      </c>
      <c r="F264" s="42" t="s">
        <v>16</v>
      </c>
      <c r="G264" s="719">
        <v>7781</v>
      </c>
      <c r="H264" s="719">
        <v>7003</v>
      </c>
      <c r="I264" s="719">
        <v>6303</v>
      </c>
      <c r="J264" s="43"/>
    </row>
    <row r="265" s="296" customFormat="1" ht="38" customHeight="1" spans="1:10">
      <c r="A265" s="42"/>
      <c r="B265" s="836" t="s">
        <v>4301</v>
      </c>
      <c r="C265" s="143" t="s">
        <v>4302</v>
      </c>
      <c r="D265" s="145"/>
      <c r="E265" s="145"/>
      <c r="F265" s="42" t="s">
        <v>16</v>
      </c>
      <c r="G265" s="718"/>
      <c r="H265" s="718"/>
      <c r="I265" s="718"/>
      <c r="J265" s="365" t="s">
        <v>342</v>
      </c>
    </row>
    <row r="266" s="296" customFormat="1" ht="58.05" customHeight="1" spans="1:10">
      <c r="A266" s="42">
        <v>116</v>
      </c>
      <c r="B266" s="836" t="s">
        <v>4303</v>
      </c>
      <c r="C266" s="143" t="s">
        <v>4304</v>
      </c>
      <c r="D266" s="145" t="s">
        <v>4305</v>
      </c>
      <c r="E266" s="145" t="s">
        <v>4306</v>
      </c>
      <c r="F266" s="42" t="s">
        <v>16</v>
      </c>
      <c r="G266" s="719">
        <v>6836</v>
      </c>
      <c r="H266" s="719">
        <v>6152</v>
      </c>
      <c r="I266" s="719">
        <v>5537</v>
      </c>
      <c r="J266" s="43"/>
    </row>
    <row r="267" s="296" customFormat="1" ht="45" customHeight="1" spans="1:10">
      <c r="A267" s="42"/>
      <c r="B267" s="836" t="s">
        <v>4307</v>
      </c>
      <c r="C267" s="143" t="s">
        <v>4308</v>
      </c>
      <c r="D267" s="145"/>
      <c r="E267" s="145"/>
      <c r="F267" s="42" t="s">
        <v>16</v>
      </c>
      <c r="G267" s="718"/>
      <c r="H267" s="718"/>
      <c r="I267" s="718"/>
      <c r="J267" s="365" t="s">
        <v>342</v>
      </c>
    </row>
    <row r="268" s="296" customFormat="1" ht="45" customHeight="1" spans="1:10">
      <c r="A268" s="42">
        <v>117</v>
      </c>
      <c r="B268" s="836" t="s">
        <v>4309</v>
      </c>
      <c r="C268" s="143" t="s">
        <v>4310</v>
      </c>
      <c r="D268" s="145" t="s">
        <v>4311</v>
      </c>
      <c r="E268" s="145" t="s">
        <v>2487</v>
      </c>
      <c r="F268" s="42" t="s">
        <v>16</v>
      </c>
      <c r="G268" s="719">
        <v>4770</v>
      </c>
      <c r="H268" s="719">
        <v>4293</v>
      </c>
      <c r="I268" s="719">
        <v>3864</v>
      </c>
      <c r="J268" s="43"/>
    </row>
    <row r="269" s="296" customFormat="1" ht="38" customHeight="1" spans="1:10">
      <c r="A269" s="42"/>
      <c r="B269" s="836" t="s">
        <v>4312</v>
      </c>
      <c r="C269" s="143" t="s">
        <v>4313</v>
      </c>
      <c r="D269" s="145"/>
      <c r="E269" s="145"/>
      <c r="F269" s="42" t="s">
        <v>16</v>
      </c>
      <c r="G269" s="718"/>
      <c r="H269" s="718"/>
      <c r="I269" s="718"/>
      <c r="J269" s="365" t="s">
        <v>342</v>
      </c>
    </row>
    <row r="270" s="296" customFormat="1" ht="46.05" customHeight="1" spans="1:10">
      <c r="A270" s="42">
        <v>118</v>
      </c>
      <c r="B270" s="836" t="s">
        <v>4314</v>
      </c>
      <c r="C270" s="143" t="s">
        <v>4315</v>
      </c>
      <c r="D270" s="145" t="s">
        <v>4316</v>
      </c>
      <c r="E270" s="145" t="s">
        <v>4317</v>
      </c>
      <c r="F270" s="42" t="s">
        <v>16</v>
      </c>
      <c r="G270" s="719">
        <v>2894</v>
      </c>
      <c r="H270" s="719">
        <v>2605</v>
      </c>
      <c r="I270" s="719">
        <v>2345</v>
      </c>
      <c r="J270" s="43"/>
    </row>
    <row r="271" s="296" customFormat="1" ht="40.05" customHeight="1" spans="1:10">
      <c r="A271" s="42"/>
      <c r="B271" s="836" t="s">
        <v>4318</v>
      </c>
      <c r="C271" s="143" t="s">
        <v>4319</v>
      </c>
      <c r="D271" s="145"/>
      <c r="E271" s="145"/>
      <c r="F271" s="42" t="s">
        <v>16</v>
      </c>
      <c r="G271" s="718"/>
      <c r="H271" s="718"/>
      <c r="I271" s="718"/>
      <c r="J271" s="365" t="s">
        <v>342</v>
      </c>
    </row>
    <row r="272" s="296" customFormat="1" ht="47" customHeight="1" spans="1:10">
      <c r="A272" s="42">
        <v>119</v>
      </c>
      <c r="B272" s="836" t="s">
        <v>4320</v>
      </c>
      <c r="C272" s="143" t="s">
        <v>4321</v>
      </c>
      <c r="D272" s="145" t="s">
        <v>4322</v>
      </c>
      <c r="E272" s="145" t="s">
        <v>4323</v>
      </c>
      <c r="F272" s="42" t="s">
        <v>16</v>
      </c>
      <c r="G272" s="719">
        <v>3335</v>
      </c>
      <c r="H272" s="719">
        <v>3002</v>
      </c>
      <c r="I272" s="719">
        <v>2702</v>
      </c>
      <c r="J272" s="43"/>
    </row>
    <row r="273" s="296" customFormat="1" ht="33" customHeight="1" spans="1:10">
      <c r="A273" s="42"/>
      <c r="B273" s="836" t="s">
        <v>4324</v>
      </c>
      <c r="C273" s="143" t="s">
        <v>4325</v>
      </c>
      <c r="D273" s="145"/>
      <c r="E273" s="145"/>
      <c r="F273" s="42" t="s">
        <v>16</v>
      </c>
      <c r="G273" s="718"/>
      <c r="H273" s="718"/>
      <c r="I273" s="718"/>
      <c r="J273" s="365" t="s">
        <v>342</v>
      </c>
    </row>
    <row r="274" s="296" customFormat="1" ht="47" customHeight="1" spans="1:10">
      <c r="A274" s="42">
        <v>120</v>
      </c>
      <c r="B274" s="836" t="s">
        <v>4326</v>
      </c>
      <c r="C274" s="143" t="s">
        <v>4327</v>
      </c>
      <c r="D274" s="145" t="s">
        <v>4328</v>
      </c>
      <c r="E274" s="145" t="s">
        <v>4329</v>
      </c>
      <c r="F274" s="42" t="s">
        <v>16</v>
      </c>
      <c r="G274" s="719">
        <v>6836</v>
      </c>
      <c r="H274" s="719">
        <v>6152</v>
      </c>
      <c r="I274" s="719">
        <v>5537</v>
      </c>
      <c r="J274" s="43" t="s">
        <v>4330</v>
      </c>
    </row>
    <row r="275" s="296" customFormat="1" ht="38" customHeight="1" spans="1:10">
      <c r="A275" s="42"/>
      <c r="B275" s="836" t="s">
        <v>4331</v>
      </c>
      <c r="C275" s="143" t="s">
        <v>4332</v>
      </c>
      <c r="D275" s="145"/>
      <c r="E275" s="145"/>
      <c r="F275" s="42" t="s">
        <v>16</v>
      </c>
      <c r="G275" s="718"/>
      <c r="H275" s="718"/>
      <c r="I275" s="718"/>
      <c r="J275" s="365" t="s">
        <v>342</v>
      </c>
    </row>
    <row r="276" s="296" customFormat="1" ht="46.05" customHeight="1" spans="1:10">
      <c r="A276" s="42">
        <v>121</v>
      </c>
      <c r="B276" s="836" t="s">
        <v>4333</v>
      </c>
      <c r="C276" s="143" t="s">
        <v>4334</v>
      </c>
      <c r="D276" s="145" t="s">
        <v>4335</v>
      </c>
      <c r="E276" s="145" t="s">
        <v>4336</v>
      </c>
      <c r="F276" s="42" t="s">
        <v>16</v>
      </c>
      <c r="G276" s="719">
        <v>6485</v>
      </c>
      <c r="H276" s="719">
        <v>5837</v>
      </c>
      <c r="I276" s="719">
        <v>5253</v>
      </c>
      <c r="J276" s="43"/>
    </row>
    <row r="277" s="296" customFormat="1" ht="35" customHeight="1" spans="1:10">
      <c r="A277" s="42"/>
      <c r="B277" s="836" t="s">
        <v>4337</v>
      </c>
      <c r="C277" s="143" t="s">
        <v>4338</v>
      </c>
      <c r="D277" s="145"/>
      <c r="E277" s="145"/>
      <c r="F277" s="42" t="s">
        <v>16</v>
      </c>
      <c r="G277" s="718"/>
      <c r="H277" s="718"/>
      <c r="I277" s="718"/>
      <c r="J277" s="365" t="s">
        <v>342</v>
      </c>
    </row>
    <row r="278" s="296" customFormat="1" ht="49.05" customHeight="1" spans="1:10">
      <c r="A278" s="42">
        <v>122</v>
      </c>
      <c r="B278" s="836" t="s">
        <v>4339</v>
      </c>
      <c r="C278" s="143" t="s">
        <v>4340</v>
      </c>
      <c r="D278" s="145" t="s">
        <v>4341</v>
      </c>
      <c r="E278" s="145" t="s">
        <v>4342</v>
      </c>
      <c r="F278" s="42" t="s">
        <v>16</v>
      </c>
      <c r="G278" s="719">
        <v>4463</v>
      </c>
      <c r="H278" s="719">
        <v>4017</v>
      </c>
      <c r="I278" s="719">
        <v>3615</v>
      </c>
      <c r="J278" s="43"/>
    </row>
    <row r="279" s="296" customFormat="1" ht="42" customHeight="1" spans="1:10">
      <c r="A279" s="42"/>
      <c r="B279" s="836" t="s">
        <v>4343</v>
      </c>
      <c r="C279" s="143" t="s">
        <v>4344</v>
      </c>
      <c r="D279" s="145"/>
      <c r="E279" s="145"/>
      <c r="F279" s="42" t="s">
        <v>16</v>
      </c>
      <c r="G279" s="718"/>
      <c r="H279" s="718"/>
      <c r="I279" s="718"/>
      <c r="J279" s="365" t="s">
        <v>342</v>
      </c>
    </row>
    <row r="280" s="296" customFormat="1" ht="38" customHeight="1" spans="1:10">
      <c r="A280" s="42"/>
      <c r="B280" s="836" t="s">
        <v>4345</v>
      </c>
      <c r="C280" s="143" t="s">
        <v>4346</v>
      </c>
      <c r="D280" s="145"/>
      <c r="E280" s="145"/>
      <c r="F280" s="42" t="s">
        <v>16</v>
      </c>
      <c r="G280" s="719">
        <f>G278*0.1</f>
        <v>446.3</v>
      </c>
      <c r="H280" s="719">
        <f>H278*0.1</f>
        <v>401.7</v>
      </c>
      <c r="I280" s="719">
        <f>I278*0.1</f>
        <v>361.5</v>
      </c>
      <c r="J280" s="43"/>
    </row>
    <row r="281" s="296" customFormat="1" ht="41" customHeight="1" spans="1:10">
      <c r="A281" s="42"/>
      <c r="B281" s="836" t="s">
        <v>4347</v>
      </c>
      <c r="C281" s="143" t="s">
        <v>4348</v>
      </c>
      <c r="D281" s="145"/>
      <c r="E281" s="145"/>
      <c r="F281" s="42" t="s">
        <v>16</v>
      </c>
      <c r="G281" s="719">
        <f>G278*0.35</f>
        <v>1562.05</v>
      </c>
      <c r="H281" s="719">
        <f>H278*0.35</f>
        <v>1405.95</v>
      </c>
      <c r="I281" s="719">
        <f>I278*0.35</f>
        <v>1265.25</v>
      </c>
      <c r="J281" s="43"/>
    </row>
    <row r="282" s="296" customFormat="1" ht="48" customHeight="1" spans="1:10">
      <c r="A282" s="42">
        <v>123</v>
      </c>
      <c r="B282" s="836" t="s">
        <v>4349</v>
      </c>
      <c r="C282" s="143" t="s">
        <v>4350</v>
      </c>
      <c r="D282" s="145" t="s">
        <v>4351</v>
      </c>
      <c r="E282" s="145" t="s">
        <v>4352</v>
      </c>
      <c r="F282" s="42" t="s">
        <v>16</v>
      </c>
      <c r="G282" s="719">
        <v>7830</v>
      </c>
      <c r="H282" s="719">
        <v>7047</v>
      </c>
      <c r="I282" s="719">
        <v>6342</v>
      </c>
      <c r="J282" s="43"/>
    </row>
    <row r="283" s="296" customFormat="1" ht="40.05" customHeight="1" spans="1:10">
      <c r="A283" s="42"/>
      <c r="B283" s="836" t="s">
        <v>4353</v>
      </c>
      <c r="C283" s="143" t="s">
        <v>4354</v>
      </c>
      <c r="D283" s="145"/>
      <c r="E283" s="145"/>
      <c r="F283" s="42" t="s">
        <v>16</v>
      </c>
      <c r="G283" s="718"/>
      <c r="H283" s="718"/>
      <c r="I283" s="718"/>
      <c r="J283" s="365" t="s">
        <v>342</v>
      </c>
    </row>
    <row r="284" s="296" customFormat="1" ht="49.05" customHeight="1" spans="1:10">
      <c r="A284" s="42">
        <v>124</v>
      </c>
      <c r="B284" s="836" t="s">
        <v>4355</v>
      </c>
      <c r="C284" s="143" t="s">
        <v>4356</v>
      </c>
      <c r="D284" s="145" t="s">
        <v>4357</v>
      </c>
      <c r="E284" s="145" t="s">
        <v>4358</v>
      </c>
      <c r="F284" s="42" t="s">
        <v>16</v>
      </c>
      <c r="G284" s="719">
        <v>4194</v>
      </c>
      <c r="H284" s="719">
        <v>3775</v>
      </c>
      <c r="I284" s="719">
        <v>3398</v>
      </c>
      <c r="J284" s="43" t="s">
        <v>4359</v>
      </c>
    </row>
    <row r="285" s="296" customFormat="1" ht="42" customHeight="1" spans="1:10">
      <c r="A285" s="42"/>
      <c r="B285" s="836" t="s">
        <v>4360</v>
      </c>
      <c r="C285" s="143" t="s">
        <v>4361</v>
      </c>
      <c r="D285" s="145"/>
      <c r="E285" s="145"/>
      <c r="F285" s="42" t="s">
        <v>16</v>
      </c>
      <c r="G285" s="718"/>
      <c r="H285" s="718"/>
      <c r="I285" s="718"/>
      <c r="J285" s="365" t="s">
        <v>342</v>
      </c>
    </row>
    <row r="286" s="296" customFormat="1" ht="47" customHeight="1" spans="1:10">
      <c r="A286" s="42"/>
      <c r="B286" s="836" t="s">
        <v>4362</v>
      </c>
      <c r="C286" s="143" t="s">
        <v>4363</v>
      </c>
      <c r="D286" s="145"/>
      <c r="E286" s="145"/>
      <c r="F286" s="42" t="s">
        <v>16</v>
      </c>
      <c r="G286" s="719">
        <f>G284*0.1</f>
        <v>419.4</v>
      </c>
      <c r="H286" s="719">
        <f>H284*0.1</f>
        <v>377.5</v>
      </c>
      <c r="I286" s="719">
        <f>I284*0.1</f>
        <v>339.8</v>
      </c>
      <c r="J286" s="43"/>
    </row>
    <row r="287" s="296" customFormat="1" ht="47" customHeight="1" spans="1:10">
      <c r="A287" s="42">
        <v>125</v>
      </c>
      <c r="B287" s="836" t="s">
        <v>4364</v>
      </c>
      <c r="C287" s="143" t="s">
        <v>4365</v>
      </c>
      <c r="D287" s="145" t="s">
        <v>4366</v>
      </c>
      <c r="E287" s="145" t="s">
        <v>4367</v>
      </c>
      <c r="F287" s="42" t="s">
        <v>16</v>
      </c>
      <c r="G287" s="719">
        <v>4910</v>
      </c>
      <c r="H287" s="719">
        <v>4419</v>
      </c>
      <c r="I287" s="719">
        <v>3977</v>
      </c>
      <c r="J287" s="43"/>
    </row>
    <row r="288" s="296" customFormat="1" ht="34.05" customHeight="1" spans="1:10">
      <c r="A288" s="42"/>
      <c r="B288" s="836" t="s">
        <v>4368</v>
      </c>
      <c r="C288" s="143" t="s">
        <v>4369</v>
      </c>
      <c r="D288" s="145"/>
      <c r="E288" s="145"/>
      <c r="F288" s="42" t="s">
        <v>16</v>
      </c>
      <c r="G288" s="718"/>
      <c r="H288" s="718"/>
      <c r="I288" s="718"/>
      <c r="J288" s="365" t="s">
        <v>342</v>
      </c>
    </row>
    <row r="289" s="296" customFormat="1" ht="43.05" customHeight="1" spans="1:10">
      <c r="A289" s="42"/>
      <c r="B289" s="836" t="s">
        <v>4370</v>
      </c>
      <c r="C289" s="143" t="s">
        <v>4371</v>
      </c>
      <c r="D289" s="145"/>
      <c r="E289" s="145"/>
      <c r="F289" s="42" t="s">
        <v>16</v>
      </c>
      <c r="G289" s="719">
        <f>G287*0.1</f>
        <v>491</v>
      </c>
      <c r="H289" s="719">
        <f>H287*0.1</f>
        <v>441.9</v>
      </c>
      <c r="I289" s="719">
        <f>I287*0.1</f>
        <v>397.7</v>
      </c>
      <c r="J289" s="43"/>
    </row>
    <row r="290" s="296" customFormat="1" ht="57" customHeight="1" spans="1:10">
      <c r="A290" s="42">
        <v>126</v>
      </c>
      <c r="B290" s="836" t="s">
        <v>4372</v>
      </c>
      <c r="C290" s="143" t="s">
        <v>4373</v>
      </c>
      <c r="D290" s="145" t="s">
        <v>4374</v>
      </c>
      <c r="E290" s="145" t="s">
        <v>4375</v>
      </c>
      <c r="F290" s="42" t="s">
        <v>16</v>
      </c>
      <c r="G290" s="719">
        <v>2552</v>
      </c>
      <c r="H290" s="719">
        <v>2297</v>
      </c>
      <c r="I290" s="719">
        <v>2067</v>
      </c>
      <c r="J290" s="43"/>
    </row>
    <row r="291" s="296" customFormat="1" ht="32" customHeight="1" spans="1:10">
      <c r="A291" s="42"/>
      <c r="B291" s="836" t="s">
        <v>4376</v>
      </c>
      <c r="C291" s="143" t="s">
        <v>4377</v>
      </c>
      <c r="D291" s="145"/>
      <c r="E291" s="145"/>
      <c r="F291" s="42" t="s">
        <v>16</v>
      </c>
      <c r="G291" s="718"/>
      <c r="H291" s="718"/>
      <c r="I291" s="718"/>
      <c r="J291" s="365" t="s">
        <v>342</v>
      </c>
    </row>
    <row r="292" s="296" customFormat="1" ht="47" customHeight="1" spans="1:10">
      <c r="A292" s="42">
        <v>127</v>
      </c>
      <c r="B292" s="836" t="s">
        <v>4378</v>
      </c>
      <c r="C292" s="143" t="s">
        <v>4379</v>
      </c>
      <c r="D292" s="145" t="s">
        <v>4380</v>
      </c>
      <c r="E292" s="145" t="s">
        <v>4336</v>
      </c>
      <c r="F292" s="42" t="s">
        <v>16</v>
      </c>
      <c r="G292" s="719">
        <v>6485</v>
      </c>
      <c r="H292" s="719">
        <v>5837</v>
      </c>
      <c r="I292" s="719">
        <v>5253</v>
      </c>
      <c r="J292" s="43"/>
    </row>
    <row r="293" s="296" customFormat="1" ht="35" customHeight="1" spans="1:10">
      <c r="A293" s="42"/>
      <c r="B293" s="836" t="s">
        <v>4381</v>
      </c>
      <c r="C293" s="143" t="s">
        <v>4382</v>
      </c>
      <c r="D293" s="145"/>
      <c r="E293" s="145"/>
      <c r="F293" s="42" t="s">
        <v>16</v>
      </c>
      <c r="G293" s="718"/>
      <c r="H293" s="718"/>
      <c r="I293" s="718"/>
      <c r="J293" s="365" t="s">
        <v>342</v>
      </c>
    </row>
    <row r="294" s="296" customFormat="1" ht="52.05" customHeight="1" spans="1:10">
      <c r="A294" s="42">
        <v>128</v>
      </c>
      <c r="B294" s="836" t="s">
        <v>4383</v>
      </c>
      <c r="C294" s="143" t="s">
        <v>4384</v>
      </c>
      <c r="D294" s="145" t="s">
        <v>4385</v>
      </c>
      <c r="E294" s="145" t="s">
        <v>4386</v>
      </c>
      <c r="F294" s="42" t="s">
        <v>16</v>
      </c>
      <c r="G294" s="719">
        <v>5261</v>
      </c>
      <c r="H294" s="719">
        <v>4735</v>
      </c>
      <c r="I294" s="719">
        <v>4262</v>
      </c>
      <c r="J294" s="43" t="s">
        <v>4387</v>
      </c>
    </row>
    <row r="295" s="296" customFormat="1" ht="30" customHeight="1" spans="1:10">
      <c r="A295" s="42"/>
      <c r="B295" s="836" t="s">
        <v>4388</v>
      </c>
      <c r="C295" s="143" t="s">
        <v>4389</v>
      </c>
      <c r="D295" s="145"/>
      <c r="E295" s="145"/>
      <c r="F295" s="42" t="s">
        <v>16</v>
      </c>
      <c r="G295" s="718"/>
      <c r="H295" s="718"/>
      <c r="I295" s="718"/>
      <c r="J295" s="365" t="s">
        <v>342</v>
      </c>
    </row>
    <row r="296" s="296" customFormat="1" ht="50" customHeight="1" spans="1:10">
      <c r="A296" s="42">
        <v>129</v>
      </c>
      <c r="B296" s="836" t="s">
        <v>4390</v>
      </c>
      <c r="C296" s="143" t="s">
        <v>4391</v>
      </c>
      <c r="D296" s="145" t="s">
        <v>4392</v>
      </c>
      <c r="E296" s="145" t="s">
        <v>4393</v>
      </c>
      <c r="F296" s="42" t="s">
        <v>16</v>
      </c>
      <c r="G296" s="719">
        <v>4910</v>
      </c>
      <c r="H296" s="719">
        <v>4419</v>
      </c>
      <c r="I296" s="719">
        <v>3977</v>
      </c>
      <c r="J296" s="43"/>
    </row>
    <row r="297" s="296" customFormat="1" ht="30" customHeight="1" spans="1:10">
      <c r="A297" s="42"/>
      <c r="B297" s="844" t="s">
        <v>4394</v>
      </c>
      <c r="C297" s="143" t="s">
        <v>4395</v>
      </c>
      <c r="D297" s="143"/>
      <c r="E297" s="143"/>
      <c r="F297" s="174" t="s">
        <v>16</v>
      </c>
      <c r="G297" s="718"/>
      <c r="H297" s="718"/>
      <c r="I297" s="718"/>
      <c r="J297" s="365" t="s">
        <v>342</v>
      </c>
    </row>
    <row r="298" s="296" customFormat="1" ht="304" customHeight="1" spans="1:10">
      <c r="A298" s="145" t="s">
        <v>4396</v>
      </c>
      <c r="B298" s="42"/>
      <c r="C298" s="145"/>
      <c r="D298" s="145"/>
      <c r="E298" s="145"/>
      <c r="F298" s="145"/>
      <c r="G298" s="145"/>
      <c r="H298" s="145"/>
      <c r="I298" s="145"/>
      <c r="J298" s="145"/>
    </row>
    <row r="299" ht="17.65" customHeight="1"/>
  </sheetData>
  <mergeCells count="108">
    <mergeCell ref="A1:B1"/>
    <mergeCell ref="A2:J2"/>
    <mergeCell ref="A298:J298"/>
    <mergeCell ref="A4:A5"/>
    <mergeCell ref="A6:A10"/>
    <mergeCell ref="A27:A28"/>
    <mergeCell ref="A29:A32"/>
    <mergeCell ref="A36:A37"/>
    <mergeCell ref="A38:A39"/>
    <mergeCell ref="A40:A41"/>
    <mergeCell ref="A42:A43"/>
    <mergeCell ref="A44:A45"/>
    <mergeCell ref="A49:A50"/>
    <mergeCell ref="A51:A52"/>
    <mergeCell ref="A53:A56"/>
    <mergeCell ref="A57:A61"/>
    <mergeCell ref="A62:A65"/>
    <mergeCell ref="A66:A69"/>
    <mergeCell ref="A70:A71"/>
    <mergeCell ref="A72:A73"/>
    <mergeCell ref="A74:A75"/>
    <mergeCell ref="A76:A77"/>
    <mergeCell ref="A78:A79"/>
    <mergeCell ref="A80:A81"/>
    <mergeCell ref="A82:A83"/>
    <mergeCell ref="A84:A85"/>
    <mergeCell ref="A86:A87"/>
    <mergeCell ref="A88:A89"/>
    <mergeCell ref="A90:A91"/>
    <mergeCell ref="A92:A96"/>
    <mergeCell ref="A97:A102"/>
    <mergeCell ref="A103:A106"/>
    <mergeCell ref="A107:A111"/>
    <mergeCell ref="A112:A113"/>
    <mergeCell ref="A114:A115"/>
    <mergeCell ref="A116:A117"/>
    <mergeCell ref="A119:A121"/>
    <mergeCell ref="A122:A123"/>
    <mergeCell ref="A124:A126"/>
    <mergeCell ref="A127:A129"/>
    <mergeCell ref="A130:A131"/>
    <mergeCell ref="A132:A134"/>
    <mergeCell ref="A135:A137"/>
    <mergeCell ref="A138:A139"/>
    <mergeCell ref="A141:A146"/>
    <mergeCell ref="A147:A148"/>
    <mergeCell ref="A149:A150"/>
    <mergeCell ref="A151:A154"/>
    <mergeCell ref="A155:A156"/>
    <mergeCell ref="A157:A158"/>
    <mergeCell ref="A159:A160"/>
    <mergeCell ref="A161:A163"/>
    <mergeCell ref="A164:A166"/>
    <mergeCell ref="A167:A168"/>
    <mergeCell ref="A169:A170"/>
    <mergeCell ref="A171:A172"/>
    <mergeCell ref="A173:A174"/>
    <mergeCell ref="A175:A177"/>
    <mergeCell ref="A178:A180"/>
    <mergeCell ref="A181:A182"/>
    <mergeCell ref="A183:A185"/>
    <mergeCell ref="A186:A187"/>
    <mergeCell ref="A188:A190"/>
    <mergeCell ref="A191:A193"/>
    <mergeCell ref="A194:A195"/>
    <mergeCell ref="A196:A197"/>
    <mergeCell ref="A198:A199"/>
    <mergeCell ref="A200:A201"/>
    <mergeCell ref="A202:A204"/>
    <mergeCell ref="A205:A206"/>
    <mergeCell ref="A207:A208"/>
    <mergeCell ref="A209:A210"/>
    <mergeCell ref="A211:A212"/>
    <mergeCell ref="A213:A215"/>
    <mergeCell ref="A216:A218"/>
    <mergeCell ref="A219:A220"/>
    <mergeCell ref="A221:A224"/>
    <mergeCell ref="A225:A226"/>
    <mergeCell ref="A227:A230"/>
    <mergeCell ref="A231:A232"/>
    <mergeCell ref="A233:A234"/>
    <mergeCell ref="A235:A236"/>
    <mergeCell ref="A237:A238"/>
    <mergeCell ref="A239:A241"/>
    <mergeCell ref="A242:A243"/>
    <mergeCell ref="A244:A246"/>
    <mergeCell ref="A247:A248"/>
    <mergeCell ref="A249:A251"/>
    <mergeCell ref="A252:A255"/>
    <mergeCell ref="A256:A257"/>
    <mergeCell ref="A258:A259"/>
    <mergeCell ref="A260:A261"/>
    <mergeCell ref="A262:A263"/>
    <mergeCell ref="A264:A265"/>
    <mergeCell ref="A266:A267"/>
    <mergeCell ref="A268:A269"/>
    <mergeCell ref="A270:A271"/>
    <mergeCell ref="A272:A273"/>
    <mergeCell ref="A274:A275"/>
    <mergeCell ref="A276:A277"/>
    <mergeCell ref="A278:A281"/>
    <mergeCell ref="A282:A283"/>
    <mergeCell ref="A284:A286"/>
    <mergeCell ref="A287:A289"/>
    <mergeCell ref="A290:A291"/>
    <mergeCell ref="A292:A293"/>
    <mergeCell ref="A294:A295"/>
    <mergeCell ref="A296:A297"/>
  </mergeCells>
  <pageMargins left="0.472222222222222" right="0.314583333333333" top="0.747916666666667" bottom="0.747916666666667" header="0.5" footer="0.5"/>
  <pageSetup paperSize="9" scale="70" fitToHeight="0" orientation="landscape" horizontalDpi="600"/>
  <headerFooter/>
  <rowBreaks count="3" manualBreakCount="3">
    <brk id="251" max="16383" man="1"/>
    <brk id="277" max="16383" man="1"/>
    <brk id="298" max="1638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9"/>
  <sheetViews>
    <sheetView workbookViewId="0">
      <pane xSplit="3" ySplit="3" topLeftCell="D179" activePane="bottomRight" state="frozen"/>
      <selection/>
      <selection pane="topRight"/>
      <selection pane="bottomLeft"/>
      <selection pane="bottomRight" activeCell="A1" sqref="A1:J179"/>
    </sheetView>
  </sheetViews>
  <sheetFormatPr defaultColWidth="25.0666666666667" defaultRowHeight="25.5"/>
  <cols>
    <col min="1" max="1" width="5.10833333333333" style="674" customWidth="1"/>
    <col min="2" max="2" width="16.1083333333333" style="678" customWidth="1"/>
    <col min="3" max="3" width="19" style="674" customWidth="1"/>
    <col min="4" max="4" width="16.4416666666667" style="674" customWidth="1"/>
    <col min="5" max="5" width="25.1083333333333" style="674" customWidth="1"/>
    <col min="6" max="6" width="6.225" style="678" customWidth="1"/>
    <col min="7" max="7" width="9.89166666666667" style="679" customWidth="1"/>
    <col min="8" max="8" width="10.225" style="679" customWidth="1"/>
    <col min="9" max="9" width="9.775" style="679" customWidth="1"/>
    <col min="10" max="10" width="21.1083333333333" style="680" customWidth="1"/>
    <col min="11" max="16384" width="25.0666666666667" style="674"/>
  </cols>
  <sheetData>
    <row r="1" ht="34.5" customHeight="1" spans="1:10">
      <c r="A1" s="681" t="s">
        <v>4397</v>
      </c>
      <c r="B1" s="681"/>
      <c r="C1" s="682"/>
      <c r="D1" s="682"/>
      <c r="E1" s="682"/>
      <c r="F1" s="682"/>
      <c r="G1" s="682"/>
      <c r="H1" s="682"/>
      <c r="I1" s="682"/>
      <c r="J1" s="682"/>
    </row>
    <row r="2" s="382" customFormat="1" ht="51" customHeight="1" spans="1:10">
      <c r="A2" s="683" t="s">
        <v>4398</v>
      </c>
      <c r="B2" s="683"/>
      <c r="C2" s="683"/>
      <c r="D2" s="683"/>
      <c r="E2" s="683"/>
      <c r="F2" s="683"/>
      <c r="G2" s="683"/>
      <c r="H2" s="683"/>
      <c r="I2" s="683"/>
      <c r="J2" s="683"/>
    </row>
    <row r="3" s="669" customFormat="1" ht="40.9" customHeight="1" spans="1:10">
      <c r="A3" s="684" t="s">
        <v>2</v>
      </c>
      <c r="B3" s="685" t="s">
        <v>3</v>
      </c>
      <c r="C3" s="685" t="s">
        <v>4</v>
      </c>
      <c r="D3" s="684" t="s">
        <v>5</v>
      </c>
      <c r="E3" s="686" t="s">
        <v>6</v>
      </c>
      <c r="F3" s="685" t="s">
        <v>7</v>
      </c>
      <c r="G3" s="687" t="s">
        <v>8</v>
      </c>
      <c r="H3" s="687" t="s">
        <v>9</v>
      </c>
      <c r="I3" s="687" t="s">
        <v>10</v>
      </c>
      <c r="J3" s="688" t="s">
        <v>11</v>
      </c>
    </row>
    <row r="4" s="670" customFormat="1" ht="181" customHeight="1" spans="1:10">
      <c r="A4" s="120">
        <v>1</v>
      </c>
      <c r="B4" s="846" t="s">
        <v>4399</v>
      </c>
      <c r="C4" s="117" t="s">
        <v>4400</v>
      </c>
      <c r="D4" s="117" t="s">
        <v>4401</v>
      </c>
      <c r="E4" s="117" t="s">
        <v>4402</v>
      </c>
      <c r="F4" s="111" t="s">
        <v>16</v>
      </c>
      <c r="G4" s="689">
        <v>90</v>
      </c>
      <c r="H4" s="689">
        <v>80</v>
      </c>
      <c r="I4" s="689">
        <v>70</v>
      </c>
      <c r="J4" s="112" t="s">
        <v>4403</v>
      </c>
    </row>
    <row r="5" s="670" customFormat="1" ht="30" customHeight="1" spans="1:10">
      <c r="A5" s="690"/>
      <c r="B5" s="846" t="s">
        <v>4404</v>
      </c>
      <c r="C5" s="117" t="s">
        <v>4405</v>
      </c>
      <c r="D5" s="117"/>
      <c r="E5" s="117"/>
      <c r="F5" s="111" t="s">
        <v>16</v>
      </c>
      <c r="G5" s="689">
        <v>27</v>
      </c>
      <c r="H5" s="689">
        <v>24</v>
      </c>
      <c r="I5" s="689">
        <v>21</v>
      </c>
      <c r="J5" s="112"/>
    </row>
    <row r="6" s="670" customFormat="1" ht="35" customHeight="1" spans="1:10">
      <c r="A6" s="690"/>
      <c r="B6" s="846" t="s">
        <v>4406</v>
      </c>
      <c r="C6" s="117" t="s">
        <v>4407</v>
      </c>
      <c r="D6" s="117"/>
      <c r="E6" s="117"/>
      <c r="F6" s="111" t="s">
        <v>16</v>
      </c>
      <c r="G6" s="689">
        <v>9</v>
      </c>
      <c r="H6" s="689">
        <v>8</v>
      </c>
      <c r="I6" s="689">
        <v>7</v>
      </c>
      <c r="J6" s="112"/>
    </row>
    <row r="7" s="670" customFormat="1" ht="35" customHeight="1" spans="1:10">
      <c r="A7" s="690"/>
      <c r="B7" s="846" t="s">
        <v>4408</v>
      </c>
      <c r="C7" s="117" t="s">
        <v>4409</v>
      </c>
      <c r="D7" s="117"/>
      <c r="E7" s="117"/>
      <c r="F7" s="111" t="s">
        <v>16</v>
      </c>
      <c r="G7" s="689">
        <v>18</v>
      </c>
      <c r="H7" s="689">
        <v>16</v>
      </c>
      <c r="I7" s="689">
        <v>14</v>
      </c>
      <c r="J7" s="112"/>
    </row>
    <row r="8" s="670" customFormat="1" ht="35" customHeight="1" spans="1:10">
      <c r="A8" s="121"/>
      <c r="B8" s="846" t="s">
        <v>4410</v>
      </c>
      <c r="C8" s="117" t="s">
        <v>4411</v>
      </c>
      <c r="D8" s="117"/>
      <c r="E8" s="117"/>
      <c r="F8" s="111" t="s">
        <v>16</v>
      </c>
      <c r="G8" s="689">
        <v>135</v>
      </c>
      <c r="H8" s="689">
        <v>120</v>
      </c>
      <c r="I8" s="689">
        <v>105</v>
      </c>
      <c r="J8" s="112"/>
    </row>
    <row r="9" s="671" customFormat="1" ht="57" customHeight="1" spans="1:10">
      <c r="A9" s="691">
        <v>2</v>
      </c>
      <c r="B9" s="847" t="s">
        <v>4412</v>
      </c>
      <c r="C9" s="692" t="s">
        <v>4413</v>
      </c>
      <c r="D9" s="692" t="s">
        <v>4414</v>
      </c>
      <c r="E9" s="692" t="s">
        <v>4415</v>
      </c>
      <c r="F9" s="691" t="s">
        <v>16</v>
      </c>
      <c r="G9" s="689" t="s">
        <v>471</v>
      </c>
      <c r="H9" s="689" t="s">
        <v>471</v>
      </c>
      <c r="I9" s="689" t="s">
        <v>471</v>
      </c>
      <c r="J9" s="693"/>
    </row>
    <row r="10" s="670" customFormat="1" ht="84" customHeight="1" spans="1:10">
      <c r="A10" s="120">
        <v>3</v>
      </c>
      <c r="B10" s="846" t="s">
        <v>4416</v>
      </c>
      <c r="C10" s="117" t="s">
        <v>4417</v>
      </c>
      <c r="D10" s="117" t="s">
        <v>4418</v>
      </c>
      <c r="E10" s="117" t="s">
        <v>4419</v>
      </c>
      <c r="F10" s="111" t="s">
        <v>16</v>
      </c>
      <c r="G10" s="689">
        <v>25</v>
      </c>
      <c r="H10" s="689">
        <v>20</v>
      </c>
      <c r="I10" s="689">
        <v>15</v>
      </c>
      <c r="J10" s="112" t="s">
        <v>4420</v>
      </c>
    </row>
    <row r="11" s="672" customFormat="1" ht="32" customHeight="1" spans="1:10">
      <c r="A11" s="690"/>
      <c r="B11" s="846" t="s">
        <v>4421</v>
      </c>
      <c r="C11" s="117" t="s">
        <v>4422</v>
      </c>
      <c r="D11" s="117"/>
      <c r="E11" s="117"/>
      <c r="F11" s="111" t="s">
        <v>16</v>
      </c>
      <c r="G11" s="689">
        <v>22</v>
      </c>
      <c r="H11" s="689">
        <v>18</v>
      </c>
      <c r="I11" s="689">
        <v>13</v>
      </c>
      <c r="J11" s="112"/>
    </row>
    <row r="12" s="672" customFormat="1" ht="40.05" customHeight="1" spans="1:10">
      <c r="A12" s="690"/>
      <c r="B12" s="846" t="s">
        <v>4423</v>
      </c>
      <c r="C12" s="117" t="s">
        <v>4424</v>
      </c>
      <c r="D12" s="117"/>
      <c r="E12" s="117"/>
      <c r="F12" s="111" t="s">
        <v>16</v>
      </c>
      <c r="G12" s="689">
        <v>15</v>
      </c>
      <c r="H12" s="689">
        <v>12</v>
      </c>
      <c r="I12" s="689">
        <v>9</v>
      </c>
      <c r="J12" s="112"/>
    </row>
    <row r="13" s="672" customFormat="1" ht="40.05" customHeight="1" spans="1:10">
      <c r="A13" s="121"/>
      <c r="B13" s="846" t="s">
        <v>4425</v>
      </c>
      <c r="C13" s="117" t="s">
        <v>4426</v>
      </c>
      <c r="D13" s="117"/>
      <c r="E13" s="117"/>
      <c r="F13" s="111" t="s">
        <v>425</v>
      </c>
      <c r="G13" s="689">
        <v>105</v>
      </c>
      <c r="H13" s="689">
        <v>84</v>
      </c>
      <c r="I13" s="689">
        <v>63</v>
      </c>
      <c r="J13" s="112"/>
    </row>
    <row r="14" s="672" customFormat="1" ht="50" customHeight="1" spans="1:10">
      <c r="A14" s="120">
        <v>4</v>
      </c>
      <c r="B14" s="846" t="s">
        <v>4427</v>
      </c>
      <c r="C14" s="117" t="s">
        <v>4428</v>
      </c>
      <c r="D14" s="117" t="s">
        <v>4429</v>
      </c>
      <c r="E14" s="117" t="s">
        <v>4430</v>
      </c>
      <c r="F14" s="111" t="s">
        <v>3086</v>
      </c>
      <c r="G14" s="689">
        <v>45</v>
      </c>
      <c r="H14" s="689">
        <v>40</v>
      </c>
      <c r="I14" s="689">
        <v>35</v>
      </c>
      <c r="J14" s="112" t="s">
        <v>4431</v>
      </c>
    </row>
    <row r="15" s="670" customFormat="1" ht="36" customHeight="1" spans="1:10">
      <c r="A15" s="690"/>
      <c r="B15" s="846" t="s">
        <v>4432</v>
      </c>
      <c r="C15" s="117" t="s">
        <v>4433</v>
      </c>
      <c r="D15" s="117"/>
      <c r="E15" s="117"/>
      <c r="F15" s="111" t="s">
        <v>3086</v>
      </c>
      <c r="G15" s="689">
        <v>27</v>
      </c>
      <c r="H15" s="689">
        <v>24</v>
      </c>
      <c r="I15" s="689">
        <v>21</v>
      </c>
      <c r="J15" s="112"/>
    </row>
    <row r="16" s="670" customFormat="1" ht="36" customHeight="1" spans="1:10">
      <c r="A16" s="690"/>
      <c r="B16" s="846" t="s">
        <v>4434</v>
      </c>
      <c r="C16" s="117" t="s">
        <v>4435</v>
      </c>
      <c r="D16" s="117"/>
      <c r="E16" s="117"/>
      <c r="F16" s="111" t="s">
        <v>16</v>
      </c>
      <c r="G16" s="689">
        <v>90</v>
      </c>
      <c r="H16" s="689">
        <v>80</v>
      </c>
      <c r="I16" s="689">
        <v>70</v>
      </c>
      <c r="J16" s="112"/>
    </row>
    <row r="17" s="670" customFormat="1" ht="37.05" customHeight="1" spans="1:10">
      <c r="A17" s="121"/>
      <c r="B17" s="846" t="s">
        <v>4436</v>
      </c>
      <c r="C17" s="117" t="s">
        <v>4437</v>
      </c>
      <c r="D17" s="117"/>
      <c r="E17" s="117"/>
      <c r="F17" s="111" t="s">
        <v>3086</v>
      </c>
      <c r="G17" s="689">
        <v>43</v>
      </c>
      <c r="H17" s="689">
        <v>38</v>
      </c>
      <c r="I17" s="689">
        <v>33</v>
      </c>
      <c r="J17" s="112"/>
    </row>
    <row r="18" s="670" customFormat="1" ht="53" customHeight="1" spans="1:10">
      <c r="A18" s="120">
        <v>5</v>
      </c>
      <c r="B18" s="846" t="s">
        <v>4438</v>
      </c>
      <c r="C18" s="117" t="s">
        <v>4439</v>
      </c>
      <c r="D18" s="117" t="s">
        <v>4440</v>
      </c>
      <c r="E18" s="117" t="s">
        <v>4441</v>
      </c>
      <c r="F18" s="111" t="s">
        <v>16</v>
      </c>
      <c r="G18" s="689">
        <v>45</v>
      </c>
      <c r="H18" s="689">
        <v>40</v>
      </c>
      <c r="I18" s="689">
        <v>35</v>
      </c>
      <c r="J18" s="112" t="s">
        <v>4442</v>
      </c>
    </row>
    <row r="19" s="673" customFormat="1" ht="33" customHeight="1" spans="1:10">
      <c r="A19" s="121"/>
      <c r="B19" s="846" t="s">
        <v>4443</v>
      </c>
      <c r="C19" s="117" t="s">
        <v>4444</v>
      </c>
      <c r="D19" s="117"/>
      <c r="E19" s="117"/>
      <c r="F19" s="111" t="s">
        <v>16</v>
      </c>
      <c r="G19" s="689">
        <v>27</v>
      </c>
      <c r="H19" s="689">
        <v>24</v>
      </c>
      <c r="I19" s="689">
        <v>21</v>
      </c>
      <c r="J19" s="112"/>
    </row>
    <row r="20" s="673" customFormat="1" ht="54" customHeight="1" spans="1:10">
      <c r="A20" s="111">
        <v>6</v>
      </c>
      <c r="B20" s="846" t="s">
        <v>4445</v>
      </c>
      <c r="C20" s="117" t="s">
        <v>4446</v>
      </c>
      <c r="D20" s="117" t="s">
        <v>4447</v>
      </c>
      <c r="E20" s="117" t="s">
        <v>4448</v>
      </c>
      <c r="F20" s="111" t="s">
        <v>16</v>
      </c>
      <c r="G20" s="689">
        <v>70</v>
      </c>
      <c r="H20" s="689">
        <v>60</v>
      </c>
      <c r="I20" s="689">
        <v>50</v>
      </c>
      <c r="J20" s="112"/>
    </row>
    <row r="21" s="672" customFormat="1" ht="54" customHeight="1" spans="1:10">
      <c r="A21" s="111">
        <v>7</v>
      </c>
      <c r="B21" s="846" t="s">
        <v>4449</v>
      </c>
      <c r="C21" s="117" t="s">
        <v>4450</v>
      </c>
      <c r="D21" s="117" t="s">
        <v>4451</v>
      </c>
      <c r="E21" s="117" t="s">
        <v>4448</v>
      </c>
      <c r="F21" s="111" t="s">
        <v>2028</v>
      </c>
      <c r="G21" s="689">
        <v>70</v>
      </c>
      <c r="H21" s="689">
        <v>60</v>
      </c>
      <c r="I21" s="689">
        <v>50</v>
      </c>
      <c r="J21" s="112" t="s">
        <v>4452</v>
      </c>
    </row>
    <row r="22" s="670" customFormat="1" ht="54" customHeight="1" spans="1:10">
      <c r="A22" s="120">
        <v>8</v>
      </c>
      <c r="B22" s="846" t="s">
        <v>4453</v>
      </c>
      <c r="C22" s="117" t="s">
        <v>4454</v>
      </c>
      <c r="D22" s="117" t="s">
        <v>4455</v>
      </c>
      <c r="E22" s="117" t="s">
        <v>4448</v>
      </c>
      <c r="F22" s="111" t="s">
        <v>16</v>
      </c>
      <c r="G22" s="112">
        <v>80</v>
      </c>
      <c r="H22" s="112">
        <v>70</v>
      </c>
      <c r="I22" s="694">
        <v>60</v>
      </c>
      <c r="J22" s="112" t="s">
        <v>4456</v>
      </c>
    </row>
    <row r="23" s="672" customFormat="1" ht="41" customHeight="1" spans="1:10">
      <c r="A23" s="121"/>
      <c r="B23" s="846" t="s">
        <v>4457</v>
      </c>
      <c r="C23" s="117" t="s">
        <v>4458</v>
      </c>
      <c r="D23" s="117"/>
      <c r="E23" s="117"/>
      <c r="F23" s="111" t="s">
        <v>16</v>
      </c>
      <c r="G23" s="689">
        <v>24</v>
      </c>
      <c r="H23" s="689">
        <v>21</v>
      </c>
      <c r="I23" s="689">
        <v>18</v>
      </c>
      <c r="J23" s="112"/>
    </row>
    <row r="24" s="672" customFormat="1" ht="53" customHeight="1" spans="1:10">
      <c r="A24" s="120">
        <v>9</v>
      </c>
      <c r="B24" s="846" t="s">
        <v>4459</v>
      </c>
      <c r="C24" s="117" t="s">
        <v>4460</v>
      </c>
      <c r="D24" s="117" t="s">
        <v>4461</v>
      </c>
      <c r="E24" s="117" t="s">
        <v>4448</v>
      </c>
      <c r="F24" s="111" t="s">
        <v>4462</v>
      </c>
      <c r="G24" s="689">
        <v>65</v>
      </c>
      <c r="H24" s="689">
        <v>55</v>
      </c>
      <c r="I24" s="689">
        <v>45</v>
      </c>
      <c r="J24" s="112"/>
    </row>
    <row r="25" s="670" customFormat="1" ht="31.05" customHeight="1" spans="1:10">
      <c r="A25" s="121"/>
      <c r="B25" s="846" t="s">
        <v>4463</v>
      </c>
      <c r="C25" s="117" t="s">
        <v>4464</v>
      </c>
      <c r="D25" s="117"/>
      <c r="E25" s="117"/>
      <c r="F25" s="111" t="s">
        <v>16</v>
      </c>
      <c r="G25" s="689">
        <v>25</v>
      </c>
      <c r="H25" s="689">
        <v>21</v>
      </c>
      <c r="I25" s="689">
        <v>17</v>
      </c>
      <c r="J25" s="112"/>
    </row>
    <row r="26" s="670" customFormat="1" ht="51" customHeight="1" spans="1:10">
      <c r="A26" s="111">
        <v>10</v>
      </c>
      <c r="B26" s="846" t="s">
        <v>4465</v>
      </c>
      <c r="C26" s="117" t="s">
        <v>4466</v>
      </c>
      <c r="D26" s="117" t="s">
        <v>4467</v>
      </c>
      <c r="E26" s="117" t="s">
        <v>4448</v>
      </c>
      <c r="F26" s="111" t="s">
        <v>4462</v>
      </c>
      <c r="G26" s="689">
        <v>65</v>
      </c>
      <c r="H26" s="689">
        <v>55</v>
      </c>
      <c r="I26" s="689">
        <v>45</v>
      </c>
      <c r="J26" s="112"/>
    </row>
    <row r="27" s="672" customFormat="1" ht="65" customHeight="1" spans="1:10">
      <c r="A27" s="120">
        <v>11</v>
      </c>
      <c r="B27" s="846" t="s">
        <v>4468</v>
      </c>
      <c r="C27" s="117" t="s">
        <v>4469</v>
      </c>
      <c r="D27" s="117" t="s">
        <v>4470</v>
      </c>
      <c r="E27" s="117" t="s">
        <v>4402</v>
      </c>
      <c r="F27" s="111" t="s">
        <v>16</v>
      </c>
      <c r="G27" s="112">
        <v>540</v>
      </c>
      <c r="H27" s="112">
        <v>485</v>
      </c>
      <c r="I27" s="694">
        <v>435</v>
      </c>
      <c r="J27" s="112" t="s">
        <v>4471</v>
      </c>
    </row>
    <row r="28" s="670" customFormat="1" ht="48" customHeight="1" spans="1:10">
      <c r="A28" s="121"/>
      <c r="B28" s="846" t="s">
        <v>4472</v>
      </c>
      <c r="C28" s="117" t="s">
        <v>4473</v>
      </c>
      <c r="D28" s="117"/>
      <c r="E28" s="117"/>
      <c r="F28" s="111" t="s">
        <v>16</v>
      </c>
      <c r="G28" s="689">
        <v>216</v>
      </c>
      <c r="H28" s="689">
        <v>194</v>
      </c>
      <c r="I28" s="689">
        <v>174</v>
      </c>
      <c r="J28" s="112"/>
    </row>
    <row r="29" s="670" customFormat="1" ht="48" customHeight="1" spans="1:10">
      <c r="A29" s="111">
        <v>12</v>
      </c>
      <c r="B29" s="846" t="s">
        <v>4474</v>
      </c>
      <c r="C29" s="117" t="s">
        <v>4475</v>
      </c>
      <c r="D29" s="117" t="s">
        <v>4476</v>
      </c>
      <c r="E29" s="117" t="s">
        <v>4477</v>
      </c>
      <c r="F29" s="111" t="s">
        <v>278</v>
      </c>
      <c r="G29" s="689">
        <v>13</v>
      </c>
      <c r="H29" s="689">
        <v>12</v>
      </c>
      <c r="I29" s="689">
        <v>10</v>
      </c>
      <c r="J29" s="112"/>
    </row>
    <row r="30" s="670" customFormat="1" ht="55.05" customHeight="1" spans="1:10">
      <c r="A30" s="111">
        <v>13</v>
      </c>
      <c r="B30" s="846" t="s">
        <v>4478</v>
      </c>
      <c r="C30" s="117" t="s">
        <v>4479</v>
      </c>
      <c r="D30" s="117" t="s">
        <v>4480</v>
      </c>
      <c r="E30" s="117" t="s">
        <v>4477</v>
      </c>
      <c r="F30" s="111" t="s">
        <v>278</v>
      </c>
      <c r="G30" s="689">
        <v>5</v>
      </c>
      <c r="H30" s="689">
        <v>4.5</v>
      </c>
      <c r="I30" s="689">
        <v>4</v>
      </c>
      <c r="J30" s="112"/>
    </row>
    <row r="31" s="670" customFormat="1" ht="66" customHeight="1" spans="1:10">
      <c r="A31" s="111">
        <v>14</v>
      </c>
      <c r="B31" s="846" t="s">
        <v>4481</v>
      </c>
      <c r="C31" s="117" t="s">
        <v>4482</v>
      </c>
      <c r="D31" s="117" t="s">
        <v>4483</v>
      </c>
      <c r="E31" s="117" t="s">
        <v>4484</v>
      </c>
      <c r="F31" s="111" t="s">
        <v>16</v>
      </c>
      <c r="G31" s="689">
        <v>2265</v>
      </c>
      <c r="H31" s="689">
        <v>2035</v>
      </c>
      <c r="I31" s="689">
        <v>1830</v>
      </c>
      <c r="J31" s="112" t="s">
        <v>4485</v>
      </c>
    </row>
    <row r="32" s="670" customFormat="1" ht="68" customHeight="1" spans="1:10">
      <c r="A32" s="111">
        <v>15</v>
      </c>
      <c r="B32" s="846" t="s">
        <v>4486</v>
      </c>
      <c r="C32" s="117" t="s">
        <v>4487</v>
      </c>
      <c r="D32" s="117" t="s">
        <v>4488</v>
      </c>
      <c r="E32" s="117" t="s">
        <v>4489</v>
      </c>
      <c r="F32" s="111" t="s">
        <v>16</v>
      </c>
      <c r="G32" s="689">
        <v>2720</v>
      </c>
      <c r="H32" s="689">
        <v>2445</v>
      </c>
      <c r="I32" s="689">
        <v>2200</v>
      </c>
      <c r="J32" s="112" t="s">
        <v>4490</v>
      </c>
    </row>
    <row r="33" s="670" customFormat="1" ht="49.05" customHeight="1" spans="1:10">
      <c r="A33" s="111">
        <v>16</v>
      </c>
      <c r="B33" s="846" t="s">
        <v>4491</v>
      </c>
      <c r="C33" s="117" t="s">
        <v>4492</v>
      </c>
      <c r="D33" s="117" t="s">
        <v>4493</v>
      </c>
      <c r="E33" s="117" t="s">
        <v>4494</v>
      </c>
      <c r="F33" s="111" t="s">
        <v>16</v>
      </c>
      <c r="G33" s="689">
        <v>90</v>
      </c>
      <c r="H33" s="689">
        <v>80</v>
      </c>
      <c r="I33" s="689">
        <v>70</v>
      </c>
      <c r="J33" s="112"/>
    </row>
    <row r="34" s="673" customFormat="1" ht="144" customHeight="1" spans="1:10">
      <c r="A34" s="120">
        <v>17</v>
      </c>
      <c r="B34" s="846" t="s">
        <v>4495</v>
      </c>
      <c r="C34" s="117" t="s">
        <v>4496</v>
      </c>
      <c r="D34" s="117" t="s">
        <v>4497</v>
      </c>
      <c r="E34" s="117" t="s">
        <v>4498</v>
      </c>
      <c r="F34" s="111" t="s">
        <v>3669</v>
      </c>
      <c r="G34" s="689">
        <v>2700</v>
      </c>
      <c r="H34" s="689">
        <v>2430</v>
      </c>
      <c r="I34" s="689">
        <v>2185</v>
      </c>
      <c r="J34" s="112" t="s">
        <v>4499</v>
      </c>
    </row>
    <row r="35" s="670" customFormat="1" ht="37.05" customHeight="1" spans="1:10">
      <c r="A35" s="690"/>
      <c r="B35" s="846" t="s">
        <v>4500</v>
      </c>
      <c r="C35" s="117" t="s">
        <v>4501</v>
      </c>
      <c r="D35" s="117"/>
      <c r="E35" s="117"/>
      <c r="F35" s="111" t="s">
        <v>3669</v>
      </c>
      <c r="G35" s="695"/>
      <c r="H35" s="695"/>
      <c r="I35" s="695"/>
      <c r="J35" s="112" t="s">
        <v>342</v>
      </c>
    </row>
    <row r="36" s="670" customFormat="1" ht="37.05" customHeight="1" spans="1:10">
      <c r="A36" s="121"/>
      <c r="B36" s="846" t="s">
        <v>4502</v>
      </c>
      <c r="C36" s="117" t="s">
        <v>4503</v>
      </c>
      <c r="D36" s="117"/>
      <c r="E36" s="117"/>
      <c r="F36" s="111" t="s">
        <v>3669</v>
      </c>
      <c r="G36" s="689">
        <v>1350</v>
      </c>
      <c r="H36" s="689">
        <v>1215</v>
      </c>
      <c r="I36" s="689">
        <v>1092</v>
      </c>
      <c r="J36" s="112"/>
    </row>
    <row r="37" s="670" customFormat="1" ht="170" customHeight="1" spans="1:10">
      <c r="A37" s="120">
        <v>18</v>
      </c>
      <c r="B37" s="846" t="s">
        <v>4504</v>
      </c>
      <c r="C37" s="117" t="s">
        <v>4505</v>
      </c>
      <c r="D37" s="117" t="s">
        <v>4506</v>
      </c>
      <c r="E37" s="117" t="s">
        <v>4507</v>
      </c>
      <c r="F37" s="111" t="s">
        <v>3669</v>
      </c>
      <c r="G37" s="689">
        <v>3150</v>
      </c>
      <c r="H37" s="689">
        <v>2835</v>
      </c>
      <c r="I37" s="689">
        <v>2550</v>
      </c>
      <c r="J37" s="112" t="s">
        <v>4508</v>
      </c>
    </row>
    <row r="38" s="673" customFormat="1" ht="35" customHeight="1" spans="1:10">
      <c r="A38" s="690"/>
      <c r="B38" s="846" t="s">
        <v>4509</v>
      </c>
      <c r="C38" s="117" t="s">
        <v>4510</v>
      </c>
      <c r="D38" s="117"/>
      <c r="E38" s="117"/>
      <c r="F38" s="111" t="s">
        <v>3669</v>
      </c>
      <c r="G38" s="695"/>
      <c r="H38" s="695"/>
      <c r="I38" s="695"/>
      <c r="J38" s="112" t="s">
        <v>342</v>
      </c>
    </row>
    <row r="39" s="673" customFormat="1" ht="35" customHeight="1" spans="1:10">
      <c r="A39" s="121"/>
      <c r="B39" s="846" t="s">
        <v>4511</v>
      </c>
      <c r="C39" s="117" t="s">
        <v>4512</v>
      </c>
      <c r="D39" s="117"/>
      <c r="E39" s="117"/>
      <c r="F39" s="111" t="s">
        <v>3669</v>
      </c>
      <c r="G39" s="689">
        <v>1575</v>
      </c>
      <c r="H39" s="689">
        <v>1418</v>
      </c>
      <c r="I39" s="689">
        <v>1275</v>
      </c>
      <c r="J39" s="112"/>
    </row>
    <row r="40" s="673" customFormat="1" ht="75" customHeight="1" spans="1:10">
      <c r="A40" s="120">
        <v>19</v>
      </c>
      <c r="B40" s="846" t="s">
        <v>4513</v>
      </c>
      <c r="C40" s="117" t="s">
        <v>4514</v>
      </c>
      <c r="D40" s="117" t="s">
        <v>4515</v>
      </c>
      <c r="E40" s="117" t="s">
        <v>4516</v>
      </c>
      <c r="F40" s="111" t="s">
        <v>3669</v>
      </c>
      <c r="G40" s="696">
        <v>3780</v>
      </c>
      <c r="H40" s="696">
        <v>3400</v>
      </c>
      <c r="I40" s="696">
        <v>3060</v>
      </c>
      <c r="J40" s="112"/>
    </row>
    <row r="41" s="673" customFormat="1" ht="40.05" customHeight="1" spans="1:10">
      <c r="A41" s="690"/>
      <c r="B41" s="846" t="s">
        <v>4517</v>
      </c>
      <c r="C41" s="117" t="s">
        <v>4518</v>
      </c>
      <c r="D41" s="117"/>
      <c r="E41" s="117"/>
      <c r="F41" s="111" t="s">
        <v>3669</v>
      </c>
      <c r="G41" s="695"/>
      <c r="H41" s="695"/>
      <c r="I41" s="695"/>
      <c r="J41" s="112" t="s">
        <v>342</v>
      </c>
    </row>
    <row r="42" s="673" customFormat="1" ht="45" customHeight="1" spans="1:10">
      <c r="A42" s="121"/>
      <c r="B42" s="846" t="s">
        <v>4519</v>
      </c>
      <c r="C42" s="117" t="s">
        <v>4520</v>
      </c>
      <c r="D42" s="117"/>
      <c r="E42" s="117"/>
      <c r="F42" s="111" t="s">
        <v>3669</v>
      </c>
      <c r="G42" s="689">
        <v>900</v>
      </c>
      <c r="H42" s="689">
        <v>800</v>
      </c>
      <c r="I42" s="689">
        <v>730</v>
      </c>
      <c r="J42" s="112"/>
    </row>
    <row r="43" s="673" customFormat="1" ht="90" customHeight="1" spans="1:10">
      <c r="A43" s="120">
        <v>20</v>
      </c>
      <c r="B43" s="846" t="s">
        <v>4521</v>
      </c>
      <c r="C43" s="117" t="s">
        <v>4522</v>
      </c>
      <c r="D43" s="117" t="s">
        <v>4523</v>
      </c>
      <c r="E43" s="117" t="s">
        <v>4524</v>
      </c>
      <c r="F43" s="111" t="s">
        <v>3669</v>
      </c>
      <c r="G43" s="697">
        <v>3195</v>
      </c>
      <c r="H43" s="697">
        <v>2875</v>
      </c>
      <c r="I43" s="697">
        <v>2585</v>
      </c>
      <c r="J43" s="112"/>
    </row>
    <row r="44" s="670" customFormat="1" ht="38" customHeight="1" spans="1:10">
      <c r="A44" s="121"/>
      <c r="B44" s="846" t="s">
        <v>4525</v>
      </c>
      <c r="C44" s="117" t="s">
        <v>4526</v>
      </c>
      <c r="D44" s="117"/>
      <c r="E44" s="117"/>
      <c r="F44" s="111" t="s">
        <v>3669</v>
      </c>
      <c r="G44" s="695"/>
      <c r="H44" s="695"/>
      <c r="I44" s="695"/>
      <c r="J44" s="112" t="s">
        <v>342</v>
      </c>
    </row>
    <row r="45" s="670" customFormat="1" ht="88.05" customHeight="1" spans="1:10">
      <c r="A45" s="120">
        <v>21</v>
      </c>
      <c r="B45" s="846" t="s">
        <v>4527</v>
      </c>
      <c r="C45" s="117" t="s">
        <v>4528</v>
      </c>
      <c r="D45" s="117" t="s">
        <v>4529</v>
      </c>
      <c r="E45" s="117" t="s">
        <v>4530</v>
      </c>
      <c r="F45" s="111" t="s">
        <v>16</v>
      </c>
      <c r="G45" s="689">
        <v>1080</v>
      </c>
      <c r="H45" s="689">
        <v>970</v>
      </c>
      <c r="I45" s="689">
        <v>870</v>
      </c>
      <c r="J45" s="112"/>
    </row>
    <row r="46" s="670" customFormat="1" ht="41" customHeight="1" spans="1:10">
      <c r="A46" s="690"/>
      <c r="B46" s="846" t="s">
        <v>4531</v>
      </c>
      <c r="C46" s="117" t="s">
        <v>4532</v>
      </c>
      <c r="D46" s="117"/>
      <c r="E46" s="117"/>
      <c r="F46" s="111" t="s">
        <v>16</v>
      </c>
      <c r="G46" s="695"/>
      <c r="H46" s="695"/>
      <c r="I46" s="695"/>
      <c r="J46" s="112" t="s">
        <v>342</v>
      </c>
    </row>
    <row r="47" s="670" customFormat="1" ht="41" customHeight="1" spans="1:10">
      <c r="A47" s="121"/>
      <c r="B47" s="846" t="s">
        <v>4533</v>
      </c>
      <c r="C47" s="117" t="s">
        <v>4534</v>
      </c>
      <c r="D47" s="117"/>
      <c r="E47" s="117"/>
      <c r="F47" s="111" t="s">
        <v>16</v>
      </c>
      <c r="G47" s="689">
        <v>1080</v>
      </c>
      <c r="H47" s="689">
        <v>970</v>
      </c>
      <c r="I47" s="689">
        <v>870</v>
      </c>
      <c r="J47" s="112"/>
    </row>
    <row r="48" s="670" customFormat="1" ht="88.05" customHeight="1" spans="1:10">
      <c r="A48" s="120">
        <v>22</v>
      </c>
      <c r="B48" s="846" t="s">
        <v>4535</v>
      </c>
      <c r="C48" s="117" t="s">
        <v>4536</v>
      </c>
      <c r="D48" s="117" t="s">
        <v>4537</v>
      </c>
      <c r="E48" s="117" t="s">
        <v>4538</v>
      </c>
      <c r="F48" s="111" t="s">
        <v>3669</v>
      </c>
      <c r="G48" s="689">
        <v>3780</v>
      </c>
      <c r="H48" s="689">
        <v>3400</v>
      </c>
      <c r="I48" s="689">
        <v>3060</v>
      </c>
      <c r="J48" s="112"/>
    </row>
    <row r="49" s="670" customFormat="1" ht="46.05" customHeight="1" spans="1:10">
      <c r="A49" s="690"/>
      <c r="B49" s="846" t="s">
        <v>4539</v>
      </c>
      <c r="C49" s="117" t="s">
        <v>4540</v>
      </c>
      <c r="D49" s="117"/>
      <c r="E49" s="117"/>
      <c r="F49" s="111" t="s">
        <v>3669</v>
      </c>
      <c r="G49" s="695"/>
      <c r="H49" s="695"/>
      <c r="I49" s="695"/>
      <c r="J49" s="112" t="s">
        <v>342</v>
      </c>
    </row>
    <row r="50" s="670" customFormat="1" ht="46.05" customHeight="1" spans="1:10">
      <c r="A50" s="121"/>
      <c r="B50" s="846" t="s">
        <v>4541</v>
      </c>
      <c r="C50" s="117" t="s">
        <v>4542</v>
      </c>
      <c r="D50" s="117"/>
      <c r="E50" s="117"/>
      <c r="F50" s="111" t="s">
        <v>3669</v>
      </c>
      <c r="G50" s="689">
        <v>567</v>
      </c>
      <c r="H50" s="689">
        <v>510</v>
      </c>
      <c r="I50" s="689">
        <v>459</v>
      </c>
      <c r="J50" s="112"/>
    </row>
    <row r="51" s="670" customFormat="1" ht="92" customHeight="1" spans="1:10">
      <c r="A51" s="120">
        <v>23</v>
      </c>
      <c r="B51" s="846" t="s">
        <v>4543</v>
      </c>
      <c r="C51" s="117" t="s">
        <v>4544</v>
      </c>
      <c r="D51" s="117" t="s">
        <v>4545</v>
      </c>
      <c r="E51" s="117" t="s">
        <v>4538</v>
      </c>
      <c r="F51" s="111" t="s">
        <v>3669</v>
      </c>
      <c r="G51" s="689">
        <v>3420</v>
      </c>
      <c r="H51" s="689">
        <v>3075</v>
      </c>
      <c r="I51" s="689">
        <v>2765</v>
      </c>
      <c r="J51" s="112"/>
    </row>
    <row r="52" s="670" customFormat="1" ht="43.05" customHeight="1" spans="1:10">
      <c r="A52" s="121"/>
      <c r="B52" s="846" t="s">
        <v>4546</v>
      </c>
      <c r="C52" s="117" t="s">
        <v>4547</v>
      </c>
      <c r="D52" s="117"/>
      <c r="E52" s="117"/>
      <c r="F52" s="111" t="s">
        <v>3669</v>
      </c>
      <c r="G52" s="695"/>
      <c r="H52" s="695"/>
      <c r="I52" s="695"/>
      <c r="J52" s="112" t="s">
        <v>342</v>
      </c>
    </row>
    <row r="53" s="670" customFormat="1" ht="104" customHeight="1" spans="1:10">
      <c r="A53" s="120">
        <v>24</v>
      </c>
      <c r="B53" s="846" t="s">
        <v>4548</v>
      </c>
      <c r="C53" s="117" t="s">
        <v>4549</v>
      </c>
      <c r="D53" s="117" t="s">
        <v>4550</v>
      </c>
      <c r="E53" s="117" t="s">
        <v>4551</v>
      </c>
      <c r="F53" s="111" t="s">
        <v>3669</v>
      </c>
      <c r="G53" s="689">
        <v>3185</v>
      </c>
      <c r="H53" s="689">
        <v>2865</v>
      </c>
      <c r="I53" s="689">
        <v>2575</v>
      </c>
      <c r="J53" s="112"/>
    </row>
    <row r="54" s="674" customFormat="1" ht="42" customHeight="1" spans="1:10">
      <c r="A54" s="690"/>
      <c r="B54" s="846" t="s">
        <v>4552</v>
      </c>
      <c r="C54" s="117" t="s">
        <v>4553</v>
      </c>
      <c r="D54" s="117"/>
      <c r="E54" s="698"/>
      <c r="F54" s="108" t="s">
        <v>3669</v>
      </c>
      <c r="G54" s="695"/>
      <c r="H54" s="695"/>
      <c r="I54" s="695"/>
      <c r="J54" s="112" t="s">
        <v>342</v>
      </c>
    </row>
    <row r="55" s="674" customFormat="1" ht="42" customHeight="1" spans="1:10">
      <c r="A55" s="121"/>
      <c r="B55" s="846" t="s">
        <v>4554</v>
      </c>
      <c r="C55" s="117" t="s">
        <v>4555</v>
      </c>
      <c r="D55" s="117"/>
      <c r="E55" s="698"/>
      <c r="F55" s="108" t="s">
        <v>3669</v>
      </c>
      <c r="G55" s="699">
        <v>668</v>
      </c>
      <c r="H55" s="699">
        <v>600</v>
      </c>
      <c r="I55" s="699">
        <v>540</v>
      </c>
      <c r="J55" s="112"/>
    </row>
    <row r="56" s="674" customFormat="1" ht="103.05" customHeight="1" spans="1:10">
      <c r="A56" s="120">
        <v>25</v>
      </c>
      <c r="B56" s="846" t="s">
        <v>4556</v>
      </c>
      <c r="C56" s="117" t="s">
        <v>4557</v>
      </c>
      <c r="D56" s="117" t="s">
        <v>4558</v>
      </c>
      <c r="E56" s="698" t="s">
        <v>4559</v>
      </c>
      <c r="F56" s="108" t="s">
        <v>16</v>
      </c>
      <c r="G56" s="699">
        <v>4060</v>
      </c>
      <c r="H56" s="699">
        <v>3650</v>
      </c>
      <c r="I56" s="699">
        <v>3285</v>
      </c>
      <c r="J56" s="112" t="s">
        <v>4560</v>
      </c>
    </row>
    <row r="57" s="674" customFormat="1" ht="35" customHeight="1" spans="1:10">
      <c r="A57" s="121"/>
      <c r="B57" s="846" t="s">
        <v>4561</v>
      </c>
      <c r="C57" s="117" t="s">
        <v>4562</v>
      </c>
      <c r="D57" s="117"/>
      <c r="E57" s="698"/>
      <c r="F57" s="108" t="s">
        <v>16</v>
      </c>
      <c r="G57" s="695"/>
      <c r="H57" s="695"/>
      <c r="I57" s="695"/>
      <c r="J57" s="112" t="s">
        <v>342</v>
      </c>
    </row>
    <row r="58" s="674" customFormat="1" ht="155" customHeight="1" spans="1:10">
      <c r="A58" s="120">
        <v>26</v>
      </c>
      <c r="B58" s="846" t="s">
        <v>4563</v>
      </c>
      <c r="C58" s="117" t="s">
        <v>4564</v>
      </c>
      <c r="D58" s="117" t="s">
        <v>4558</v>
      </c>
      <c r="E58" s="698" t="s">
        <v>4559</v>
      </c>
      <c r="F58" s="108" t="s">
        <v>16</v>
      </c>
      <c r="G58" s="699">
        <v>4500</v>
      </c>
      <c r="H58" s="699">
        <v>4050</v>
      </c>
      <c r="I58" s="699">
        <v>3645</v>
      </c>
      <c r="J58" s="112" t="s">
        <v>4565</v>
      </c>
    </row>
    <row r="59" s="674" customFormat="1" ht="41" customHeight="1" spans="1:10">
      <c r="A59" s="121"/>
      <c r="B59" s="846" t="s">
        <v>4566</v>
      </c>
      <c r="C59" s="117" t="s">
        <v>4567</v>
      </c>
      <c r="D59" s="698"/>
      <c r="E59" s="112"/>
      <c r="F59" s="108" t="s">
        <v>16</v>
      </c>
      <c r="G59" s="695"/>
      <c r="H59" s="695"/>
      <c r="I59" s="695"/>
      <c r="J59" s="112" t="s">
        <v>342</v>
      </c>
    </row>
    <row r="60" s="674" customFormat="1" ht="65" customHeight="1" spans="1:10">
      <c r="A60" s="120">
        <v>27</v>
      </c>
      <c r="B60" s="846" t="s">
        <v>4568</v>
      </c>
      <c r="C60" s="117" t="s">
        <v>4569</v>
      </c>
      <c r="D60" s="698" t="s">
        <v>4570</v>
      </c>
      <c r="E60" s="112" t="s">
        <v>4571</v>
      </c>
      <c r="F60" s="108" t="s">
        <v>16</v>
      </c>
      <c r="G60" s="699">
        <v>2250</v>
      </c>
      <c r="H60" s="699">
        <v>2025</v>
      </c>
      <c r="I60" s="699">
        <v>1820</v>
      </c>
      <c r="J60" s="112"/>
    </row>
    <row r="61" s="674" customFormat="1" ht="34.05" customHeight="1" spans="1:10">
      <c r="A61" s="121"/>
      <c r="B61" s="848" t="s">
        <v>4572</v>
      </c>
      <c r="C61" s="117" t="s">
        <v>4573</v>
      </c>
      <c r="D61" s="700"/>
      <c r="E61" s="701"/>
      <c r="F61" s="109" t="s">
        <v>16</v>
      </c>
      <c r="G61" s="702"/>
      <c r="H61" s="702"/>
      <c r="I61" s="702"/>
      <c r="J61" s="701" t="s">
        <v>342</v>
      </c>
    </row>
    <row r="62" s="674" customFormat="1" ht="133.05" customHeight="1" spans="1:10">
      <c r="A62" s="120">
        <v>28</v>
      </c>
      <c r="B62" s="848" t="s">
        <v>4574</v>
      </c>
      <c r="C62" s="117" t="s">
        <v>4575</v>
      </c>
      <c r="D62" s="700" t="s">
        <v>4576</v>
      </c>
      <c r="E62" s="701" t="s">
        <v>4577</v>
      </c>
      <c r="F62" s="109" t="s">
        <v>16</v>
      </c>
      <c r="G62" s="703">
        <v>5920</v>
      </c>
      <c r="H62" s="703">
        <v>5325</v>
      </c>
      <c r="I62" s="703">
        <v>4790</v>
      </c>
      <c r="J62" s="701" t="s">
        <v>4578</v>
      </c>
    </row>
    <row r="63" s="674" customFormat="1" ht="42" customHeight="1" spans="1:10">
      <c r="A63" s="121"/>
      <c r="B63" s="848" t="s">
        <v>4579</v>
      </c>
      <c r="C63" s="117" t="s">
        <v>4580</v>
      </c>
      <c r="D63" s="700"/>
      <c r="E63" s="701"/>
      <c r="F63" s="109" t="s">
        <v>16</v>
      </c>
      <c r="G63" s="702"/>
      <c r="H63" s="702"/>
      <c r="I63" s="702"/>
      <c r="J63" s="701" t="s">
        <v>342</v>
      </c>
    </row>
    <row r="64" s="674" customFormat="1" ht="73.05" customHeight="1" spans="1:10">
      <c r="A64" s="120">
        <v>29</v>
      </c>
      <c r="B64" s="848" t="s">
        <v>4581</v>
      </c>
      <c r="C64" s="117" t="s">
        <v>4582</v>
      </c>
      <c r="D64" s="700" t="s">
        <v>4583</v>
      </c>
      <c r="E64" s="701" t="s">
        <v>4584</v>
      </c>
      <c r="F64" s="109" t="s">
        <v>16</v>
      </c>
      <c r="G64" s="703">
        <v>2835</v>
      </c>
      <c r="H64" s="703">
        <v>2550</v>
      </c>
      <c r="I64" s="703">
        <v>2295</v>
      </c>
      <c r="J64" s="701"/>
    </row>
    <row r="65" s="674" customFormat="1" ht="39" customHeight="1" spans="1:10">
      <c r="A65" s="121"/>
      <c r="B65" s="848" t="s">
        <v>4585</v>
      </c>
      <c r="C65" s="117" t="s">
        <v>4586</v>
      </c>
      <c r="D65" s="700"/>
      <c r="E65" s="701"/>
      <c r="F65" s="109" t="s">
        <v>16</v>
      </c>
      <c r="G65" s="702"/>
      <c r="H65" s="702"/>
      <c r="I65" s="702"/>
      <c r="J65" s="701" t="s">
        <v>342</v>
      </c>
    </row>
    <row r="66" s="674" customFormat="1" ht="90" customHeight="1" spans="1:10">
      <c r="A66" s="111">
        <v>30</v>
      </c>
      <c r="B66" s="848" t="s">
        <v>4587</v>
      </c>
      <c r="C66" s="117" t="s">
        <v>4588</v>
      </c>
      <c r="D66" s="700" t="s">
        <v>4589</v>
      </c>
      <c r="E66" s="701" t="s">
        <v>4590</v>
      </c>
      <c r="F66" s="109" t="s">
        <v>16</v>
      </c>
      <c r="G66" s="703">
        <v>860</v>
      </c>
      <c r="H66" s="703">
        <v>770</v>
      </c>
      <c r="I66" s="703">
        <v>690</v>
      </c>
      <c r="J66" s="701" t="s">
        <v>4591</v>
      </c>
    </row>
    <row r="67" s="674" customFormat="1" ht="108" customHeight="1" spans="1:10">
      <c r="A67" s="120">
        <v>31</v>
      </c>
      <c r="B67" s="846" t="s">
        <v>4592</v>
      </c>
      <c r="C67" s="117" t="s">
        <v>4593</v>
      </c>
      <c r="D67" s="117" t="s">
        <v>4594</v>
      </c>
      <c r="E67" s="117" t="s">
        <v>4559</v>
      </c>
      <c r="F67" s="108" t="s">
        <v>16</v>
      </c>
      <c r="G67" s="699">
        <v>3380</v>
      </c>
      <c r="H67" s="699">
        <v>3040</v>
      </c>
      <c r="I67" s="699">
        <v>2735</v>
      </c>
      <c r="J67" s="112" t="s">
        <v>4595</v>
      </c>
    </row>
    <row r="68" s="674" customFormat="1" ht="29" customHeight="1" spans="1:10">
      <c r="A68" s="121"/>
      <c r="B68" s="846" t="s">
        <v>4596</v>
      </c>
      <c r="C68" s="117" t="s">
        <v>4597</v>
      </c>
      <c r="D68" s="698"/>
      <c r="E68" s="112"/>
      <c r="F68" s="108" t="s">
        <v>16</v>
      </c>
      <c r="G68" s="695"/>
      <c r="H68" s="695"/>
      <c r="I68" s="695"/>
      <c r="J68" s="112" t="s">
        <v>342</v>
      </c>
    </row>
    <row r="69" s="674" customFormat="1" ht="57" customHeight="1" spans="1:10">
      <c r="A69" s="120">
        <v>32</v>
      </c>
      <c r="B69" s="846" t="s">
        <v>4598</v>
      </c>
      <c r="C69" s="117" t="s">
        <v>4599</v>
      </c>
      <c r="D69" s="698" t="s">
        <v>4600</v>
      </c>
      <c r="E69" s="112" t="s">
        <v>4571</v>
      </c>
      <c r="F69" s="108" t="s">
        <v>16</v>
      </c>
      <c r="G69" s="699">
        <v>810</v>
      </c>
      <c r="H69" s="699">
        <v>725</v>
      </c>
      <c r="I69" s="699">
        <v>650</v>
      </c>
      <c r="J69" s="112"/>
    </row>
    <row r="70" s="674" customFormat="1" ht="30" customHeight="1" spans="1:10">
      <c r="A70" s="121"/>
      <c r="B70" s="846" t="s">
        <v>4601</v>
      </c>
      <c r="C70" s="117" t="s">
        <v>4602</v>
      </c>
      <c r="D70" s="698"/>
      <c r="E70" s="704"/>
      <c r="F70" s="108" t="s">
        <v>16</v>
      </c>
      <c r="G70" s="695"/>
      <c r="H70" s="695"/>
      <c r="I70" s="695"/>
      <c r="J70" s="112" t="s">
        <v>342</v>
      </c>
    </row>
    <row r="71" s="674" customFormat="1" ht="72" customHeight="1" spans="1:10">
      <c r="A71" s="120">
        <v>33</v>
      </c>
      <c r="B71" s="846" t="s">
        <v>4603</v>
      </c>
      <c r="C71" s="117" t="s">
        <v>4604</v>
      </c>
      <c r="D71" s="698" t="s">
        <v>4605</v>
      </c>
      <c r="E71" s="704" t="s">
        <v>4559</v>
      </c>
      <c r="F71" s="108" t="s">
        <v>16</v>
      </c>
      <c r="G71" s="699">
        <v>1725</v>
      </c>
      <c r="H71" s="699">
        <v>1550</v>
      </c>
      <c r="I71" s="699">
        <v>1395</v>
      </c>
      <c r="J71" s="112" t="s">
        <v>4606</v>
      </c>
    </row>
    <row r="72" s="674" customFormat="1" ht="32" customHeight="1" spans="1:10">
      <c r="A72" s="690"/>
      <c r="B72" s="846" t="s">
        <v>4607</v>
      </c>
      <c r="C72" s="117" t="s">
        <v>4608</v>
      </c>
      <c r="D72" s="698"/>
      <c r="E72" s="112"/>
      <c r="F72" s="108" t="s">
        <v>16</v>
      </c>
      <c r="G72" s="695"/>
      <c r="H72" s="695"/>
      <c r="I72" s="695"/>
      <c r="J72" s="112" t="s">
        <v>342</v>
      </c>
    </row>
    <row r="73" s="674" customFormat="1" ht="41" customHeight="1" spans="1:10">
      <c r="A73" s="690"/>
      <c r="B73" s="846" t="s">
        <v>4609</v>
      </c>
      <c r="C73" s="117" t="s">
        <v>4610</v>
      </c>
      <c r="D73" s="698"/>
      <c r="E73" s="112"/>
      <c r="F73" s="108" t="s">
        <v>16</v>
      </c>
      <c r="G73" s="699">
        <v>1725</v>
      </c>
      <c r="H73" s="699">
        <v>1550</v>
      </c>
      <c r="I73" s="699">
        <v>1395</v>
      </c>
      <c r="J73" s="112"/>
    </row>
    <row r="74" s="674" customFormat="1" ht="41" customHeight="1" spans="1:10">
      <c r="A74" s="121"/>
      <c r="B74" s="846" t="s">
        <v>4611</v>
      </c>
      <c r="C74" s="117" t="s">
        <v>4612</v>
      </c>
      <c r="D74" s="698"/>
      <c r="E74" s="112"/>
      <c r="F74" s="108" t="s">
        <v>16</v>
      </c>
      <c r="G74" s="699">
        <v>1725</v>
      </c>
      <c r="H74" s="699">
        <v>1550</v>
      </c>
      <c r="I74" s="699">
        <v>1395</v>
      </c>
      <c r="J74" s="112"/>
    </row>
    <row r="75" s="674" customFormat="1" ht="57" customHeight="1" spans="1:10">
      <c r="A75" s="120">
        <v>34</v>
      </c>
      <c r="B75" s="846" t="s">
        <v>4613</v>
      </c>
      <c r="C75" s="117" t="s">
        <v>4614</v>
      </c>
      <c r="D75" s="698" t="s">
        <v>4615</v>
      </c>
      <c r="E75" s="112" t="s">
        <v>4571</v>
      </c>
      <c r="F75" s="108" t="s">
        <v>16</v>
      </c>
      <c r="G75" s="699">
        <v>810</v>
      </c>
      <c r="H75" s="699">
        <v>725</v>
      </c>
      <c r="I75" s="699">
        <v>650</v>
      </c>
      <c r="J75" s="112"/>
    </row>
    <row r="76" s="673" customFormat="1" ht="35" customHeight="1" spans="1:10">
      <c r="A76" s="121"/>
      <c r="B76" s="846" t="s">
        <v>4616</v>
      </c>
      <c r="C76" s="117" t="s">
        <v>4617</v>
      </c>
      <c r="D76" s="117"/>
      <c r="E76" s="117"/>
      <c r="F76" s="108" t="s">
        <v>16</v>
      </c>
      <c r="G76" s="695"/>
      <c r="H76" s="695"/>
      <c r="I76" s="695"/>
      <c r="J76" s="112" t="s">
        <v>342</v>
      </c>
    </row>
    <row r="77" s="673" customFormat="1" ht="60" customHeight="1" spans="1:10">
      <c r="A77" s="111">
        <v>35</v>
      </c>
      <c r="B77" s="846" t="s">
        <v>4618</v>
      </c>
      <c r="C77" s="117" t="s">
        <v>4619</v>
      </c>
      <c r="D77" s="117" t="s">
        <v>4620</v>
      </c>
      <c r="E77" s="117" t="s">
        <v>4621</v>
      </c>
      <c r="F77" s="108" t="s">
        <v>278</v>
      </c>
      <c r="G77" s="699">
        <v>170</v>
      </c>
      <c r="H77" s="699">
        <v>150</v>
      </c>
      <c r="I77" s="699">
        <v>135</v>
      </c>
      <c r="J77" s="112"/>
    </row>
    <row r="78" ht="66" customHeight="1" spans="1:10">
      <c r="A78" s="120">
        <v>36</v>
      </c>
      <c r="B78" s="846" t="s">
        <v>4622</v>
      </c>
      <c r="C78" s="117" t="s">
        <v>4623</v>
      </c>
      <c r="D78" s="112" t="s">
        <v>4624</v>
      </c>
      <c r="E78" s="112" t="s">
        <v>4625</v>
      </c>
      <c r="F78" s="108" t="s">
        <v>16</v>
      </c>
      <c r="G78" s="699">
        <v>1395</v>
      </c>
      <c r="H78" s="699">
        <v>1255</v>
      </c>
      <c r="I78" s="699">
        <v>1125</v>
      </c>
      <c r="J78" s="112" t="s">
        <v>1916</v>
      </c>
    </row>
    <row r="79" ht="29" customHeight="1" spans="1:10">
      <c r="A79" s="121"/>
      <c r="B79" s="846" t="s">
        <v>4626</v>
      </c>
      <c r="C79" s="117" t="s">
        <v>4627</v>
      </c>
      <c r="D79" s="117"/>
      <c r="E79" s="117"/>
      <c r="F79" s="111" t="s">
        <v>16</v>
      </c>
      <c r="G79" s="695"/>
      <c r="H79" s="695"/>
      <c r="I79" s="695"/>
      <c r="J79" s="112" t="s">
        <v>342</v>
      </c>
    </row>
    <row r="80" ht="65" customHeight="1" spans="1:10">
      <c r="A80" s="120">
        <v>37</v>
      </c>
      <c r="B80" s="846" t="s">
        <v>4628</v>
      </c>
      <c r="C80" s="117" t="s">
        <v>4629</v>
      </c>
      <c r="D80" s="117" t="s">
        <v>4630</v>
      </c>
      <c r="E80" s="117" t="s">
        <v>4631</v>
      </c>
      <c r="F80" s="111" t="s">
        <v>16</v>
      </c>
      <c r="G80" s="689">
        <v>1530</v>
      </c>
      <c r="H80" s="689">
        <v>1375</v>
      </c>
      <c r="I80" s="689">
        <v>1235</v>
      </c>
      <c r="J80" s="112" t="s">
        <v>4632</v>
      </c>
    </row>
    <row r="81" s="674" customFormat="1" ht="30" customHeight="1" spans="1:10">
      <c r="A81" s="690"/>
      <c r="B81" s="846" t="s">
        <v>4633</v>
      </c>
      <c r="C81" s="117" t="s">
        <v>4634</v>
      </c>
      <c r="D81" s="698"/>
      <c r="E81" s="117"/>
      <c r="F81" s="108" t="s">
        <v>16</v>
      </c>
      <c r="G81" s="695"/>
      <c r="H81" s="695"/>
      <c r="I81" s="695"/>
      <c r="J81" s="112" t="s">
        <v>342</v>
      </c>
    </row>
    <row r="82" s="674" customFormat="1" ht="40.05" customHeight="1" spans="1:10">
      <c r="A82" s="690"/>
      <c r="B82" s="846" t="s">
        <v>4635</v>
      </c>
      <c r="C82" s="117" t="s">
        <v>4636</v>
      </c>
      <c r="D82" s="698"/>
      <c r="E82" s="117"/>
      <c r="F82" s="108" t="s">
        <v>16</v>
      </c>
      <c r="G82" s="699">
        <v>225</v>
      </c>
      <c r="H82" s="699">
        <v>200</v>
      </c>
      <c r="I82" s="699">
        <v>180</v>
      </c>
      <c r="J82" s="112"/>
    </row>
    <row r="83" s="674" customFormat="1" ht="40.05" customHeight="1" spans="1:10">
      <c r="A83" s="121"/>
      <c r="B83" s="846" t="s">
        <v>4637</v>
      </c>
      <c r="C83" s="117" t="s">
        <v>4638</v>
      </c>
      <c r="D83" s="698"/>
      <c r="E83" s="117"/>
      <c r="F83" s="108" t="s">
        <v>16</v>
      </c>
      <c r="G83" s="699">
        <v>450</v>
      </c>
      <c r="H83" s="699">
        <v>400</v>
      </c>
      <c r="I83" s="699">
        <v>360</v>
      </c>
      <c r="J83" s="112"/>
    </row>
    <row r="84" s="674" customFormat="1" ht="70.05" customHeight="1" spans="1:10">
      <c r="A84" s="120">
        <v>38</v>
      </c>
      <c r="B84" s="846" t="s">
        <v>4639</v>
      </c>
      <c r="C84" s="117" t="s">
        <v>4640</v>
      </c>
      <c r="D84" s="698" t="s">
        <v>4641</v>
      </c>
      <c r="E84" s="117" t="s">
        <v>4642</v>
      </c>
      <c r="F84" s="108" t="s">
        <v>16</v>
      </c>
      <c r="G84" s="699">
        <v>945</v>
      </c>
      <c r="H84" s="699">
        <v>850</v>
      </c>
      <c r="I84" s="699">
        <v>765</v>
      </c>
      <c r="J84" s="112"/>
    </row>
    <row r="85" s="673" customFormat="1" ht="37.05" customHeight="1" spans="1:10">
      <c r="A85" s="121"/>
      <c r="B85" s="849" t="s">
        <v>4643</v>
      </c>
      <c r="C85" s="117" t="s">
        <v>4644</v>
      </c>
      <c r="D85" s="706"/>
      <c r="E85" s="117"/>
      <c r="F85" s="108" t="s">
        <v>16</v>
      </c>
      <c r="G85" s="695"/>
      <c r="H85" s="695"/>
      <c r="I85" s="695"/>
      <c r="J85" s="112" t="s">
        <v>342</v>
      </c>
    </row>
    <row r="86" s="673" customFormat="1" ht="126" customHeight="1" spans="1:10">
      <c r="A86" s="120">
        <v>39</v>
      </c>
      <c r="B86" s="849" t="s">
        <v>4645</v>
      </c>
      <c r="C86" s="117" t="s">
        <v>4646</v>
      </c>
      <c r="D86" s="706" t="s">
        <v>4647</v>
      </c>
      <c r="E86" s="117" t="s">
        <v>4648</v>
      </c>
      <c r="F86" s="108" t="s">
        <v>16</v>
      </c>
      <c r="G86" s="707">
        <v>2490</v>
      </c>
      <c r="H86" s="707">
        <v>2240</v>
      </c>
      <c r="I86" s="707">
        <v>2015</v>
      </c>
      <c r="J86" s="112" t="s">
        <v>4649</v>
      </c>
    </row>
    <row r="87" s="673" customFormat="1" ht="37.05" customHeight="1" spans="1:10">
      <c r="A87" s="121"/>
      <c r="B87" s="849" t="s">
        <v>4650</v>
      </c>
      <c r="C87" s="117" t="s">
        <v>4651</v>
      </c>
      <c r="D87" s="706"/>
      <c r="E87" s="117"/>
      <c r="F87" s="108" t="s">
        <v>16</v>
      </c>
      <c r="G87" s="695"/>
      <c r="H87" s="695"/>
      <c r="I87" s="695"/>
      <c r="J87" s="112" t="s">
        <v>342</v>
      </c>
    </row>
    <row r="88" s="673" customFormat="1" ht="55.05" customHeight="1" spans="1:10">
      <c r="A88" s="120">
        <v>40</v>
      </c>
      <c r="B88" s="849" t="s">
        <v>4652</v>
      </c>
      <c r="C88" s="117" t="s">
        <v>4653</v>
      </c>
      <c r="D88" s="706" t="s">
        <v>4654</v>
      </c>
      <c r="E88" s="117" t="s">
        <v>4571</v>
      </c>
      <c r="F88" s="108" t="s">
        <v>16</v>
      </c>
      <c r="G88" s="707">
        <v>1385</v>
      </c>
      <c r="H88" s="707">
        <v>1245</v>
      </c>
      <c r="I88" s="707">
        <v>1120</v>
      </c>
      <c r="J88" s="112"/>
    </row>
    <row r="89" s="673" customFormat="1" ht="40.05" customHeight="1" spans="1:10">
      <c r="A89" s="121"/>
      <c r="B89" s="849" t="s">
        <v>4655</v>
      </c>
      <c r="C89" s="117" t="s">
        <v>4656</v>
      </c>
      <c r="D89" s="706"/>
      <c r="E89" s="117"/>
      <c r="F89" s="108" t="s">
        <v>16</v>
      </c>
      <c r="G89" s="695"/>
      <c r="H89" s="695"/>
      <c r="I89" s="695"/>
      <c r="J89" s="112" t="s">
        <v>342</v>
      </c>
    </row>
    <row r="90" s="673" customFormat="1" ht="60" customHeight="1" spans="1:10">
      <c r="A90" s="120">
        <v>41</v>
      </c>
      <c r="B90" s="849" t="s">
        <v>4657</v>
      </c>
      <c r="C90" s="117" t="s">
        <v>4658</v>
      </c>
      <c r="D90" s="706" t="s">
        <v>4659</v>
      </c>
      <c r="E90" s="117" t="s">
        <v>4660</v>
      </c>
      <c r="F90" s="108" t="s">
        <v>16</v>
      </c>
      <c r="G90" s="699">
        <v>1850</v>
      </c>
      <c r="H90" s="699">
        <v>1665</v>
      </c>
      <c r="I90" s="699">
        <v>1495</v>
      </c>
      <c r="J90" s="112" t="s">
        <v>4661</v>
      </c>
    </row>
    <row r="91" s="673" customFormat="1" ht="47" customHeight="1" spans="1:10">
      <c r="A91" s="121"/>
      <c r="B91" s="849" t="s">
        <v>4662</v>
      </c>
      <c r="C91" s="117" t="s">
        <v>4663</v>
      </c>
      <c r="D91" s="694"/>
      <c r="E91" s="112"/>
      <c r="F91" s="108" t="s">
        <v>16</v>
      </c>
      <c r="G91" s="695"/>
      <c r="H91" s="695"/>
      <c r="I91" s="695"/>
      <c r="J91" s="112" t="s">
        <v>342</v>
      </c>
    </row>
    <row r="92" s="673" customFormat="1" ht="62" customHeight="1" spans="1:10">
      <c r="A92" s="120">
        <v>42</v>
      </c>
      <c r="B92" s="849" t="s">
        <v>4664</v>
      </c>
      <c r="C92" s="117" t="s">
        <v>4665</v>
      </c>
      <c r="D92" s="694" t="s">
        <v>4666</v>
      </c>
      <c r="E92" s="112" t="s">
        <v>4667</v>
      </c>
      <c r="F92" s="108" t="s">
        <v>16</v>
      </c>
      <c r="G92" s="699">
        <v>2895</v>
      </c>
      <c r="H92" s="699">
        <v>2605</v>
      </c>
      <c r="I92" s="699">
        <v>2340</v>
      </c>
      <c r="J92" s="112"/>
    </row>
    <row r="93" s="673" customFormat="1" ht="36" customHeight="1" spans="1:10">
      <c r="A93" s="121"/>
      <c r="B93" s="849" t="s">
        <v>4668</v>
      </c>
      <c r="C93" s="117" t="s">
        <v>4669</v>
      </c>
      <c r="D93" s="706"/>
      <c r="E93" s="698"/>
      <c r="F93" s="108" t="s">
        <v>16</v>
      </c>
      <c r="G93" s="695"/>
      <c r="H93" s="695"/>
      <c r="I93" s="695"/>
      <c r="J93" s="112" t="s">
        <v>342</v>
      </c>
    </row>
    <row r="94" s="673" customFormat="1" ht="70.05" customHeight="1" spans="1:10">
      <c r="A94" s="120">
        <v>43</v>
      </c>
      <c r="B94" s="849" t="s">
        <v>4670</v>
      </c>
      <c r="C94" s="117" t="s">
        <v>4671</v>
      </c>
      <c r="D94" s="706" t="s">
        <v>4672</v>
      </c>
      <c r="E94" s="698" t="s">
        <v>4673</v>
      </c>
      <c r="F94" s="108" t="s">
        <v>16</v>
      </c>
      <c r="G94" s="699">
        <v>4455</v>
      </c>
      <c r="H94" s="699">
        <v>4005</v>
      </c>
      <c r="I94" s="699">
        <v>3600</v>
      </c>
      <c r="J94" s="112"/>
    </row>
    <row r="95" s="673" customFormat="1" ht="45" customHeight="1" spans="1:10">
      <c r="A95" s="121"/>
      <c r="B95" s="849" t="s">
        <v>4674</v>
      </c>
      <c r="C95" s="117" t="s">
        <v>4675</v>
      </c>
      <c r="D95" s="706"/>
      <c r="E95" s="698"/>
      <c r="F95" s="108" t="s">
        <v>16</v>
      </c>
      <c r="G95" s="695"/>
      <c r="H95" s="695"/>
      <c r="I95" s="695"/>
      <c r="J95" s="112" t="s">
        <v>342</v>
      </c>
    </row>
    <row r="96" s="673" customFormat="1" ht="121.05" customHeight="1" spans="1:10">
      <c r="A96" s="120">
        <v>44</v>
      </c>
      <c r="B96" s="849" t="s">
        <v>4676</v>
      </c>
      <c r="C96" s="117" t="s">
        <v>4677</v>
      </c>
      <c r="D96" s="706" t="s">
        <v>4678</v>
      </c>
      <c r="E96" s="698" t="s">
        <v>4673</v>
      </c>
      <c r="F96" s="108" t="s">
        <v>16</v>
      </c>
      <c r="G96" s="699">
        <v>5315</v>
      </c>
      <c r="H96" s="699">
        <v>4780</v>
      </c>
      <c r="I96" s="699">
        <v>4300</v>
      </c>
      <c r="J96" s="112" t="s">
        <v>4679</v>
      </c>
    </row>
    <row r="97" ht="49.05" customHeight="1" spans="1:10">
      <c r="A97" s="121"/>
      <c r="B97" s="849" t="s">
        <v>4680</v>
      </c>
      <c r="C97" s="117" t="s">
        <v>4681</v>
      </c>
      <c r="D97" s="708"/>
      <c r="E97" s="698"/>
      <c r="F97" s="108" t="s">
        <v>16</v>
      </c>
      <c r="G97" s="695"/>
      <c r="H97" s="695"/>
      <c r="I97" s="695"/>
      <c r="J97" s="112" t="s">
        <v>342</v>
      </c>
    </row>
    <row r="98" ht="70.05" customHeight="1" spans="1:10">
      <c r="A98" s="120">
        <v>45</v>
      </c>
      <c r="B98" s="846" t="s">
        <v>4682</v>
      </c>
      <c r="C98" s="117" t="s">
        <v>4683</v>
      </c>
      <c r="D98" s="698" t="s">
        <v>4684</v>
      </c>
      <c r="E98" s="698" t="s">
        <v>4673</v>
      </c>
      <c r="F98" s="108" t="s">
        <v>16</v>
      </c>
      <c r="G98" s="699">
        <v>6660</v>
      </c>
      <c r="H98" s="699">
        <v>5990</v>
      </c>
      <c r="I98" s="699">
        <v>5390</v>
      </c>
      <c r="J98" s="112"/>
    </row>
    <row r="99" ht="48" customHeight="1" spans="1:10">
      <c r="A99" s="121"/>
      <c r="B99" s="846" t="s">
        <v>4685</v>
      </c>
      <c r="C99" s="117" t="s">
        <v>4686</v>
      </c>
      <c r="D99" s="698"/>
      <c r="E99" s="698"/>
      <c r="F99" s="108" t="s">
        <v>16</v>
      </c>
      <c r="G99" s="695"/>
      <c r="H99" s="695"/>
      <c r="I99" s="695"/>
      <c r="J99" s="112" t="s">
        <v>342</v>
      </c>
    </row>
    <row r="100" ht="129" customHeight="1" spans="1:10">
      <c r="A100" s="120">
        <v>46</v>
      </c>
      <c r="B100" s="846" t="s">
        <v>4687</v>
      </c>
      <c r="C100" s="117" t="s">
        <v>4688</v>
      </c>
      <c r="D100" s="698" t="s">
        <v>4689</v>
      </c>
      <c r="E100" s="698" t="s">
        <v>4673</v>
      </c>
      <c r="F100" s="108" t="s">
        <v>16</v>
      </c>
      <c r="G100" s="699">
        <v>7875</v>
      </c>
      <c r="H100" s="699">
        <v>7085</v>
      </c>
      <c r="I100" s="699">
        <v>6375</v>
      </c>
      <c r="J100" s="112" t="s">
        <v>4690</v>
      </c>
    </row>
    <row r="101" s="674" customFormat="1" ht="59" customHeight="1" spans="1:10">
      <c r="A101" s="121"/>
      <c r="B101" s="846" t="s">
        <v>4691</v>
      </c>
      <c r="C101" s="117" t="s">
        <v>4692</v>
      </c>
      <c r="D101" s="698"/>
      <c r="E101" s="117"/>
      <c r="F101" s="108" t="s">
        <v>16</v>
      </c>
      <c r="G101" s="695"/>
      <c r="H101" s="695"/>
      <c r="I101" s="695"/>
      <c r="J101" s="112" t="s">
        <v>342</v>
      </c>
    </row>
    <row r="102" s="674" customFormat="1" ht="70.05" customHeight="1" spans="1:10">
      <c r="A102" s="120">
        <v>47</v>
      </c>
      <c r="B102" s="846" t="s">
        <v>4693</v>
      </c>
      <c r="C102" s="117" t="s">
        <v>4694</v>
      </c>
      <c r="D102" s="698" t="s">
        <v>4695</v>
      </c>
      <c r="E102" s="117" t="s">
        <v>4696</v>
      </c>
      <c r="F102" s="108" t="s">
        <v>16</v>
      </c>
      <c r="G102" s="699">
        <v>2795</v>
      </c>
      <c r="H102" s="699">
        <v>2515</v>
      </c>
      <c r="I102" s="699">
        <v>2260</v>
      </c>
      <c r="J102" s="112" t="s">
        <v>4697</v>
      </c>
    </row>
    <row r="103" s="673" customFormat="1" ht="41" customHeight="1" spans="1:10">
      <c r="A103" s="121"/>
      <c r="B103" s="849" t="s">
        <v>4698</v>
      </c>
      <c r="C103" s="117" t="s">
        <v>4699</v>
      </c>
      <c r="D103" s="694"/>
      <c r="E103" s="112"/>
      <c r="F103" s="108" t="s">
        <v>16</v>
      </c>
      <c r="G103" s="695"/>
      <c r="H103" s="695"/>
      <c r="I103" s="695"/>
      <c r="J103" s="112" t="s">
        <v>342</v>
      </c>
    </row>
    <row r="104" s="673" customFormat="1" ht="59" customHeight="1" spans="1:10">
      <c r="A104" s="120">
        <v>48</v>
      </c>
      <c r="B104" s="849" t="s">
        <v>4700</v>
      </c>
      <c r="C104" s="117" t="s">
        <v>4701</v>
      </c>
      <c r="D104" s="694" t="s">
        <v>4702</v>
      </c>
      <c r="E104" s="112" t="s">
        <v>4703</v>
      </c>
      <c r="F104" s="108" t="s">
        <v>16</v>
      </c>
      <c r="G104" s="699">
        <v>2400</v>
      </c>
      <c r="H104" s="699">
        <v>2160</v>
      </c>
      <c r="I104" s="699">
        <v>1940</v>
      </c>
      <c r="J104" s="112" t="s">
        <v>4704</v>
      </c>
    </row>
    <row r="105" s="674" customFormat="1" ht="46.05" customHeight="1" spans="1:10">
      <c r="A105" s="121"/>
      <c r="B105" s="849" t="s">
        <v>4705</v>
      </c>
      <c r="C105" s="117" t="s">
        <v>4706</v>
      </c>
      <c r="D105" s="694"/>
      <c r="E105" s="698"/>
      <c r="F105" s="108" t="s">
        <v>16</v>
      </c>
      <c r="G105" s="695"/>
      <c r="H105" s="695"/>
      <c r="I105" s="695"/>
      <c r="J105" s="112" t="s">
        <v>342</v>
      </c>
    </row>
    <row r="106" s="674" customFormat="1" ht="64.05" customHeight="1" spans="1:10">
      <c r="A106" s="120">
        <v>49</v>
      </c>
      <c r="B106" s="846" t="s">
        <v>4707</v>
      </c>
      <c r="C106" s="117" t="s">
        <v>4708</v>
      </c>
      <c r="D106" s="112" t="s">
        <v>4709</v>
      </c>
      <c r="E106" s="698" t="s">
        <v>4710</v>
      </c>
      <c r="F106" s="108" t="s">
        <v>16</v>
      </c>
      <c r="G106" s="699">
        <v>3085</v>
      </c>
      <c r="H106" s="699">
        <v>2775</v>
      </c>
      <c r="I106" s="699">
        <v>2495</v>
      </c>
      <c r="J106" s="112" t="s">
        <v>4711</v>
      </c>
    </row>
    <row r="107" ht="42" customHeight="1" spans="1:10">
      <c r="A107" s="121"/>
      <c r="B107" s="846" t="s">
        <v>4712</v>
      </c>
      <c r="C107" s="117" t="s">
        <v>4713</v>
      </c>
      <c r="D107" s="698"/>
      <c r="E107" s="698"/>
      <c r="F107" s="108" t="s">
        <v>16</v>
      </c>
      <c r="G107" s="695"/>
      <c r="H107" s="695"/>
      <c r="I107" s="695"/>
      <c r="J107" s="112" t="s">
        <v>342</v>
      </c>
    </row>
    <row r="108" ht="70.05" customHeight="1" spans="1:10">
      <c r="A108" s="120">
        <v>50</v>
      </c>
      <c r="B108" s="846" t="s">
        <v>4714</v>
      </c>
      <c r="C108" s="117" t="s">
        <v>4715</v>
      </c>
      <c r="D108" s="698" t="s">
        <v>4716</v>
      </c>
      <c r="E108" s="698" t="s">
        <v>4717</v>
      </c>
      <c r="F108" s="108" t="s">
        <v>16</v>
      </c>
      <c r="G108" s="699">
        <v>4230</v>
      </c>
      <c r="H108" s="699">
        <v>3805</v>
      </c>
      <c r="I108" s="699">
        <v>3420</v>
      </c>
      <c r="J108" s="112"/>
    </row>
    <row r="109" s="674" customFormat="1" ht="38" customHeight="1" spans="1:10">
      <c r="A109" s="690"/>
      <c r="B109" s="846" t="s">
        <v>4718</v>
      </c>
      <c r="C109" s="117" t="s">
        <v>4719</v>
      </c>
      <c r="D109" s="698"/>
      <c r="E109" s="698"/>
      <c r="F109" s="111" t="s">
        <v>16</v>
      </c>
      <c r="G109" s="695"/>
      <c r="H109" s="695"/>
      <c r="I109" s="695"/>
      <c r="J109" s="112" t="s">
        <v>342</v>
      </c>
    </row>
    <row r="110" s="674" customFormat="1" ht="47" customHeight="1" spans="1:10">
      <c r="A110" s="121"/>
      <c r="B110" s="846" t="s">
        <v>4720</v>
      </c>
      <c r="C110" s="117" t="s">
        <v>4721</v>
      </c>
      <c r="D110" s="698"/>
      <c r="E110" s="698"/>
      <c r="F110" s="111" t="s">
        <v>16</v>
      </c>
      <c r="G110" s="689">
        <v>4230</v>
      </c>
      <c r="H110" s="689">
        <v>3805</v>
      </c>
      <c r="I110" s="689">
        <v>3420</v>
      </c>
      <c r="J110" s="112"/>
    </row>
    <row r="111" s="674" customFormat="1" ht="68" customHeight="1" spans="1:10">
      <c r="A111" s="120">
        <v>51</v>
      </c>
      <c r="B111" s="846" t="s">
        <v>4722</v>
      </c>
      <c r="C111" s="117" t="s">
        <v>4723</v>
      </c>
      <c r="D111" s="698" t="s">
        <v>4724</v>
      </c>
      <c r="E111" s="698" t="s">
        <v>4725</v>
      </c>
      <c r="F111" s="111" t="s">
        <v>4726</v>
      </c>
      <c r="G111" s="689">
        <v>4220</v>
      </c>
      <c r="H111" s="689">
        <v>3795</v>
      </c>
      <c r="I111" s="689">
        <v>3415</v>
      </c>
      <c r="J111" s="112"/>
    </row>
    <row r="112" s="673" customFormat="1" ht="39" customHeight="1" spans="1:10">
      <c r="A112" s="690"/>
      <c r="B112" s="846" t="s">
        <v>4727</v>
      </c>
      <c r="C112" s="117" t="s">
        <v>4728</v>
      </c>
      <c r="D112" s="698"/>
      <c r="E112" s="117"/>
      <c r="F112" s="111" t="s">
        <v>4726</v>
      </c>
      <c r="G112" s="695"/>
      <c r="H112" s="695"/>
      <c r="I112" s="695"/>
      <c r="J112" s="112" t="s">
        <v>342</v>
      </c>
    </row>
    <row r="113" s="673" customFormat="1" ht="39" customHeight="1" spans="1:10">
      <c r="A113" s="690"/>
      <c r="B113" s="846" t="s">
        <v>4729</v>
      </c>
      <c r="C113" s="117" t="s">
        <v>4730</v>
      </c>
      <c r="D113" s="698"/>
      <c r="E113" s="117"/>
      <c r="F113" s="111" t="s">
        <v>4726</v>
      </c>
      <c r="G113" s="699">
        <v>4220</v>
      </c>
      <c r="H113" s="699">
        <v>3795</v>
      </c>
      <c r="I113" s="699">
        <v>3415</v>
      </c>
      <c r="J113" s="112"/>
    </row>
    <row r="114" s="673" customFormat="1" ht="39" customHeight="1" spans="1:10">
      <c r="A114" s="121"/>
      <c r="B114" s="846" t="s">
        <v>4731</v>
      </c>
      <c r="C114" s="117" t="s">
        <v>4732</v>
      </c>
      <c r="D114" s="698"/>
      <c r="E114" s="117"/>
      <c r="F114" s="111" t="s">
        <v>4726</v>
      </c>
      <c r="G114" s="699">
        <v>4220</v>
      </c>
      <c r="H114" s="699">
        <v>3795</v>
      </c>
      <c r="I114" s="699">
        <v>3415</v>
      </c>
      <c r="J114" s="112"/>
    </row>
    <row r="115" ht="70.05" customHeight="1" spans="1:10">
      <c r="A115" s="120">
        <v>52</v>
      </c>
      <c r="B115" s="846" t="s">
        <v>4733</v>
      </c>
      <c r="C115" s="117" t="s">
        <v>4734</v>
      </c>
      <c r="D115" s="698" t="s">
        <v>4735</v>
      </c>
      <c r="E115" s="117" t="s">
        <v>4736</v>
      </c>
      <c r="F115" s="108" t="s">
        <v>16</v>
      </c>
      <c r="G115" s="699">
        <v>3740</v>
      </c>
      <c r="H115" s="699">
        <v>3365</v>
      </c>
      <c r="I115" s="699">
        <v>3025</v>
      </c>
      <c r="J115" s="112"/>
    </row>
    <row r="116" s="674" customFormat="1" ht="35" customHeight="1" spans="1:10">
      <c r="A116" s="121"/>
      <c r="B116" s="846" t="s">
        <v>4737</v>
      </c>
      <c r="C116" s="117" t="s">
        <v>4738</v>
      </c>
      <c r="D116" s="112"/>
      <c r="E116" s="112"/>
      <c r="F116" s="111" t="s">
        <v>16</v>
      </c>
      <c r="G116" s="695"/>
      <c r="H116" s="695"/>
      <c r="I116" s="695"/>
      <c r="J116" s="112" t="s">
        <v>342</v>
      </c>
    </row>
    <row r="117" s="674" customFormat="1" ht="70.05" customHeight="1" spans="1:10">
      <c r="A117" s="120">
        <v>53</v>
      </c>
      <c r="B117" s="846" t="s">
        <v>4739</v>
      </c>
      <c r="C117" s="117" t="s">
        <v>4740</v>
      </c>
      <c r="D117" s="112" t="s">
        <v>4741</v>
      </c>
      <c r="E117" s="112" t="s">
        <v>4742</v>
      </c>
      <c r="F117" s="111" t="s">
        <v>16</v>
      </c>
      <c r="G117" s="696">
        <v>5515</v>
      </c>
      <c r="H117" s="696">
        <v>4960</v>
      </c>
      <c r="I117" s="696">
        <v>4460</v>
      </c>
      <c r="J117" s="112" t="s">
        <v>4743</v>
      </c>
    </row>
    <row r="118" s="673" customFormat="1" ht="41" customHeight="1" spans="1:10">
      <c r="A118" s="690"/>
      <c r="B118" s="846" t="s">
        <v>4744</v>
      </c>
      <c r="C118" s="117" t="s">
        <v>4745</v>
      </c>
      <c r="D118" s="112"/>
      <c r="E118" s="112"/>
      <c r="F118" s="111" t="s">
        <v>16</v>
      </c>
      <c r="G118" s="695"/>
      <c r="H118" s="695"/>
      <c r="I118" s="695"/>
      <c r="J118" s="112" t="s">
        <v>342</v>
      </c>
    </row>
    <row r="119" s="673" customFormat="1" ht="45" customHeight="1" spans="1:10">
      <c r="A119" s="690"/>
      <c r="B119" s="846" t="s">
        <v>4746</v>
      </c>
      <c r="C119" s="117" t="s">
        <v>4747</v>
      </c>
      <c r="D119" s="112"/>
      <c r="E119" s="112"/>
      <c r="F119" s="111" t="s">
        <v>16</v>
      </c>
      <c r="G119" s="689">
        <v>551</v>
      </c>
      <c r="H119" s="689">
        <v>496</v>
      </c>
      <c r="I119" s="689">
        <v>446</v>
      </c>
      <c r="J119" s="112"/>
    </row>
    <row r="120" s="673" customFormat="1" ht="41" customHeight="1" spans="1:10">
      <c r="A120" s="121"/>
      <c r="B120" s="846" t="s">
        <v>4748</v>
      </c>
      <c r="C120" s="117" t="s">
        <v>4749</v>
      </c>
      <c r="D120" s="112"/>
      <c r="E120" s="112"/>
      <c r="F120" s="111" t="s">
        <v>16</v>
      </c>
      <c r="G120" s="689">
        <v>551</v>
      </c>
      <c r="H120" s="689">
        <v>496</v>
      </c>
      <c r="I120" s="689">
        <v>446</v>
      </c>
      <c r="J120" s="112"/>
    </row>
    <row r="121" ht="70.05" customHeight="1" spans="1:10">
      <c r="A121" s="120">
        <v>54</v>
      </c>
      <c r="B121" s="846" t="s">
        <v>4750</v>
      </c>
      <c r="C121" s="117" t="s">
        <v>4751</v>
      </c>
      <c r="D121" s="112" t="s">
        <v>4752</v>
      </c>
      <c r="E121" s="112" t="s">
        <v>4753</v>
      </c>
      <c r="F121" s="111" t="s">
        <v>16</v>
      </c>
      <c r="G121" s="689">
        <v>4850</v>
      </c>
      <c r="H121" s="689">
        <v>4365</v>
      </c>
      <c r="I121" s="689">
        <v>3925</v>
      </c>
      <c r="J121" s="112" t="s">
        <v>4754</v>
      </c>
    </row>
    <row r="122" ht="38" customHeight="1" spans="1:10">
      <c r="A122" s="690"/>
      <c r="B122" s="846" t="s">
        <v>4755</v>
      </c>
      <c r="C122" s="117" t="s">
        <v>4756</v>
      </c>
      <c r="D122" s="112"/>
      <c r="E122" s="112"/>
      <c r="F122" s="111" t="s">
        <v>16</v>
      </c>
      <c r="G122" s="695"/>
      <c r="H122" s="695"/>
      <c r="I122" s="695"/>
      <c r="J122" s="112" t="s">
        <v>342</v>
      </c>
    </row>
    <row r="123" ht="45" customHeight="1" spans="1:10">
      <c r="A123" s="121"/>
      <c r="B123" s="846" t="s">
        <v>4757</v>
      </c>
      <c r="C123" s="117" t="s">
        <v>4758</v>
      </c>
      <c r="D123" s="112"/>
      <c r="E123" s="112"/>
      <c r="F123" s="111" t="s">
        <v>16</v>
      </c>
      <c r="G123" s="689">
        <v>2425</v>
      </c>
      <c r="H123" s="689">
        <v>2183</v>
      </c>
      <c r="I123" s="689">
        <v>1963</v>
      </c>
      <c r="J123" s="112"/>
    </row>
    <row r="124" ht="70.05" customHeight="1" spans="1:10">
      <c r="A124" s="120">
        <v>55</v>
      </c>
      <c r="B124" s="846" t="s">
        <v>4759</v>
      </c>
      <c r="C124" s="117" t="s">
        <v>4760</v>
      </c>
      <c r="D124" s="112" t="s">
        <v>4761</v>
      </c>
      <c r="E124" s="112" t="s">
        <v>4762</v>
      </c>
      <c r="F124" s="111" t="s">
        <v>16</v>
      </c>
      <c r="G124" s="689">
        <v>4875</v>
      </c>
      <c r="H124" s="689">
        <v>4385</v>
      </c>
      <c r="I124" s="689">
        <v>3945</v>
      </c>
      <c r="J124" s="112"/>
    </row>
    <row r="125" s="674" customFormat="1" ht="38" customHeight="1" spans="1:10">
      <c r="A125" s="121"/>
      <c r="B125" s="846" t="s">
        <v>4763</v>
      </c>
      <c r="C125" s="117" t="s">
        <v>4764</v>
      </c>
      <c r="D125" s="112"/>
      <c r="E125" s="112"/>
      <c r="F125" s="108" t="s">
        <v>16</v>
      </c>
      <c r="G125" s="695"/>
      <c r="H125" s="695"/>
      <c r="I125" s="695"/>
      <c r="J125" s="112" t="s">
        <v>342</v>
      </c>
    </row>
    <row r="126" s="674" customFormat="1" ht="70.05" customHeight="1" spans="1:10">
      <c r="A126" s="111">
        <v>56</v>
      </c>
      <c r="B126" s="846" t="s">
        <v>4765</v>
      </c>
      <c r="C126" s="117" t="s">
        <v>4766</v>
      </c>
      <c r="D126" s="112" t="s">
        <v>4767</v>
      </c>
      <c r="E126" s="112" t="s">
        <v>4768</v>
      </c>
      <c r="F126" s="108" t="s">
        <v>16</v>
      </c>
      <c r="G126" s="699">
        <v>135</v>
      </c>
      <c r="H126" s="699">
        <v>120</v>
      </c>
      <c r="I126" s="699">
        <v>105</v>
      </c>
      <c r="J126" s="112"/>
    </row>
    <row r="127" ht="70.05" customHeight="1" spans="1:10">
      <c r="A127" s="120">
        <v>57</v>
      </c>
      <c r="B127" s="846" t="s">
        <v>4769</v>
      </c>
      <c r="C127" s="117" t="s">
        <v>4770</v>
      </c>
      <c r="D127" s="117" t="s">
        <v>4771</v>
      </c>
      <c r="E127" s="117" t="s">
        <v>4772</v>
      </c>
      <c r="F127" s="111" t="s">
        <v>16</v>
      </c>
      <c r="G127" s="689">
        <v>2730</v>
      </c>
      <c r="H127" s="689">
        <v>2455</v>
      </c>
      <c r="I127" s="689">
        <v>2205</v>
      </c>
      <c r="J127" s="112" t="s">
        <v>4773</v>
      </c>
    </row>
    <row r="128" ht="44" customHeight="1" spans="1:10">
      <c r="A128" s="690"/>
      <c r="B128" s="849" t="s">
        <v>4774</v>
      </c>
      <c r="C128" s="117" t="s">
        <v>4775</v>
      </c>
      <c r="D128" s="694"/>
      <c r="E128" s="112"/>
      <c r="F128" s="111" t="s">
        <v>16</v>
      </c>
      <c r="G128" s="695"/>
      <c r="H128" s="695"/>
      <c r="I128" s="695"/>
      <c r="J128" s="112" t="s">
        <v>342</v>
      </c>
    </row>
    <row r="129" ht="39" customHeight="1" spans="1:10">
      <c r="A129" s="121"/>
      <c r="B129" s="849" t="s">
        <v>4776</v>
      </c>
      <c r="C129" s="117" t="s">
        <v>4777</v>
      </c>
      <c r="D129" s="694"/>
      <c r="E129" s="112"/>
      <c r="F129" s="111" t="s">
        <v>16</v>
      </c>
      <c r="G129" s="689">
        <v>2730</v>
      </c>
      <c r="H129" s="689">
        <v>2455</v>
      </c>
      <c r="I129" s="689">
        <v>2205</v>
      </c>
      <c r="J129" s="112"/>
    </row>
    <row r="130" ht="55.05" customHeight="1" spans="1:10">
      <c r="A130" s="120">
        <v>58</v>
      </c>
      <c r="B130" s="849" t="s">
        <v>4778</v>
      </c>
      <c r="C130" s="117" t="s">
        <v>4779</v>
      </c>
      <c r="D130" s="694" t="s">
        <v>4780</v>
      </c>
      <c r="E130" s="112" t="s">
        <v>4571</v>
      </c>
      <c r="F130" s="111" t="s">
        <v>16</v>
      </c>
      <c r="G130" s="689">
        <v>1060</v>
      </c>
      <c r="H130" s="689">
        <v>950</v>
      </c>
      <c r="I130" s="689">
        <v>855</v>
      </c>
      <c r="J130" s="112"/>
    </row>
    <row r="131" ht="40.05" customHeight="1" spans="1:10">
      <c r="A131" s="121"/>
      <c r="B131" s="849" t="s">
        <v>4781</v>
      </c>
      <c r="C131" s="117" t="s">
        <v>4782</v>
      </c>
      <c r="D131" s="694"/>
      <c r="E131" s="112"/>
      <c r="F131" s="111" t="s">
        <v>16</v>
      </c>
      <c r="G131" s="695"/>
      <c r="H131" s="695"/>
      <c r="I131" s="695"/>
      <c r="J131" s="112" t="s">
        <v>342</v>
      </c>
    </row>
    <row r="132" ht="62" customHeight="1" spans="1:10">
      <c r="A132" s="120">
        <v>59</v>
      </c>
      <c r="B132" s="849" t="s">
        <v>4783</v>
      </c>
      <c r="C132" s="117" t="s">
        <v>4784</v>
      </c>
      <c r="D132" s="694" t="s">
        <v>4785</v>
      </c>
      <c r="E132" s="112" t="s">
        <v>4786</v>
      </c>
      <c r="F132" s="111" t="s">
        <v>16</v>
      </c>
      <c r="G132" s="689">
        <v>1890</v>
      </c>
      <c r="H132" s="689">
        <v>1700</v>
      </c>
      <c r="I132" s="689">
        <v>1530</v>
      </c>
      <c r="J132" s="112" t="s">
        <v>4787</v>
      </c>
    </row>
    <row r="133" s="674" customFormat="1" ht="36" customHeight="1" spans="1:10">
      <c r="A133" s="121"/>
      <c r="B133" s="849" t="s">
        <v>4788</v>
      </c>
      <c r="C133" s="117" t="s">
        <v>4789</v>
      </c>
      <c r="D133" s="708"/>
      <c r="E133" s="112"/>
      <c r="F133" s="108" t="s">
        <v>16</v>
      </c>
      <c r="G133" s="695"/>
      <c r="H133" s="695"/>
      <c r="I133" s="695"/>
      <c r="J133" s="112" t="s">
        <v>342</v>
      </c>
    </row>
    <row r="134" s="674" customFormat="1" ht="56" customHeight="1" spans="1:10">
      <c r="A134" s="120">
        <v>60</v>
      </c>
      <c r="B134" s="846" t="s">
        <v>4790</v>
      </c>
      <c r="C134" s="117" t="s">
        <v>4791</v>
      </c>
      <c r="D134" s="698" t="s">
        <v>4792</v>
      </c>
      <c r="E134" s="112" t="s">
        <v>4571</v>
      </c>
      <c r="F134" s="108" t="s">
        <v>16</v>
      </c>
      <c r="G134" s="699">
        <v>1130</v>
      </c>
      <c r="H134" s="699">
        <v>1015</v>
      </c>
      <c r="I134" s="699">
        <v>910</v>
      </c>
      <c r="J134" s="112"/>
    </row>
    <row r="135" s="674" customFormat="1" ht="37.05" customHeight="1" spans="1:10">
      <c r="A135" s="121"/>
      <c r="B135" s="850" t="s">
        <v>4793</v>
      </c>
      <c r="C135" s="117" t="s">
        <v>4794</v>
      </c>
      <c r="D135" s="709"/>
      <c r="E135" s="117"/>
      <c r="F135" s="108" t="s">
        <v>16</v>
      </c>
      <c r="G135" s="695"/>
      <c r="H135" s="695"/>
      <c r="I135" s="695"/>
      <c r="J135" s="112" t="s">
        <v>342</v>
      </c>
    </row>
    <row r="136" s="674" customFormat="1" ht="64.05" customHeight="1" spans="1:10">
      <c r="A136" s="111">
        <v>61</v>
      </c>
      <c r="B136" s="850" t="s">
        <v>4795</v>
      </c>
      <c r="C136" s="117" t="s">
        <v>4796</v>
      </c>
      <c r="D136" s="709" t="s">
        <v>4797</v>
      </c>
      <c r="E136" s="117" t="s">
        <v>4798</v>
      </c>
      <c r="F136" s="108" t="s">
        <v>16</v>
      </c>
      <c r="G136" s="699">
        <v>160</v>
      </c>
      <c r="H136" s="699">
        <v>140</v>
      </c>
      <c r="I136" s="699">
        <v>125</v>
      </c>
      <c r="J136" s="112"/>
    </row>
    <row r="137" ht="64.05" customHeight="1" spans="1:10">
      <c r="A137" s="120">
        <v>62</v>
      </c>
      <c r="B137" s="850" t="s">
        <v>4799</v>
      </c>
      <c r="C137" s="117" t="s">
        <v>4800</v>
      </c>
      <c r="D137" s="709" t="s">
        <v>4801</v>
      </c>
      <c r="E137" s="698" t="s">
        <v>4802</v>
      </c>
      <c r="F137" s="108" t="s">
        <v>16</v>
      </c>
      <c r="G137" s="699">
        <v>3110</v>
      </c>
      <c r="H137" s="699">
        <v>2795</v>
      </c>
      <c r="I137" s="699">
        <v>2515</v>
      </c>
      <c r="J137" s="112"/>
    </row>
    <row r="138" ht="35" customHeight="1" spans="1:10">
      <c r="A138" s="121"/>
      <c r="B138" s="850" t="s">
        <v>4803</v>
      </c>
      <c r="C138" s="117" t="s">
        <v>4804</v>
      </c>
      <c r="D138" s="709"/>
      <c r="E138" s="698"/>
      <c r="F138" s="108" t="s">
        <v>16</v>
      </c>
      <c r="G138" s="695"/>
      <c r="H138" s="695"/>
      <c r="I138" s="695"/>
      <c r="J138" s="112" t="s">
        <v>342</v>
      </c>
    </row>
    <row r="139" ht="70.05" customHeight="1" spans="1:10">
      <c r="A139" s="120">
        <v>63</v>
      </c>
      <c r="B139" s="850" t="s">
        <v>4805</v>
      </c>
      <c r="C139" s="117" t="s">
        <v>4806</v>
      </c>
      <c r="D139" s="709" t="s">
        <v>4807</v>
      </c>
      <c r="E139" s="698" t="s">
        <v>4808</v>
      </c>
      <c r="F139" s="108" t="s">
        <v>16</v>
      </c>
      <c r="G139" s="699">
        <v>3425</v>
      </c>
      <c r="H139" s="699">
        <v>3080</v>
      </c>
      <c r="I139" s="699">
        <v>2770</v>
      </c>
      <c r="J139" s="112"/>
    </row>
    <row r="140" ht="32" customHeight="1" spans="1:10">
      <c r="A140" s="121"/>
      <c r="B140" s="846" t="s">
        <v>4809</v>
      </c>
      <c r="C140" s="117" t="s">
        <v>4810</v>
      </c>
      <c r="D140" s="117"/>
      <c r="E140" s="117"/>
      <c r="F140" s="108" t="s">
        <v>16</v>
      </c>
      <c r="G140" s="695"/>
      <c r="H140" s="695"/>
      <c r="I140" s="695"/>
      <c r="J140" s="710" t="s">
        <v>342</v>
      </c>
    </row>
    <row r="141" ht="70.05" customHeight="1" spans="1:10">
      <c r="A141" s="120">
        <v>64</v>
      </c>
      <c r="B141" s="846" t="s">
        <v>4811</v>
      </c>
      <c r="C141" s="117" t="s">
        <v>4812</v>
      </c>
      <c r="D141" s="117" t="s">
        <v>4813</v>
      </c>
      <c r="E141" s="117" t="s">
        <v>4814</v>
      </c>
      <c r="F141" s="108" t="s">
        <v>16</v>
      </c>
      <c r="G141" s="711">
        <v>4005</v>
      </c>
      <c r="H141" s="711">
        <v>3600</v>
      </c>
      <c r="I141" s="711">
        <v>3240</v>
      </c>
      <c r="J141" s="710"/>
    </row>
    <row r="142" s="675" customFormat="1" ht="41" customHeight="1" spans="1:10">
      <c r="A142" s="121"/>
      <c r="B142" s="846" t="s">
        <v>4815</v>
      </c>
      <c r="C142" s="117" t="s">
        <v>4816</v>
      </c>
      <c r="D142" s="117"/>
      <c r="E142" s="117"/>
      <c r="F142" s="108" t="s">
        <v>16</v>
      </c>
      <c r="G142" s="695"/>
      <c r="H142" s="695"/>
      <c r="I142" s="695"/>
      <c r="J142" s="710" t="s">
        <v>342</v>
      </c>
    </row>
    <row r="143" s="675" customFormat="1" ht="98" customHeight="1" spans="1:10">
      <c r="A143" s="120">
        <v>65</v>
      </c>
      <c r="B143" s="846" t="s">
        <v>4817</v>
      </c>
      <c r="C143" s="117" t="s">
        <v>4818</v>
      </c>
      <c r="D143" s="117" t="s">
        <v>4819</v>
      </c>
      <c r="E143" s="117" t="s">
        <v>4814</v>
      </c>
      <c r="F143" s="108" t="s">
        <v>16</v>
      </c>
      <c r="G143" s="699">
        <v>5225</v>
      </c>
      <c r="H143" s="699">
        <v>4700</v>
      </c>
      <c r="I143" s="699">
        <v>4230</v>
      </c>
      <c r="J143" s="710" t="s">
        <v>4820</v>
      </c>
    </row>
    <row r="144" s="673" customFormat="1" ht="50" customHeight="1" spans="1:10">
      <c r="A144" s="121"/>
      <c r="B144" s="846" t="s">
        <v>4821</v>
      </c>
      <c r="C144" s="117" t="s">
        <v>4822</v>
      </c>
      <c r="D144" s="117"/>
      <c r="E144" s="117"/>
      <c r="F144" s="108" t="s">
        <v>16</v>
      </c>
      <c r="G144" s="695"/>
      <c r="H144" s="695"/>
      <c r="I144" s="695"/>
      <c r="J144" s="710" t="s">
        <v>342</v>
      </c>
    </row>
    <row r="145" s="673" customFormat="1" ht="73.05" customHeight="1" spans="1:10">
      <c r="A145" s="120">
        <v>66</v>
      </c>
      <c r="B145" s="846" t="s">
        <v>4823</v>
      </c>
      <c r="C145" s="117" t="s">
        <v>4824</v>
      </c>
      <c r="D145" s="117" t="s">
        <v>4825</v>
      </c>
      <c r="E145" s="117" t="s">
        <v>4814</v>
      </c>
      <c r="F145" s="108" t="s">
        <v>16</v>
      </c>
      <c r="G145" s="699">
        <v>3600</v>
      </c>
      <c r="H145" s="699">
        <v>3240</v>
      </c>
      <c r="I145" s="699">
        <v>2915</v>
      </c>
      <c r="J145" s="710"/>
    </row>
    <row r="146" s="675" customFormat="1" ht="44" customHeight="1" spans="1:10">
      <c r="A146" s="121"/>
      <c r="B146" s="846" t="s">
        <v>4826</v>
      </c>
      <c r="C146" s="117" t="s">
        <v>4827</v>
      </c>
      <c r="D146" s="117"/>
      <c r="E146" s="117"/>
      <c r="F146" s="108" t="s">
        <v>16</v>
      </c>
      <c r="G146" s="695"/>
      <c r="H146" s="695"/>
      <c r="I146" s="695"/>
      <c r="J146" s="710" t="s">
        <v>342</v>
      </c>
    </row>
    <row r="147" s="675" customFormat="1" ht="99" customHeight="1" spans="1:10">
      <c r="A147" s="120">
        <v>67</v>
      </c>
      <c r="B147" s="846" t="s">
        <v>4828</v>
      </c>
      <c r="C147" s="117" t="s">
        <v>4829</v>
      </c>
      <c r="D147" s="117" t="s">
        <v>4830</v>
      </c>
      <c r="E147" s="117" t="s">
        <v>4814</v>
      </c>
      <c r="F147" s="108" t="s">
        <v>16</v>
      </c>
      <c r="G147" s="699">
        <v>4065</v>
      </c>
      <c r="H147" s="699">
        <v>3655</v>
      </c>
      <c r="I147" s="699">
        <v>3285</v>
      </c>
      <c r="J147" s="710" t="s">
        <v>4831</v>
      </c>
    </row>
    <row r="148" s="673" customFormat="1" ht="52.05" customHeight="1" spans="1:10">
      <c r="A148" s="121"/>
      <c r="B148" s="846" t="s">
        <v>4832</v>
      </c>
      <c r="C148" s="117" t="s">
        <v>4833</v>
      </c>
      <c r="D148" s="112"/>
      <c r="E148" s="112"/>
      <c r="F148" s="111" t="s">
        <v>16</v>
      </c>
      <c r="G148" s="695"/>
      <c r="H148" s="695"/>
      <c r="I148" s="695"/>
      <c r="J148" s="112" t="s">
        <v>342</v>
      </c>
    </row>
    <row r="149" ht="76.05" customHeight="1" spans="1:10">
      <c r="A149" s="120">
        <v>68</v>
      </c>
      <c r="B149" s="846" t="s">
        <v>4834</v>
      </c>
      <c r="C149" s="117" t="s">
        <v>4835</v>
      </c>
      <c r="D149" s="112" t="s">
        <v>4836</v>
      </c>
      <c r="E149" s="112" t="s">
        <v>4837</v>
      </c>
      <c r="F149" s="111" t="s">
        <v>16</v>
      </c>
      <c r="G149" s="689">
        <v>4545</v>
      </c>
      <c r="H149" s="689">
        <v>4090</v>
      </c>
      <c r="I149" s="689">
        <v>3680</v>
      </c>
      <c r="J149" s="112"/>
    </row>
    <row r="150" ht="41" customHeight="1" spans="1:10">
      <c r="A150" s="121"/>
      <c r="B150" s="846" t="s">
        <v>4838</v>
      </c>
      <c r="C150" s="117" t="s">
        <v>4839</v>
      </c>
      <c r="D150" s="112"/>
      <c r="E150" s="112"/>
      <c r="F150" s="111" t="s">
        <v>16</v>
      </c>
      <c r="G150" s="695"/>
      <c r="H150" s="695"/>
      <c r="I150" s="695"/>
      <c r="J150" s="112" t="s">
        <v>342</v>
      </c>
    </row>
    <row r="151" ht="76.05" customHeight="1" spans="1:10">
      <c r="A151" s="120">
        <v>69</v>
      </c>
      <c r="B151" s="846" t="s">
        <v>4840</v>
      </c>
      <c r="C151" s="117" t="s">
        <v>4841</v>
      </c>
      <c r="D151" s="112" t="s">
        <v>4842</v>
      </c>
      <c r="E151" s="112" t="s">
        <v>4843</v>
      </c>
      <c r="F151" s="111" t="s">
        <v>16</v>
      </c>
      <c r="G151" s="689">
        <v>5735</v>
      </c>
      <c r="H151" s="689">
        <v>5160</v>
      </c>
      <c r="I151" s="689">
        <v>4640</v>
      </c>
      <c r="J151" s="112"/>
    </row>
    <row r="152" ht="53" customHeight="1" spans="1:10">
      <c r="A152" s="121"/>
      <c r="B152" s="846" t="s">
        <v>4844</v>
      </c>
      <c r="C152" s="117" t="s">
        <v>4845</v>
      </c>
      <c r="D152" s="112"/>
      <c r="E152" s="112"/>
      <c r="F152" s="111" t="s">
        <v>16</v>
      </c>
      <c r="G152" s="695"/>
      <c r="H152" s="695"/>
      <c r="I152" s="695"/>
      <c r="J152" s="112" t="s">
        <v>342</v>
      </c>
    </row>
    <row r="153" ht="78" customHeight="1" spans="1:10">
      <c r="A153" s="120">
        <v>70</v>
      </c>
      <c r="B153" s="846" t="s">
        <v>4846</v>
      </c>
      <c r="C153" s="117" t="s">
        <v>4847</v>
      </c>
      <c r="D153" s="112" t="s">
        <v>4848</v>
      </c>
      <c r="E153" s="112" t="s">
        <v>4849</v>
      </c>
      <c r="F153" s="111" t="s">
        <v>16</v>
      </c>
      <c r="G153" s="689">
        <v>3495</v>
      </c>
      <c r="H153" s="689">
        <v>3145</v>
      </c>
      <c r="I153" s="689">
        <v>2830</v>
      </c>
      <c r="J153" s="112"/>
    </row>
    <row r="154" s="674" customFormat="1" ht="44" customHeight="1" spans="1:10">
      <c r="A154" s="121"/>
      <c r="B154" s="846" t="s">
        <v>4850</v>
      </c>
      <c r="C154" s="117" t="s">
        <v>4851</v>
      </c>
      <c r="D154" s="112"/>
      <c r="E154" s="112"/>
      <c r="F154" s="111" t="s">
        <v>16</v>
      </c>
      <c r="G154" s="695"/>
      <c r="H154" s="695"/>
      <c r="I154" s="695"/>
      <c r="J154" s="112" t="s">
        <v>342</v>
      </c>
    </row>
    <row r="155" s="674" customFormat="1" ht="74" customHeight="1" spans="1:10">
      <c r="A155" s="120">
        <v>71</v>
      </c>
      <c r="B155" s="846" t="s">
        <v>4852</v>
      </c>
      <c r="C155" s="117" t="s">
        <v>4853</v>
      </c>
      <c r="D155" s="112" t="s">
        <v>4854</v>
      </c>
      <c r="E155" s="112" t="s">
        <v>4855</v>
      </c>
      <c r="F155" s="111" t="s">
        <v>16</v>
      </c>
      <c r="G155" s="689">
        <v>1170</v>
      </c>
      <c r="H155" s="689">
        <v>1050</v>
      </c>
      <c r="I155" s="689">
        <v>945</v>
      </c>
      <c r="J155" s="112"/>
    </row>
    <row r="156" s="676" customFormat="1" ht="42" customHeight="1" spans="1:10">
      <c r="A156" s="121"/>
      <c r="B156" s="846" t="s">
        <v>4856</v>
      </c>
      <c r="C156" s="117" t="s">
        <v>4857</v>
      </c>
      <c r="D156" s="117"/>
      <c r="E156" s="117"/>
      <c r="F156" s="111" t="s">
        <v>16</v>
      </c>
      <c r="G156" s="695"/>
      <c r="H156" s="695"/>
      <c r="I156" s="695"/>
      <c r="J156" s="112" t="s">
        <v>342</v>
      </c>
    </row>
    <row r="157" s="676" customFormat="1" ht="65" customHeight="1" spans="1:10">
      <c r="A157" s="120">
        <v>72</v>
      </c>
      <c r="B157" s="846" t="s">
        <v>4858</v>
      </c>
      <c r="C157" s="117" t="s">
        <v>4859</v>
      </c>
      <c r="D157" s="117" t="s">
        <v>4860</v>
      </c>
      <c r="E157" s="117" t="s">
        <v>4861</v>
      </c>
      <c r="F157" s="111" t="s">
        <v>16</v>
      </c>
      <c r="G157" s="689">
        <v>65</v>
      </c>
      <c r="H157" s="689">
        <v>55</v>
      </c>
      <c r="I157" s="689">
        <v>45</v>
      </c>
      <c r="J157" s="112"/>
    </row>
    <row r="158" s="674" customFormat="1" ht="54" customHeight="1" spans="1:10">
      <c r="A158" s="121"/>
      <c r="B158" s="850" t="s">
        <v>4862</v>
      </c>
      <c r="C158" s="117" t="s">
        <v>4863</v>
      </c>
      <c r="D158" s="709"/>
      <c r="E158" s="112"/>
      <c r="F158" s="111" t="s">
        <v>16</v>
      </c>
      <c r="G158" s="689">
        <v>950</v>
      </c>
      <c r="H158" s="689">
        <v>855</v>
      </c>
      <c r="I158" s="689">
        <v>765</v>
      </c>
      <c r="J158" s="112"/>
    </row>
    <row r="159" s="674" customFormat="1" ht="99" customHeight="1" spans="1:10">
      <c r="A159" s="120">
        <v>73</v>
      </c>
      <c r="B159" s="850" t="s">
        <v>4864</v>
      </c>
      <c r="C159" s="117" t="s">
        <v>4865</v>
      </c>
      <c r="D159" s="709" t="s">
        <v>4866</v>
      </c>
      <c r="E159" s="112" t="s">
        <v>4867</v>
      </c>
      <c r="F159" s="111" t="s">
        <v>16</v>
      </c>
      <c r="G159" s="689">
        <v>3990</v>
      </c>
      <c r="H159" s="689">
        <v>3590</v>
      </c>
      <c r="I159" s="689">
        <v>3230</v>
      </c>
      <c r="J159" s="112" t="s">
        <v>4868</v>
      </c>
    </row>
    <row r="160" ht="31.05" customHeight="1" spans="1:10">
      <c r="A160" s="121"/>
      <c r="B160" s="850" t="s">
        <v>4869</v>
      </c>
      <c r="C160" s="117" t="s">
        <v>4870</v>
      </c>
      <c r="D160" s="709"/>
      <c r="E160" s="698"/>
      <c r="F160" s="111" t="s">
        <v>16</v>
      </c>
      <c r="G160" s="695"/>
      <c r="H160" s="695"/>
      <c r="I160" s="695"/>
      <c r="J160" s="112" t="s">
        <v>342</v>
      </c>
    </row>
    <row r="161" ht="118.05" customHeight="1" spans="1:10">
      <c r="A161" s="120">
        <v>74</v>
      </c>
      <c r="B161" s="850" t="s">
        <v>4871</v>
      </c>
      <c r="C161" s="117" t="s">
        <v>4872</v>
      </c>
      <c r="D161" s="117" t="s">
        <v>4873</v>
      </c>
      <c r="E161" s="698" t="s">
        <v>4874</v>
      </c>
      <c r="F161" s="111" t="s">
        <v>16</v>
      </c>
      <c r="G161" s="689">
        <v>4685</v>
      </c>
      <c r="H161" s="689">
        <v>4215</v>
      </c>
      <c r="I161" s="689">
        <v>3790</v>
      </c>
      <c r="J161" s="112" t="s">
        <v>4875</v>
      </c>
    </row>
    <row r="162" s="674" customFormat="1" ht="57" customHeight="1" spans="1:10">
      <c r="A162" s="121"/>
      <c r="B162" s="850" t="s">
        <v>4876</v>
      </c>
      <c r="C162" s="117" t="s">
        <v>4877</v>
      </c>
      <c r="D162" s="709"/>
      <c r="E162" s="112"/>
      <c r="F162" s="111" t="s">
        <v>16</v>
      </c>
      <c r="G162" s="695"/>
      <c r="H162" s="695"/>
      <c r="I162" s="695"/>
      <c r="J162" s="112" t="s">
        <v>342</v>
      </c>
    </row>
    <row r="163" s="674" customFormat="1" ht="111" customHeight="1" spans="1:10">
      <c r="A163" s="120">
        <v>75</v>
      </c>
      <c r="B163" s="850" t="s">
        <v>4878</v>
      </c>
      <c r="C163" s="117" t="s">
        <v>4879</v>
      </c>
      <c r="D163" s="709" t="s">
        <v>4880</v>
      </c>
      <c r="E163" s="112" t="s">
        <v>4874</v>
      </c>
      <c r="F163" s="111" t="s">
        <v>16</v>
      </c>
      <c r="G163" s="689">
        <v>3905</v>
      </c>
      <c r="H163" s="689">
        <v>3510</v>
      </c>
      <c r="I163" s="689">
        <v>3155</v>
      </c>
      <c r="J163" s="112" t="s">
        <v>4881</v>
      </c>
    </row>
    <row r="164" s="674" customFormat="1" ht="48" customHeight="1" spans="1:10">
      <c r="A164" s="121"/>
      <c r="B164" s="850" t="s">
        <v>4882</v>
      </c>
      <c r="C164" s="117" t="s">
        <v>4883</v>
      </c>
      <c r="D164" s="709"/>
      <c r="E164" s="112"/>
      <c r="F164" s="111" t="s">
        <v>16</v>
      </c>
      <c r="G164" s="695"/>
      <c r="H164" s="695"/>
      <c r="I164" s="695"/>
      <c r="J164" s="112" t="s">
        <v>342</v>
      </c>
    </row>
    <row r="165" s="674" customFormat="1" ht="112.05" customHeight="1" spans="1:10">
      <c r="A165" s="120">
        <v>76</v>
      </c>
      <c r="B165" s="850" t="s">
        <v>4884</v>
      </c>
      <c r="C165" s="117" t="s">
        <v>4885</v>
      </c>
      <c r="D165" s="709" t="s">
        <v>4886</v>
      </c>
      <c r="E165" s="112" t="s">
        <v>4874</v>
      </c>
      <c r="F165" s="111" t="s">
        <v>16</v>
      </c>
      <c r="G165" s="689">
        <v>1330</v>
      </c>
      <c r="H165" s="689">
        <v>1195</v>
      </c>
      <c r="I165" s="689">
        <v>1075</v>
      </c>
      <c r="J165" s="112" t="s">
        <v>4887</v>
      </c>
    </row>
    <row r="166" s="674" customFormat="1" ht="48" customHeight="1" spans="1:10">
      <c r="A166" s="121"/>
      <c r="B166" s="850" t="s">
        <v>4888</v>
      </c>
      <c r="C166" s="117" t="s">
        <v>4889</v>
      </c>
      <c r="D166" s="709"/>
      <c r="E166" s="698"/>
      <c r="F166" s="111" t="s">
        <v>16</v>
      </c>
      <c r="G166" s="695"/>
      <c r="H166" s="695"/>
      <c r="I166" s="695"/>
      <c r="J166" s="112" t="s">
        <v>342</v>
      </c>
    </row>
    <row r="167" s="674" customFormat="1" ht="104" customHeight="1" spans="1:10">
      <c r="A167" s="120">
        <v>77</v>
      </c>
      <c r="B167" s="850" t="s">
        <v>4890</v>
      </c>
      <c r="C167" s="117" t="s">
        <v>4891</v>
      </c>
      <c r="D167" s="709" t="s">
        <v>4892</v>
      </c>
      <c r="E167" s="698" t="s">
        <v>4893</v>
      </c>
      <c r="F167" s="111" t="s">
        <v>16</v>
      </c>
      <c r="G167" s="689">
        <v>4420</v>
      </c>
      <c r="H167" s="689">
        <v>3975</v>
      </c>
      <c r="I167" s="689">
        <v>3575</v>
      </c>
      <c r="J167" s="112" t="s">
        <v>4894</v>
      </c>
    </row>
    <row r="168" ht="43.05" customHeight="1" spans="1:10">
      <c r="A168" s="121"/>
      <c r="B168" s="850" t="s">
        <v>4895</v>
      </c>
      <c r="C168" s="117" t="s">
        <v>4896</v>
      </c>
      <c r="D168" s="709"/>
      <c r="E168" s="698"/>
      <c r="F168" s="111" t="s">
        <v>16</v>
      </c>
      <c r="G168" s="695"/>
      <c r="H168" s="695"/>
      <c r="I168" s="695"/>
      <c r="J168" s="112" t="s">
        <v>342</v>
      </c>
    </row>
    <row r="169" ht="108" customHeight="1" spans="1:10">
      <c r="A169" s="120">
        <v>78</v>
      </c>
      <c r="B169" s="850" t="s">
        <v>4897</v>
      </c>
      <c r="C169" s="117" t="s">
        <v>4898</v>
      </c>
      <c r="D169" s="709" t="s">
        <v>4899</v>
      </c>
      <c r="E169" s="698" t="s">
        <v>4900</v>
      </c>
      <c r="F169" s="111" t="s">
        <v>16</v>
      </c>
      <c r="G169" s="689">
        <v>3425</v>
      </c>
      <c r="H169" s="689">
        <v>3080</v>
      </c>
      <c r="I169" s="689">
        <v>2770</v>
      </c>
      <c r="J169" s="112" t="s">
        <v>4901</v>
      </c>
    </row>
    <row r="170" s="674" customFormat="1" ht="43.05" customHeight="1" spans="1:10">
      <c r="A170" s="121"/>
      <c r="B170" s="850" t="s">
        <v>4902</v>
      </c>
      <c r="C170" s="117" t="s">
        <v>4903</v>
      </c>
      <c r="D170" s="709"/>
      <c r="E170" s="698"/>
      <c r="F170" s="111" t="s">
        <v>16</v>
      </c>
      <c r="G170" s="695"/>
      <c r="H170" s="695"/>
      <c r="I170" s="695"/>
      <c r="J170" s="112" t="s">
        <v>342</v>
      </c>
    </row>
    <row r="171" s="674" customFormat="1" ht="106.05" customHeight="1" spans="1:10">
      <c r="A171" s="120">
        <v>79</v>
      </c>
      <c r="B171" s="850" t="s">
        <v>4904</v>
      </c>
      <c r="C171" s="117" t="s">
        <v>4905</v>
      </c>
      <c r="D171" s="709" t="s">
        <v>4906</v>
      </c>
      <c r="E171" s="698" t="s">
        <v>4900</v>
      </c>
      <c r="F171" s="111" t="s">
        <v>16</v>
      </c>
      <c r="G171" s="689">
        <v>2970</v>
      </c>
      <c r="H171" s="689">
        <v>2670</v>
      </c>
      <c r="I171" s="689">
        <v>2400</v>
      </c>
      <c r="J171" s="112" t="s">
        <v>4907</v>
      </c>
    </row>
    <row r="172" s="674" customFormat="1" ht="42" customHeight="1" spans="1:10">
      <c r="A172" s="121"/>
      <c r="B172" s="850" t="s">
        <v>4908</v>
      </c>
      <c r="C172" s="117" t="s">
        <v>4909</v>
      </c>
      <c r="D172" s="709"/>
      <c r="E172" s="698"/>
      <c r="F172" s="111" t="s">
        <v>16</v>
      </c>
      <c r="G172" s="695"/>
      <c r="H172" s="695"/>
      <c r="I172" s="695"/>
      <c r="J172" s="112" t="s">
        <v>342</v>
      </c>
    </row>
    <row r="173" s="674" customFormat="1" ht="154.05" customHeight="1" spans="1:10">
      <c r="A173" s="120">
        <v>80</v>
      </c>
      <c r="B173" s="850" t="s">
        <v>4910</v>
      </c>
      <c r="C173" s="117" t="s">
        <v>4911</v>
      </c>
      <c r="D173" s="709" t="s">
        <v>4912</v>
      </c>
      <c r="E173" s="698" t="s">
        <v>4900</v>
      </c>
      <c r="F173" s="111" t="s">
        <v>16</v>
      </c>
      <c r="G173" s="689">
        <v>2535</v>
      </c>
      <c r="H173" s="689">
        <v>2280</v>
      </c>
      <c r="I173" s="689">
        <v>2050</v>
      </c>
      <c r="J173" s="112" t="s">
        <v>4913</v>
      </c>
    </row>
    <row r="174" ht="48" customHeight="1" spans="1:10">
      <c r="A174" s="121"/>
      <c r="B174" s="846" t="s">
        <v>4914</v>
      </c>
      <c r="C174" s="117" t="s">
        <v>4915</v>
      </c>
      <c r="D174" s="698"/>
      <c r="E174" s="112"/>
      <c r="F174" s="111" t="s">
        <v>16</v>
      </c>
      <c r="G174" s="695"/>
      <c r="H174" s="695"/>
      <c r="I174" s="695"/>
      <c r="J174" s="112" t="s">
        <v>342</v>
      </c>
    </row>
    <row r="175" ht="70.05" customHeight="1" spans="1:10">
      <c r="A175" s="120">
        <v>81</v>
      </c>
      <c r="B175" s="846" t="s">
        <v>4916</v>
      </c>
      <c r="C175" s="117" t="s">
        <v>4917</v>
      </c>
      <c r="D175" s="698" t="s">
        <v>4918</v>
      </c>
      <c r="E175" s="112" t="s">
        <v>4919</v>
      </c>
      <c r="F175" s="111" t="s">
        <v>3086</v>
      </c>
      <c r="G175" s="689">
        <v>4905</v>
      </c>
      <c r="H175" s="689">
        <v>4410</v>
      </c>
      <c r="I175" s="689">
        <v>3965</v>
      </c>
      <c r="J175" s="112"/>
    </row>
    <row r="176" s="677" customFormat="1" ht="40.05" customHeight="1" spans="1:10">
      <c r="A176" s="121"/>
      <c r="B176" s="846" t="s">
        <v>4920</v>
      </c>
      <c r="C176" s="117" t="s">
        <v>4921</v>
      </c>
      <c r="D176" s="698"/>
      <c r="E176" s="112"/>
      <c r="F176" s="111" t="s">
        <v>3086</v>
      </c>
      <c r="G176" s="695"/>
      <c r="H176" s="695"/>
      <c r="I176" s="695"/>
      <c r="J176" s="112" t="s">
        <v>342</v>
      </c>
    </row>
    <row r="177" s="677" customFormat="1" ht="70.05" customHeight="1" spans="1:10">
      <c r="A177" s="120">
        <v>82</v>
      </c>
      <c r="B177" s="846" t="s">
        <v>4922</v>
      </c>
      <c r="C177" s="117" t="s">
        <v>4923</v>
      </c>
      <c r="D177" s="698" t="s">
        <v>4924</v>
      </c>
      <c r="E177" s="112" t="s">
        <v>4925</v>
      </c>
      <c r="F177" s="111" t="s">
        <v>3086</v>
      </c>
      <c r="G177" s="689">
        <v>2905</v>
      </c>
      <c r="H177" s="689">
        <v>2610</v>
      </c>
      <c r="I177" s="689">
        <v>2345</v>
      </c>
      <c r="J177" s="112"/>
    </row>
    <row r="178" s="677" customFormat="1" ht="47" customHeight="1" spans="1:10">
      <c r="A178" s="121"/>
      <c r="B178" s="846" t="s">
        <v>4926</v>
      </c>
      <c r="C178" s="117" t="s">
        <v>4927</v>
      </c>
      <c r="D178" s="698"/>
      <c r="E178" s="112"/>
      <c r="F178" s="111" t="s">
        <v>3086</v>
      </c>
      <c r="G178" s="695"/>
      <c r="H178" s="695"/>
      <c r="I178" s="695"/>
      <c r="J178" s="112" t="s">
        <v>342</v>
      </c>
    </row>
    <row r="179" s="673" customFormat="1" ht="323" customHeight="1" spans="1:10">
      <c r="A179" s="712" t="s">
        <v>4928</v>
      </c>
      <c r="B179" s="713"/>
      <c r="C179" s="714"/>
      <c r="D179" s="714"/>
      <c r="E179" s="714"/>
      <c r="F179" s="714"/>
      <c r="G179" s="713"/>
      <c r="H179" s="713"/>
      <c r="I179" s="713"/>
      <c r="J179" s="715"/>
    </row>
  </sheetData>
  <mergeCells count="72">
    <mergeCell ref="A1:B1"/>
    <mergeCell ref="A2:J2"/>
    <mergeCell ref="A179:J179"/>
    <mergeCell ref="A4:A8"/>
    <mergeCell ref="A10:A13"/>
    <mergeCell ref="A14:A17"/>
    <mergeCell ref="A18:A19"/>
    <mergeCell ref="A22:A23"/>
    <mergeCell ref="A24:A25"/>
    <mergeCell ref="A27:A28"/>
    <mergeCell ref="A34:A36"/>
    <mergeCell ref="A37:A39"/>
    <mergeCell ref="A40:A42"/>
    <mergeCell ref="A43:A44"/>
    <mergeCell ref="A45:A47"/>
    <mergeCell ref="A48:A50"/>
    <mergeCell ref="A51:A52"/>
    <mergeCell ref="A53:A55"/>
    <mergeCell ref="A56:A57"/>
    <mergeCell ref="A58:A59"/>
    <mergeCell ref="A60:A61"/>
    <mergeCell ref="A62:A63"/>
    <mergeCell ref="A64:A65"/>
    <mergeCell ref="A67:A68"/>
    <mergeCell ref="A69:A70"/>
    <mergeCell ref="A71:A74"/>
    <mergeCell ref="A75:A76"/>
    <mergeCell ref="A78:A79"/>
    <mergeCell ref="A80:A83"/>
    <mergeCell ref="A84:A85"/>
    <mergeCell ref="A86:A87"/>
    <mergeCell ref="A88:A89"/>
    <mergeCell ref="A90:A91"/>
    <mergeCell ref="A92:A93"/>
    <mergeCell ref="A94:A95"/>
    <mergeCell ref="A96:A97"/>
    <mergeCell ref="A98:A99"/>
    <mergeCell ref="A100:A101"/>
    <mergeCell ref="A102:A103"/>
    <mergeCell ref="A104:A105"/>
    <mergeCell ref="A106:A107"/>
    <mergeCell ref="A108:A110"/>
    <mergeCell ref="A111:A114"/>
    <mergeCell ref="A115:A116"/>
    <mergeCell ref="A117:A120"/>
    <mergeCell ref="A121:A123"/>
    <mergeCell ref="A124:A125"/>
    <mergeCell ref="A127:A129"/>
    <mergeCell ref="A130:A131"/>
    <mergeCell ref="A132:A133"/>
    <mergeCell ref="A134:A135"/>
    <mergeCell ref="A137:A138"/>
    <mergeCell ref="A139:A140"/>
    <mergeCell ref="A141:A142"/>
    <mergeCell ref="A143:A144"/>
    <mergeCell ref="A145:A146"/>
    <mergeCell ref="A147:A148"/>
    <mergeCell ref="A149:A150"/>
    <mergeCell ref="A151:A152"/>
    <mergeCell ref="A153:A154"/>
    <mergeCell ref="A155:A156"/>
    <mergeCell ref="A157:A158"/>
    <mergeCell ref="A159:A160"/>
    <mergeCell ref="A161:A162"/>
    <mergeCell ref="A163:A164"/>
    <mergeCell ref="A165:A166"/>
    <mergeCell ref="A167:A168"/>
    <mergeCell ref="A169:A170"/>
    <mergeCell ref="A171:A172"/>
    <mergeCell ref="A173:A174"/>
    <mergeCell ref="A175:A176"/>
    <mergeCell ref="A177:A178"/>
  </mergeCells>
  <pageMargins left="0.472222222222222" right="0.314583333333333" top="0.747916666666667" bottom="0.747916666666667" header="0.511805555555556" footer="0.511805555555556"/>
  <pageSetup paperSize="9" scale="70" fitToHeight="20"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16"/>
  <sheetViews>
    <sheetView zoomScale="85" zoomScaleNormal="85" workbookViewId="0">
      <pane xSplit="3" ySplit="3" topLeftCell="D4" activePane="bottomRight" state="frozen"/>
      <selection/>
      <selection pane="topRight"/>
      <selection pane="bottomLeft"/>
      <selection pane="bottomRight" activeCell="J4" sqref="J4"/>
    </sheetView>
  </sheetViews>
  <sheetFormatPr defaultColWidth="8.66666666666667" defaultRowHeight="15"/>
  <cols>
    <col min="1" max="1" width="5.35833333333333" style="629" customWidth="1"/>
    <col min="2" max="2" width="16.5916666666667" style="630" customWidth="1"/>
    <col min="3" max="3" width="19.0833333333333" style="631" customWidth="1"/>
    <col min="4" max="4" width="20.9083333333333" style="631" customWidth="1"/>
    <col min="5" max="5" width="24.175" style="631" customWidth="1"/>
    <col min="6" max="6" width="7.18333333333333" style="632" customWidth="1"/>
    <col min="7" max="7" width="8.5" style="633" customWidth="1"/>
    <col min="8" max="8" width="8.75" style="633" customWidth="1"/>
    <col min="9" max="9" width="8.61666666666667" style="633" customWidth="1"/>
    <col min="10" max="10" width="18.6833333333333" style="634" customWidth="1"/>
    <col min="11" max="16384" width="8.66666666666667" style="635"/>
  </cols>
  <sheetData>
    <row r="1" s="626" customFormat="1" ht="28" customHeight="1" spans="1:10">
      <c r="A1" s="636" t="s">
        <v>4929</v>
      </c>
      <c r="B1" s="636"/>
      <c r="C1" s="51"/>
      <c r="D1" s="51"/>
      <c r="E1" s="51"/>
      <c r="F1" s="52"/>
      <c r="G1" s="637"/>
      <c r="H1" s="637"/>
      <c r="I1" s="637"/>
      <c r="J1" s="638"/>
    </row>
    <row r="2" s="626" customFormat="1" ht="48" customHeight="1" spans="1:10">
      <c r="A2" s="639" t="s">
        <v>4930</v>
      </c>
      <c r="B2" s="640"/>
      <c r="C2" s="58"/>
      <c r="D2" s="58"/>
      <c r="E2" s="58"/>
      <c r="F2" s="641"/>
      <c r="G2" s="642"/>
      <c r="H2" s="642"/>
      <c r="I2" s="642"/>
      <c r="J2" s="643"/>
    </row>
    <row r="3" s="627" customFormat="1" ht="36" customHeight="1" spans="1:10">
      <c r="A3" s="62" t="s">
        <v>2</v>
      </c>
      <c r="B3" s="644" t="s">
        <v>3</v>
      </c>
      <c r="C3" s="62" t="s">
        <v>4</v>
      </c>
      <c r="D3" s="62" t="s">
        <v>5</v>
      </c>
      <c r="E3" s="645" t="s">
        <v>6</v>
      </c>
      <c r="F3" s="62" t="s">
        <v>7</v>
      </c>
      <c r="G3" s="241" t="s">
        <v>8</v>
      </c>
      <c r="H3" s="241" t="s">
        <v>9</v>
      </c>
      <c r="I3" s="241" t="s">
        <v>10</v>
      </c>
      <c r="J3" s="646" t="s">
        <v>11</v>
      </c>
    </row>
    <row r="4" s="46" customFormat="1" ht="57" customHeight="1" spans="1:10">
      <c r="A4" s="64">
        <v>1</v>
      </c>
      <c r="B4" s="851" t="s">
        <v>4931</v>
      </c>
      <c r="C4" s="66" t="s">
        <v>4932</v>
      </c>
      <c r="D4" s="66" t="s">
        <v>4933</v>
      </c>
      <c r="E4" s="647" t="s">
        <v>4934</v>
      </c>
      <c r="F4" s="76" t="s">
        <v>16</v>
      </c>
      <c r="G4" s="648">
        <v>180</v>
      </c>
      <c r="H4" s="648">
        <v>162</v>
      </c>
      <c r="I4" s="648">
        <v>145</v>
      </c>
      <c r="J4" s="85"/>
    </row>
    <row r="5" s="46" customFormat="1" ht="47" customHeight="1" spans="1:10">
      <c r="A5" s="64">
        <v>2</v>
      </c>
      <c r="B5" s="852" t="s">
        <v>4935</v>
      </c>
      <c r="C5" s="66" t="s">
        <v>4936</v>
      </c>
      <c r="D5" s="69" t="s">
        <v>4937</v>
      </c>
      <c r="E5" s="649" t="s">
        <v>4938</v>
      </c>
      <c r="F5" s="64" t="s">
        <v>16</v>
      </c>
      <c r="G5" s="648">
        <v>360</v>
      </c>
      <c r="H5" s="648">
        <v>325</v>
      </c>
      <c r="I5" s="648">
        <v>295</v>
      </c>
      <c r="J5" s="66" t="s">
        <v>4939</v>
      </c>
    </row>
    <row r="6" s="46" customFormat="1" ht="51" customHeight="1" spans="1:10">
      <c r="A6" s="64">
        <v>3</v>
      </c>
      <c r="B6" s="851" t="s">
        <v>4940</v>
      </c>
      <c r="C6" s="66" t="s">
        <v>4941</v>
      </c>
      <c r="D6" s="66" t="s">
        <v>4942</v>
      </c>
      <c r="E6" s="647" t="s">
        <v>4943</v>
      </c>
      <c r="F6" s="76" t="s">
        <v>425</v>
      </c>
      <c r="G6" s="648">
        <v>540</v>
      </c>
      <c r="H6" s="648">
        <v>485</v>
      </c>
      <c r="I6" s="648">
        <v>435</v>
      </c>
      <c r="J6" s="85"/>
    </row>
    <row r="7" s="46" customFormat="1" ht="48" customHeight="1" spans="1:10">
      <c r="A7" s="67">
        <v>4</v>
      </c>
      <c r="B7" s="852" t="s">
        <v>4944</v>
      </c>
      <c r="C7" s="66" t="s">
        <v>4945</v>
      </c>
      <c r="D7" s="69" t="s">
        <v>4946</v>
      </c>
      <c r="E7" s="649" t="s">
        <v>4947</v>
      </c>
      <c r="F7" s="76" t="s">
        <v>425</v>
      </c>
      <c r="G7" s="650">
        <v>445</v>
      </c>
      <c r="H7" s="650">
        <v>400</v>
      </c>
      <c r="I7" s="650">
        <v>360</v>
      </c>
      <c r="J7" s="85"/>
    </row>
    <row r="8" s="46" customFormat="1" ht="48" customHeight="1" spans="1:10">
      <c r="A8" s="73"/>
      <c r="B8" s="852" t="s">
        <v>4948</v>
      </c>
      <c r="C8" s="69" t="s">
        <v>4949</v>
      </c>
      <c r="D8" s="69"/>
      <c r="E8" s="649"/>
      <c r="F8" s="64" t="s">
        <v>425</v>
      </c>
      <c r="G8" s="650">
        <v>445</v>
      </c>
      <c r="H8" s="650">
        <v>400</v>
      </c>
      <c r="I8" s="650">
        <v>360</v>
      </c>
      <c r="J8" s="66"/>
    </row>
    <row r="9" s="46" customFormat="1" ht="46.05" customHeight="1" spans="1:10">
      <c r="A9" s="64">
        <v>5</v>
      </c>
      <c r="B9" s="851" t="s">
        <v>4950</v>
      </c>
      <c r="C9" s="66" t="s">
        <v>4951</v>
      </c>
      <c r="D9" s="66" t="s">
        <v>4952</v>
      </c>
      <c r="E9" s="647" t="s">
        <v>4947</v>
      </c>
      <c r="F9" s="64" t="s">
        <v>16</v>
      </c>
      <c r="G9" s="650">
        <v>370</v>
      </c>
      <c r="H9" s="650">
        <v>325</v>
      </c>
      <c r="I9" s="650">
        <v>300</v>
      </c>
      <c r="J9" s="66"/>
    </row>
    <row r="10" s="46" customFormat="1" ht="62" customHeight="1" spans="1:10">
      <c r="A10" s="70">
        <v>6</v>
      </c>
      <c r="B10" s="853" t="s">
        <v>4953</v>
      </c>
      <c r="C10" s="72" t="s">
        <v>4954</v>
      </c>
      <c r="D10" s="72" t="s">
        <v>4955</v>
      </c>
      <c r="E10" s="651" t="s">
        <v>4956</v>
      </c>
      <c r="F10" s="76" t="s">
        <v>16</v>
      </c>
      <c r="G10" s="650">
        <v>58</v>
      </c>
      <c r="H10" s="650">
        <v>52</v>
      </c>
      <c r="I10" s="650">
        <v>46</v>
      </c>
      <c r="J10" s="85"/>
    </row>
    <row r="11" s="46" customFormat="1" ht="52.05" customHeight="1" spans="1:10">
      <c r="A11" s="64">
        <v>7</v>
      </c>
      <c r="B11" s="68" t="s">
        <v>4957</v>
      </c>
      <c r="C11" s="66" t="s">
        <v>4958</v>
      </c>
      <c r="D11" s="652" t="s">
        <v>4959</v>
      </c>
      <c r="E11" s="647" t="s">
        <v>4960</v>
      </c>
      <c r="F11" s="653" t="s">
        <v>16</v>
      </c>
      <c r="G11" s="648">
        <v>80</v>
      </c>
      <c r="H11" s="648">
        <v>72</v>
      </c>
      <c r="I11" s="648">
        <v>65</v>
      </c>
      <c r="J11" s="654"/>
    </row>
    <row r="12" s="46" customFormat="1" ht="44" customHeight="1" spans="1:10">
      <c r="A12" s="64">
        <v>8</v>
      </c>
      <c r="B12" s="851" t="s">
        <v>4961</v>
      </c>
      <c r="C12" s="66" t="s">
        <v>4962</v>
      </c>
      <c r="D12" s="66" t="s">
        <v>4963</v>
      </c>
      <c r="E12" s="647" t="s">
        <v>4964</v>
      </c>
      <c r="F12" s="76" t="s">
        <v>16</v>
      </c>
      <c r="G12" s="650">
        <v>80</v>
      </c>
      <c r="H12" s="650">
        <v>72</v>
      </c>
      <c r="I12" s="650">
        <v>65</v>
      </c>
      <c r="J12" s="655"/>
    </row>
    <row r="13" s="46" customFormat="1" ht="45" customHeight="1" spans="1:10">
      <c r="A13" s="64">
        <v>9</v>
      </c>
      <c r="B13" s="851" t="s">
        <v>4965</v>
      </c>
      <c r="C13" s="66" t="s">
        <v>4966</v>
      </c>
      <c r="D13" s="66" t="s">
        <v>4967</v>
      </c>
      <c r="E13" s="647" t="s">
        <v>4968</v>
      </c>
      <c r="F13" s="76" t="s">
        <v>16</v>
      </c>
      <c r="G13" s="648">
        <v>125</v>
      </c>
      <c r="H13" s="648">
        <v>112</v>
      </c>
      <c r="I13" s="648">
        <v>100</v>
      </c>
      <c r="J13" s="655"/>
    </row>
    <row r="14" s="46" customFormat="1" ht="111" customHeight="1" spans="1:10">
      <c r="A14" s="64">
        <v>10</v>
      </c>
      <c r="B14" s="64" t="s">
        <v>4969</v>
      </c>
      <c r="C14" s="66" t="s">
        <v>4970</v>
      </c>
      <c r="D14" s="656" t="s">
        <v>4971</v>
      </c>
      <c r="E14" s="66" t="s">
        <v>4972</v>
      </c>
      <c r="F14" s="657" t="s">
        <v>16</v>
      </c>
      <c r="G14" s="76">
        <v>380</v>
      </c>
      <c r="H14" s="76">
        <v>380</v>
      </c>
      <c r="I14" s="76">
        <v>380</v>
      </c>
      <c r="J14" s="543" t="s">
        <v>4973</v>
      </c>
    </row>
    <row r="15" s="46" customFormat="1" ht="111" customHeight="1" spans="1:10">
      <c r="A15" s="64">
        <v>11</v>
      </c>
      <c r="B15" s="64" t="s">
        <v>4974</v>
      </c>
      <c r="C15" s="66" t="s">
        <v>4975</v>
      </c>
      <c r="D15" s="656" t="s">
        <v>4976</v>
      </c>
      <c r="E15" s="66" t="s">
        <v>4977</v>
      </c>
      <c r="F15" s="657" t="s">
        <v>16</v>
      </c>
      <c r="G15" s="76">
        <v>390</v>
      </c>
      <c r="H15" s="76">
        <v>390</v>
      </c>
      <c r="I15" s="76">
        <v>390</v>
      </c>
      <c r="J15" s="658" t="s">
        <v>4973</v>
      </c>
    </row>
    <row r="16" s="46" customFormat="1" ht="112.05" customHeight="1" spans="1:10">
      <c r="A16" s="64">
        <v>12</v>
      </c>
      <c r="B16" s="64" t="s">
        <v>4978</v>
      </c>
      <c r="C16" s="66" t="s">
        <v>4979</v>
      </c>
      <c r="D16" s="656" t="s">
        <v>4980</v>
      </c>
      <c r="E16" s="66" t="s">
        <v>4981</v>
      </c>
      <c r="F16" s="657" t="s">
        <v>16</v>
      </c>
      <c r="G16" s="76">
        <v>590</v>
      </c>
      <c r="H16" s="76">
        <v>590</v>
      </c>
      <c r="I16" s="76">
        <v>590</v>
      </c>
      <c r="J16" s="658" t="s">
        <v>4973</v>
      </c>
    </row>
    <row r="17" s="46" customFormat="1" ht="59" customHeight="1" spans="1:10">
      <c r="A17" s="64">
        <v>13</v>
      </c>
      <c r="B17" s="64" t="s">
        <v>4982</v>
      </c>
      <c r="C17" s="66" t="s">
        <v>4983</v>
      </c>
      <c r="D17" s="656" t="s">
        <v>4984</v>
      </c>
      <c r="E17" s="66" t="s">
        <v>4985</v>
      </c>
      <c r="F17" s="657" t="s">
        <v>16</v>
      </c>
      <c r="G17" s="76">
        <v>550</v>
      </c>
      <c r="H17" s="76">
        <v>550</v>
      </c>
      <c r="I17" s="76">
        <v>550</v>
      </c>
      <c r="J17" s="659"/>
    </row>
    <row r="18" s="46" customFormat="1" ht="106.05" customHeight="1" spans="1:10">
      <c r="A18" s="64">
        <v>14</v>
      </c>
      <c r="B18" s="64" t="s">
        <v>4986</v>
      </c>
      <c r="C18" s="66" t="s">
        <v>4987</v>
      </c>
      <c r="D18" s="656" t="s">
        <v>4988</v>
      </c>
      <c r="E18" s="66" t="s">
        <v>4989</v>
      </c>
      <c r="F18" s="657" t="s">
        <v>16</v>
      </c>
      <c r="G18" s="76">
        <v>800</v>
      </c>
      <c r="H18" s="76">
        <v>800</v>
      </c>
      <c r="I18" s="76">
        <v>800</v>
      </c>
      <c r="J18" s="660" t="s">
        <v>4973</v>
      </c>
    </row>
    <row r="19" s="46" customFormat="1" ht="51" customHeight="1" spans="1:10">
      <c r="A19" s="64">
        <v>15</v>
      </c>
      <c r="B19" s="64" t="s">
        <v>4990</v>
      </c>
      <c r="C19" s="66" t="s">
        <v>4991</v>
      </c>
      <c r="D19" s="656" t="s">
        <v>4992</v>
      </c>
      <c r="E19" s="66" t="s">
        <v>4993</v>
      </c>
      <c r="F19" s="657" t="s">
        <v>16</v>
      </c>
      <c r="G19" s="76">
        <v>1400</v>
      </c>
      <c r="H19" s="76">
        <v>1400</v>
      </c>
      <c r="I19" s="76">
        <v>1400</v>
      </c>
      <c r="J19" s="659"/>
    </row>
    <row r="20" s="46" customFormat="1" ht="48" customHeight="1" spans="1:10">
      <c r="A20" s="64"/>
      <c r="B20" s="64" t="s">
        <v>4994</v>
      </c>
      <c r="C20" s="66" t="s">
        <v>4995</v>
      </c>
      <c r="D20" s="656"/>
      <c r="E20" s="66"/>
      <c r="F20" s="657" t="s">
        <v>16</v>
      </c>
      <c r="G20" s="76">
        <v>280</v>
      </c>
      <c r="H20" s="76">
        <v>280</v>
      </c>
      <c r="I20" s="76">
        <v>280</v>
      </c>
      <c r="J20" s="659"/>
    </row>
    <row r="21" s="46" customFormat="1" ht="49.05" customHeight="1" spans="1:10">
      <c r="A21" s="64">
        <v>16</v>
      </c>
      <c r="B21" s="64" t="s">
        <v>4996</v>
      </c>
      <c r="C21" s="66" t="s">
        <v>4997</v>
      </c>
      <c r="D21" s="656" t="s">
        <v>4998</v>
      </c>
      <c r="E21" s="66" t="s">
        <v>4999</v>
      </c>
      <c r="F21" s="657" t="s">
        <v>16</v>
      </c>
      <c r="G21" s="76">
        <v>1500</v>
      </c>
      <c r="H21" s="76">
        <v>1500</v>
      </c>
      <c r="I21" s="76">
        <v>1500</v>
      </c>
      <c r="J21" s="659"/>
    </row>
    <row r="22" s="46" customFormat="1" ht="48" customHeight="1" spans="1:10">
      <c r="A22" s="64">
        <v>17</v>
      </c>
      <c r="B22" s="64" t="s">
        <v>5000</v>
      </c>
      <c r="C22" s="66" t="s">
        <v>5001</v>
      </c>
      <c r="D22" s="656" t="s">
        <v>5002</v>
      </c>
      <c r="E22" s="656" t="s">
        <v>5003</v>
      </c>
      <c r="F22" s="657" t="s">
        <v>278</v>
      </c>
      <c r="G22" s="76">
        <v>115</v>
      </c>
      <c r="H22" s="76">
        <v>115</v>
      </c>
      <c r="I22" s="76">
        <v>115</v>
      </c>
      <c r="J22" s="659" t="s">
        <v>5004</v>
      </c>
    </row>
    <row r="23" s="46" customFormat="1" ht="59" customHeight="1" spans="1:10">
      <c r="A23" s="64"/>
      <c r="B23" s="64" t="s">
        <v>5005</v>
      </c>
      <c r="C23" s="66" t="s">
        <v>5006</v>
      </c>
      <c r="D23" s="656"/>
      <c r="E23" s="66"/>
      <c r="F23" s="657" t="s">
        <v>278</v>
      </c>
      <c r="G23" s="76">
        <v>35</v>
      </c>
      <c r="H23" s="76">
        <v>35</v>
      </c>
      <c r="I23" s="76">
        <v>35</v>
      </c>
      <c r="J23" s="659"/>
    </row>
    <row r="24" s="46" customFormat="1" ht="41" customHeight="1" spans="1:10">
      <c r="A24" s="64">
        <v>18</v>
      </c>
      <c r="B24" s="64" t="s">
        <v>5007</v>
      </c>
      <c r="C24" s="66" t="s">
        <v>5008</v>
      </c>
      <c r="D24" s="656" t="s">
        <v>5009</v>
      </c>
      <c r="E24" s="656" t="s">
        <v>5010</v>
      </c>
      <c r="F24" s="657" t="s">
        <v>16</v>
      </c>
      <c r="G24" s="76">
        <v>20</v>
      </c>
      <c r="H24" s="76">
        <v>20</v>
      </c>
      <c r="I24" s="76">
        <v>20</v>
      </c>
      <c r="J24" s="659"/>
    </row>
    <row r="25" s="46" customFormat="1" ht="39" customHeight="1" spans="1:10">
      <c r="A25" s="64">
        <v>19</v>
      </c>
      <c r="B25" s="64" t="s">
        <v>5011</v>
      </c>
      <c r="C25" s="66" t="s">
        <v>5012</v>
      </c>
      <c r="D25" s="656" t="s">
        <v>5013</v>
      </c>
      <c r="E25" s="66" t="s">
        <v>5014</v>
      </c>
      <c r="F25" s="657" t="s">
        <v>278</v>
      </c>
      <c r="G25" s="76">
        <v>15</v>
      </c>
      <c r="H25" s="76">
        <v>15</v>
      </c>
      <c r="I25" s="76">
        <v>15</v>
      </c>
      <c r="J25" s="659"/>
    </row>
    <row r="26" s="46" customFormat="1" ht="62" customHeight="1" spans="1:10">
      <c r="A26" s="64">
        <v>20</v>
      </c>
      <c r="B26" s="64" t="s">
        <v>5015</v>
      </c>
      <c r="C26" s="66" t="s">
        <v>5016</v>
      </c>
      <c r="D26" s="656" t="s">
        <v>5017</v>
      </c>
      <c r="E26" s="66" t="s">
        <v>5018</v>
      </c>
      <c r="F26" s="657" t="s">
        <v>278</v>
      </c>
      <c r="G26" s="76">
        <v>50</v>
      </c>
      <c r="H26" s="76">
        <v>50</v>
      </c>
      <c r="I26" s="76">
        <v>50</v>
      </c>
      <c r="J26" s="660" t="s">
        <v>5019</v>
      </c>
    </row>
    <row r="27" s="46" customFormat="1" ht="62" customHeight="1" spans="1:10">
      <c r="A27" s="64">
        <v>21</v>
      </c>
      <c r="B27" s="64" t="s">
        <v>5020</v>
      </c>
      <c r="C27" s="66" t="s">
        <v>5021</v>
      </c>
      <c r="D27" s="656" t="s">
        <v>5022</v>
      </c>
      <c r="E27" s="66" t="s">
        <v>5023</v>
      </c>
      <c r="F27" s="657" t="s">
        <v>477</v>
      </c>
      <c r="G27" s="76">
        <v>200</v>
      </c>
      <c r="H27" s="76">
        <v>200</v>
      </c>
      <c r="I27" s="76">
        <v>200</v>
      </c>
      <c r="J27" s="660" t="s">
        <v>5024</v>
      </c>
    </row>
    <row r="28" s="46" customFormat="1" ht="41" customHeight="1" spans="1:10">
      <c r="A28" s="64">
        <v>22</v>
      </c>
      <c r="B28" s="64" t="s">
        <v>5025</v>
      </c>
      <c r="C28" s="66" t="s">
        <v>5026</v>
      </c>
      <c r="D28" s="656" t="s">
        <v>5027</v>
      </c>
      <c r="E28" s="66" t="s">
        <v>5028</v>
      </c>
      <c r="F28" s="657" t="s">
        <v>16</v>
      </c>
      <c r="G28" s="76">
        <v>110</v>
      </c>
      <c r="H28" s="76">
        <v>110</v>
      </c>
      <c r="I28" s="76">
        <v>110</v>
      </c>
      <c r="J28" s="659"/>
    </row>
    <row r="29" s="46" customFormat="1" ht="38" customHeight="1" spans="1:10">
      <c r="A29" s="64">
        <v>23</v>
      </c>
      <c r="B29" s="64" t="s">
        <v>5029</v>
      </c>
      <c r="C29" s="66" t="s">
        <v>5030</v>
      </c>
      <c r="D29" s="656" t="s">
        <v>5031</v>
      </c>
      <c r="E29" s="66" t="s">
        <v>5032</v>
      </c>
      <c r="F29" s="657" t="s">
        <v>16</v>
      </c>
      <c r="G29" s="76">
        <v>60</v>
      </c>
      <c r="H29" s="76">
        <v>60</v>
      </c>
      <c r="I29" s="76">
        <v>60</v>
      </c>
      <c r="J29" s="659"/>
    </row>
    <row r="30" s="46" customFormat="1" ht="40.05" customHeight="1" spans="1:10">
      <c r="A30" s="64">
        <v>24</v>
      </c>
      <c r="B30" s="64" t="s">
        <v>5033</v>
      </c>
      <c r="C30" s="66" t="s">
        <v>5034</v>
      </c>
      <c r="D30" s="656" t="s">
        <v>5035</v>
      </c>
      <c r="E30" s="66" t="s">
        <v>5036</v>
      </c>
      <c r="F30" s="657" t="s">
        <v>16</v>
      </c>
      <c r="G30" s="76">
        <v>80</v>
      </c>
      <c r="H30" s="76">
        <v>80</v>
      </c>
      <c r="I30" s="76">
        <v>80</v>
      </c>
      <c r="J30" s="659"/>
    </row>
    <row r="31" s="46" customFormat="1" ht="41" customHeight="1" spans="1:10">
      <c r="A31" s="64">
        <v>25</v>
      </c>
      <c r="B31" s="64" t="s">
        <v>5037</v>
      </c>
      <c r="C31" s="66" t="s">
        <v>5038</v>
      </c>
      <c r="D31" s="656" t="s">
        <v>5039</v>
      </c>
      <c r="E31" s="66" t="s">
        <v>5040</v>
      </c>
      <c r="F31" s="657" t="s">
        <v>16</v>
      </c>
      <c r="G31" s="76">
        <v>500</v>
      </c>
      <c r="H31" s="76">
        <v>500</v>
      </c>
      <c r="I31" s="76">
        <v>500</v>
      </c>
      <c r="J31" s="66"/>
    </row>
    <row r="32" s="46" customFormat="1" ht="45" customHeight="1" spans="1:10">
      <c r="A32" s="64"/>
      <c r="B32" s="64" t="s">
        <v>5041</v>
      </c>
      <c r="C32" s="66" t="s">
        <v>5042</v>
      </c>
      <c r="D32" s="656"/>
      <c r="E32" s="66"/>
      <c r="F32" s="657" t="s">
        <v>16</v>
      </c>
      <c r="G32" s="76"/>
      <c r="H32" s="76"/>
      <c r="I32" s="76"/>
      <c r="J32" s="659" t="s">
        <v>342</v>
      </c>
    </row>
    <row r="33" s="46" customFormat="1" ht="86" customHeight="1" spans="1:10">
      <c r="A33" s="64">
        <v>26</v>
      </c>
      <c r="B33" s="64" t="s">
        <v>5043</v>
      </c>
      <c r="C33" s="66" t="s">
        <v>5044</v>
      </c>
      <c r="D33" s="656" t="s">
        <v>5045</v>
      </c>
      <c r="E33" s="66" t="s">
        <v>5046</v>
      </c>
      <c r="F33" s="657" t="s">
        <v>16</v>
      </c>
      <c r="G33" s="76">
        <v>700</v>
      </c>
      <c r="H33" s="76">
        <v>700</v>
      </c>
      <c r="I33" s="76">
        <v>700</v>
      </c>
      <c r="J33" s="659" t="s">
        <v>5047</v>
      </c>
    </row>
    <row r="34" s="46" customFormat="1" ht="47" customHeight="1" spans="1:10">
      <c r="A34" s="64"/>
      <c r="B34" s="64" t="s">
        <v>5048</v>
      </c>
      <c r="C34" s="66" t="s">
        <v>5049</v>
      </c>
      <c r="D34" s="656"/>
      <c r="E34" s="66"/>
      <c r="F34" s="657" t="s">
        <v>16</v>
      </c>
      <c r="G34" s="76"/>
      <c r="H34" s="76"/>
      <c r="I34" s="76"/>
      <c r="J34" s="659" t="s">
        <v>342</v>
      </c>
    </row>
    <row r="35" s="46" customFormat="1" ht="55.05" customHeight="1" spans="1:10">
      <c r="A35" s="64">
        <v>27</v>
      </c>
      <c r="B35" s="64" t="s">
        <v>5050</v>
      </c>
      <c r="C35" s="66" t="s">
        <v>5051</v>
      </c>
      <c r="D35" s="656" t="s">
        <v>5052</v>
      </c>
      <c r="E35" s="66" t="s">
        <v>5053</v>
      </c>
      <c r="F35" s="657" t="s">
        <v>16</v>
      </c>
      <c r="G35" s="76">
        <v>290</v>
      </c>
      <c r="H35" s="76">
        <v>290</v>
      </c>
      <c r="I35" s="76">
        <v>290</v>
      </c>
      <c r="J35" s="660" t="s">
        <v>5054</v>
      </c>
    </row>
    <row r="36" s="46" customFormat="1" ht="50" customHeight="1" spans="1:10">
      <c r="A36" s="64">
        <v>28</v>
      </c>
      <c r="B36" s="64" t="s">
        <v>5055</v>
      </c>
      <c r="C36" s="66" t="s">
        <v>5056</v>
      </c>
      <c r="D36" s="656" t="s">
        <v>5057</v>
      </c>
      <c r="E36" s="66" t="s">
        <v>5058</v>
      </c>
      <c r="F36" s="657" t="s">
        <v>16</v>
      </c>
      <c r="G36" s="76">
        <v>500</v>
      </c>
      <c r="H36" s="76">
        <v>500</v>
      </c>
      <c r="I36" s="76">
        <v>500</v>
      </c>
      <c r="J36" s="660" t="s">
        <v>5059</v>
      </c>
    </row>
    <row r="37" s="46" customFormat="1" ht="54" customHeight="1" spans="1:10">
      <c r="A37" s="64"/>
      <c r="B37" s="64" t="s">
        <v>5060</v>
      </c>
      <c r="C37" s="66" t="s">
        <v>5061</v>
      </c>
      <c r="D37" s="656"/>
      <c r="E37" s="66"/>
      <c r="F37" s="657" t="s">
        <v>16</v>
      </c>
      <c r="G37" s="76"/>
      <c r="H37" s="76"/>
      <c r="I37" s="76"/>
      <c r="J37" s="659" t="s">
        <v>342</v>
      </c>
    </row>
    <row r="38" s="46" customFormat="1" ht="38" customHeight="1" spans="1:10">
      <c r="A38" s="64">
        <v>29</v>
      </c>
      <c r="B38" s="64" t="s">
        <v>5062</v>
      </c>
      <c r="C38" s="66" t="s">
        <v>5063</v>
      </c>
      <c r="D38" s="656" t="s">
        <v>5064</v>
      </c>
      <c r="E38" s="66" t="s">
        <v>5065</v>
      </c>
      <c r="F38" s="657" t="s">
        <v>16</v>
      </c>
      <c r="G38" s="76">
        <v>250</v>
      </c>
      <c r="H38" s="76">
        <v>250</v>
      </c>
      <c r="I38" s="76">
        <v>250</v>
      </c>
      <c r="J38" s="659"/>
    </row>
    <row r="39" s="46" customFormat="1" ht="49.05" customHeight="1" spans="1:10">
      <c r="A39" s="64">
        <v>30</v>
      </c>
      <c r="B39" s="64" t="s">
        <v>5066</v>
      </c>
      <c r="C39" s="66" t="s">
        <v>5067</v>
      </c>
      <c r="D39" s="656" t="s">
        <v>5068</v>
      </c>
      <c r="E39" s="66" t="s">
        <v>5069</v>
      </c>
      <c r="F39" s="657" t="s">
        <v>16</v>
      </c>
      <c r="G39" s="76">
        <v>380</v>
      </c>
      <c r="H39" s="76">
        <v>380</v>
      </c>
      <c r="I39" s="76">
        <v>380</v>
      </c>
      <c r="J39" s="659" t="s">
        <v>5070</v>
      </c>
    </row>
    <row r="40" s="46" customFormat="1" ht="37.05" customHeight="1" spans="1:10">
      <c r="A40" s="64">
        <v>31</v>
      </c>
      <c r="B40" s="65" t="s">
        <v>5071</v>
      </c>
      <c r="C40" s="66" t="s">
        <v>5072</v>
      </c>
      <c r="D40" s="659" t="s">
        <v>5073</v>
      </c>
      <c r="E40" s="661" t="s">
        <v>5074</v>
      </c>
      <c r="F40" s="657" t="s">
        <v>16</v>
      </c>
      <c r="G40" s="650">
        <v>1300</v>
      </c>
      <c r="H40" s="650">
        <v>1170</v>
      </c>
      <c r="I40" s="650">
        <v>1055</v>
      </c>
      <c r="J40" s="659"/>
    </row>
    <row r="41" s="46" customFormat="1" ht="62" customHeight="1" spans="1:10">
      <c r="A41" s="64">
        <v>32</v>
      </c>
      <c r="B41" s="65" t="s">
        <v>5075</v>
      </c>
      <c r="C41" s="66" t="s">
        <v>5076</v>
      </c>
      <c r="D41" s="659" t="s">
        <v>5077</v>
      </c>
      <c r="E41" s="661" t="s">
        <v>5078</v>
      </c>
      <c r="F41" s="657" t="s">
        <v>16</v>
      </c>
      <c r="G41" s="650">
        <v>1520</v>
      </c>
      <c r="H41" s="650">
        <v>1370</v>
      </c>
      <c r="I41" s="650">
        <v>1230</v>
      </c>
      <c r="J41" s="659" t="s">
        <v>5079</v>
      </c>
    </row>
    <row r="42" s="46" customFormat="1" ht="109.05" customHeight="1" spans="1:10">
      <c r="A42" s="64">
        <v>33</v>
      </c>
      <c r="B42" s="65" t="s">
        <v>5080</v>
      </c>
      <c r="C42" s="66" t="s">
        <v>5081</v>
      </c>
      <c r="D42" s="659" t="s">
        <v>5082</v>
      </c>
      <c r="E42" s="661" t="s">
        <v>5083</v>
      </c>
      <c r="F42" s="657" t="s">
        <v>16</v>
      </c>
      <c r="G42" s="650">
        <v>2060</v>
      </c>
      <c r="H42" s="650">
        <v>1855</v>
      </c>
      <c r="I42" s="650">
        <v>1670</v>
      </c>
      <c r="J42" s="659" t="s">
        <v>5084</v>
      </c>
    </row>
    <row r="43" s="46" customFormat="1" ht="46.05" customHeight="1" spans="1:10">
      <c r="A43" s="67">
        <v>34</v>
      </c>
      <c r="B43" s="65" t="s">
        <v>5085</v>
      </c>
      <c r="C43" s="66" t="s">
        <v>5086</v>
      </c>
      <c r="D43" s="659" t="s">
        <v>5087</v>
      </c>
      <c r="E43" s="661" t="s">
        <v>5088</v>
      </c>
      <c r="F43" s="657" t="s">
        <v>16</v>
      </c>
      <c r="G43" s="650">
        <v>3360</v>
      </c>
      <c r="H43" s="650">
        <v>3020</v>
      </c>
      <c r="I43" s="650">
        <v>2720</v>
      </c>
      <c r="J43" s="659" t="s">
        <v>5089</v>
      </c>
    </row>
    <row r="44" s="46" customFormat="1" ht="54" customHeight="1" spans="1:10">
      <c r="A44" s="73"/>
      <c r="B44" s="65" t="s">
        <v>5090</v>
      </c>
      <c r="C44" s="66" t="s">
        <v>5091</v>
      </c>
      <c r="D44" s="659"/>
      <c r="E44" s="661"/>
      <c r="F44" s="657" t="s">
        <v>16</v>
      </c>
      <c r="G44" s="662"/>
      <c r="H44" s="662"/>
      <c r="I44" s="662"/>
      <c r="J44" s="659" t="s">
        <v>342</v>
      </c>
    </row>
    <row r="45" s="46" customFormat="1" ht="45" customHeight="1" spans="1:10">
      <c r="A45" s="70"/>
      <c r="B45" s="65" t="s">
        <v>5092</v>
      </c>
      <c r="C45" s="66" t="s">
        <v>5093</v>
      </c>
      <c r="D45" s="659"/>
      <c r="E45" s="661"/>
      <c r="F45" s="657" t="s">
        <v>16</v>
      </c>
      <c r="G45" s="650">
        <v>150</v>
      </c>
      <c r="H45" s="650">
        <v>135</v>
      </c>
      <c r="I45" s="650">
        <v>120</v>
      </c>
      <c r="J45" s="659"/>
    </row>
    <row r="46" s="46" customFormat="1" ht="44" customHeight="1" spans="1:10">
      <c r="A46" s="67">
        <v>35</v>
      </c>
      <c r="B46" s="65" t="s">
        <v>5094</v>
      </c>
      <c r="C46" s="66" t="s">
        <v>5095</v>
      </c>
      <c r="D46" s="659" t="s">
        <v>5096</v>
      </c>
      <c r="E46" s="661" t="s">
        <v>5097</v>
      </c>
      <c r="F46" s="657" t="s">
        <v>16</v>
      </c>
      <c r="G46" s="650">
        <v>3360</v>
      </c>
      <c r="H46" s="650">
        <v>3020</v>
      </c>
      <c r="I46" s="650">
        <v>2720</v>
      </c>
      <c r="J46" s="659" t="s">
        <v>5089</v>
      </c>
    </row>
    <row r="47" s="46" customFormat="1" ht="37.05" customHeight="1" spans="1:10">
      <c r="A47" s="73"/>
      <c r="B47" s="65" t="s">
        <v>5098</v>
      </c>
      <c r="C47" s="66" t="s">
        <v>5099</v>
      </c>
      <c r="D47" s="659"/>
      <c r="E47" s="661"/>
      <c r="F47" s="657" t="s">
        <v>16</v>
      </c>
      <c r="G47" s="662"/>
      <c r="H47" s="662"/>
      <c r="I47" s="662"/>
      <c r="J47" s="659" t="s">
        <v>342</v>
      </c>
    </row>
    <row r="48" s="46" customFormat="1" ht="37.05" customHeight="1" spans="1:10">
      <c r="A48" s="70"/>
      <c r="B48" s="65" t="s">
        <v>5100</v>
      </c>
      <c r="C48" s="66" t="s">
        <v>5101</v>
      </c>
      <c r="D48" s="659"/>
      <c r="E48" s="661"/>
      <c r="F48" s="657" t="s">
        <v>16</v>
      </c>
      <c r="G48" s="650">
        <v>150</v>
      </c>
      <c r="H48" s="650">
        <v>135</v>
      </c>
      <c r="I48" s="650">
        <v>120</v>
      </c>
      <c r="J48" s="659"/>
    </row>
    <row r="49" s="46" customFormat="1" ht="52.05" customHeight="1" spans="1:10">
      <c r="A49" s="67">
        <v>36</v>
      </c>
      <c r="B49" s="65" t="s">
        <v>5102</v>
      </c>
      <c r="C49" s="66" t="s">
        <v>5103</v>
      </c>
      <c r="D49" s="659" t="s">
        <v>5104</v>
      </c>
      <c r="E49" s="661" t="s">
        <v>5105</v>
      </c>
      <c r="F49" s="657" t="s">
        <v>16</v>
      </c>
      <c r="G49" s="76">
        <v>555</v>
      </c>
      <c r="H49" s="76">
        <v>500</v>
      </c>
      <c r="I49" s="76">
        <v>450</v>
      </c>
      <c r="J49" s="659" t="s">
        <v>5089</v>
      </c>
    </row>
    <row r="50" s="46" customFormat="1" ht="36" customHeight="1" spans="1:10">
      <c r="A50" s="73"/>
      <c r="B50" s="65" t="s">
        <v>5106</v>
      </c>
      <c r="C50" s="66" t="s">
        <v>5107</v>
      </c>
      <c r="D50" s="659"/>
      <c r="E50" s="661"/>
      <c r="F50" s="657" t="s">
        <v>16</v>
      </c>
      <c r="G50" s="662"/>
      <c r="H50" s="662"/>
      <c r="I50" s="662"/>
      <c r="J50" s="659" t="s">
        <v>342</v>
      </c>
    </row>
    <row r="51" s="46" customFormat="1" ht="36" customHeight="1" spans="1:10">
      <c r="A51" s="70"/>
      <c r="B51" s="65" t="s">
        <v>5108</v>
      </c>
      <c r="C51" s="66" t="s">
        <v>5109</v>
      </c>
      <c r="D51" s="659"/>
      <c r="E51" s="661"/>
      <c r="F51" s="657" t="s">
        <v>16</v>
      </c>
      <c r="G51" s="650">
        <v>445</v>
      </c>
      <c r="H51" s="650">
        <v>400</v>
      </c>
      <c r="I51" s="650">
        <v>360</v>
      </c>
      <c r="J51" s="659"/>
    </row>
    <row r="52" s="46" customFormat="1" ht="43.05" customHeight="1" spans="1:10">
      <c r="A52" s="67">
        <v>37</v>
      </c>
      <c r="B52" s="65" t="s">
        <v>5110</v>
      </c>
      <c r="C52" s="66" t="s">
        <v>5111</v>
      </c>
      <c r="D52" s="659" t="s">
        <v>5112</v>
      </c>
      <c r="E52" s="661" t="s">
        <v>5113</v>
      </c>
      <c r="F52" s="657" t="s">
        <v>16</v>
      </c>
      <c r="G52" s="650">
        <v>2280</v>
      </c>
      <c r="H52" s="650">
        <v>2050</v>
      </c>
      <c r="I52" s="650">
        <v>1845</v>
      </c>
      <c r="J52" s="659"/>
    </row>
    <row r="53" s="46" customFormat="1" ht="36" customHeight="1" spans="1:10">
      <c r="A53" s="73"/>
      <c r="B53" s="65" t="s">
        <v>5114</v>
      </c>
      <c r="C53" s="66" t="s">
        <v>5115</v>
      </c>
      <c r="D53" s="659"/>
      <c r="E53" s="661"/>
      <c r="F53" s="657" t="s">
        <v>16</v>
      </c>
      <c r="G53" s="662"/>
      <c r="H53" s="662"/>
      <c r="I53" s="662"/>
      <c r="J53" s="659" t="s">
        <v>342</v>
      </c>
    </row>
    <row r="54" s="46" customFormat="1" ht="47" customHeight="1" spans="1:10">
      <c r="A54" s="73"/>
      <c r="B54" s="65" t="s">
        <v>5116</v>
      </c>
      <c r="C54" s="66" t="s">
        <v>5117</v>
      </c>
      <c r="D54" s="659"/>
      <c r="E54" s="661"/>
      <c r="F54" s="657" t="s">
        <v>16</v>
      </c>
      <c r="G54" s="650">
        <v>2280</v>
      </c>
      <c r="H54" s="650">
        <v>2050</v>
      </c>
      <c r="I54" s="650">
        <v>1845</v>
      </c>
      <c r="J54" s="659"/>
    </row>
    <row r="55" s="46" customFormat="1" ht="43.05" customHeight="1" spans="1:10">
      <c r="A55" s="70"/>
      <c r="B55" s="65" t="s">
        <v>5118</v>
      </c>
      <c r="C55" s="66" t="s">
        <v>5119</v>
      </c>
      <c r="D55" s="659"/>
      <c r="E55" s="661"/>
      <c r="F55" s="657" t="s">
        <v>16</v>
      </c>
      <c r="G55" s="650">
        <v>2280</v>
      </c>
      <c r="H55" s="650">
        <v>2050</v>
      </c>
      <c r="I55" s="650">
        <v>1845</v>
      </c>
      <c r="J55" s="659"/>
    </row>
    <row r="56" s="46" customFormat="1" ht="44" customHeight="1" spans="1:10">
      <c r="A56" s="67">
        <v>38</v>
      </c>
      <c r="B56" s="65" t="s">
        <v>5120</v>
      </c>
      <c r="C56" s="66" t="s">
        <v>5121</v>
      </c>
      <c r="D56" s="659" t="s">
        <v>5122</v>
      </c>
      <c r="E56" s="661" t="s">
        <v>5123</v>
      </c>
      <c r="F56" s="657" t="s">
        <v>425</v>
      </c>
      <c r="G56" s="650">
        <v>305</v>
      </c>
      <c r="H56" s="650">
        <v>275</v>
      </c>
      <c r="I56" s="650">
        <v>245</v>
      </c>
      <c r="J56" s="659"/>
    </row>
    <row r="57" s="46" customFormat="1" ht="31.05" customHeight="1" spans="1:10">
      <c r="A57" s="73"/>
      <c r="B57" s="65" t="s">
        <v>5124</v>
      </c>
      <c r="C57" s="66" t="s">
        <v>5125</v>
      </c>
      <c r="D57" s="659"/>
      <c r="E57" s="661"/>
      <c r="F57" s="657" t="s">
        <v>425</v>
      </c>
      <c r="G57" s="662"/>
      <c r="H57" s="662"/>
      <c r="I57" s="662"/>
      <c r="J57" s="659" t="s">
        <v>342</v>
      </c>
    </row>
    <row r="58" s="46" customFormat="1" ht="44" customHeight="1" spans="1:10">
      <c r="A58" s="73"/>
      <c r="B58" s="65" t="s">
        <v>5126</v>
      </c>
      <c r="C58" s="66" t="s">
        <v>5127</v>
      </c>
      <c r="D58" s="659"/>
      <c r="E58" s="661"/>
      <c r="F58" s="657" t="s">
        <v>425</v>
      </c>
      <c r="G58" s="650">
        <v>90</v>
      </c>
      <c r="H58" s="650">
        <v>80</v>
      </c>
      <c r="I58" s="650">
        <v>72</v>
      </c>
      <c r="J58" s="659"/>
    </row>
    <row r="59" s="46" customFormat="1" ht="34.05" customHeight="1" spans="1:10">
      <c r="A59" s="70"/>
      <c r="B59" s="65" t="s">
        <v>5128</v>
      </c>
      <c r="C59" s="66" t="s">
        <v>5129</v>
      </c>
      <c r="D59" s="659"/>
      <c r="E59" s="661"/>
      <c r="F59" s="657" t="s">
        <v>425</v>
      </c>
      <c r="G59" s="650">
        <v>305</v>
      </c>
      <c r="H59" s="650">
        <v>275</v>
      </c>
      <c r="I59" s="650">
        <v>245</v>
      </c>
      <c r="J59" s="659"/>
    </row>
    <row r="60" s="46" customFormat="1" ht="48" customHeight="1" spans="1:10">
      <c r="A60" s="67">
        <v>39</v>
      </c>
      <c r="B60" s="65" t="s">
        <v>5130</v>
      </c>
      <c r="C60" s="66" t="s">
        <v>5131</v>
      </c>
      <c r="D60" s="659" t="s">
        <v>5132</v>
      </c>
      <c r="E60" s="661" t="s">
        <v>5133</v>
      </c>
      <c r="F60" s="657" t="s">
        <v>425</v>
      </c>
      <c r="G60" s="650">
        <v>3300</v>
      </c>
      <c r="H60" s="650">
        <v>2970</v>
      </c>
      <c r="I60" s="650">
        <v>2670</v>
      </c>
      <c r="J60" s="659"/>
    </row>
    <row r="61" s="46" customFormat="1" ht="36" customHeight="1" spans="1:10">
      <c r="A61" s="70"/>
      <c r="B61" s="65" t="s">
        <v>5134</v>
      </c>
      <c r="C61" s="66" t="s">
        <v>5135</v>
      </c>
      <c r="D61" s="659"/>
      <c r="E61" s="661"/>
      <c r="F61" s="657" t="s">
        <v>425</v>
      </c>
      <c r="G61" s="662"/>
      <c r="H61" s="662"/>
      <c r="I61" s="662"/>
      <c r="J61" s="659" t="s">
        <v>342</v>
      </c>
    </row>
    <row r="62" s="46" customFormat="1" ht="44" customHeight="1" spans="1:10">
      <c r="A62" s="67">
        <v>40</v>
      </c>
      <c r="B62" s="65" t="s">
        <v>5136</v>
      </c>
      <c r="C62" s="66" t="s">
        <v>5137</v>
      </c>
      <c r="D62" s="659" t="s">
        <v>5138</v>
      </c>
      <c r="E62" s="661" t="s">
        <v>5139</v>
      </c>
      <c r="F62" s="657" t="s">
        <v>425</v>
      </c>
      <c r="G62" s="650">
        <v>2040</v>
      </c>
      <c r="H62" s="650">
        <v>1835</v>
      </c>
      <c r="I62" s="650">
        <v>1650</v>
      </c>
      <c r="J62" s="659"/>
    </row>
    <row r="63" s="46" customFormat="1" ht="35" customHeight="1" spans="1:10">
      <c r="A63" s="70"/>
      <c r="B63" s="65" t="s">
        <v>5140</v>
      </c>
      <c r="C63" s="66" t="s">
        <v>5141</v>
      </c>
      <c r="D63" s="659"/>
      <c r="E63" s="661"/>
      <c r="F63" s="657" t="s">
        <v>425</v>
      </c>
      <c r="G63" s="662"/>
      <c r="H63" s="662"/>
      <c r="I63" s="662"/>
      <c r="J63" s="659" t="s">
        <v>342</v>
      </c>
    </row>
    <row r="64" s="46" customFormat="1" ht="52.05" customHeight="1" spans="1:10">
      <c r="A64" s="67">
        <v>41</v>
      </c>
      <c r="B64" s="65" t="s">
        <v>5142</v>
      </c>
      <c r="C64" s="66" t="s">
        <v>5143</v>
      </c>
      <c r="D64" s="659" t="s">
        <v>5144</v>
      </c>
      <c r="E64" s="661" t="s">
        <v>5145</v>
      </c>
      <c r="F64" s="657" t="s">
        <v>16</v>
      </c>
      <c r="G64" s="663">
        <v>3600</v>
      </c>
      <c r="H64" s="664">
        <v>3240</v>
      </c>
      <c r="I64" s="665">
        <v>2915</v>
      </c>
      <c r="J64" s="659"/>
    </row>
    <row r="65" s="46" customFormat="1" ht="36" customHeight="1" spans="1:10">
      <c r="A65" s="70"/>
      <c r="B65" s="65" t="s">
        <v>5146</v>
      </c>
      <c r="C65" s="66" t="s">
        <v>5147</v>
      </c>
      <c r="D65" s="659"/>
      <c r="E65" s="661"/>
      <c r="F65" s="657" t="s">
        <v>16</v>
      </c>
      <c r="G65" s="662"/>
      <c r="H65" s="662"/>
      <c r="I65" s="662"/>
      <c r="J65" s="659" t="s">
        <v>342</v>
      </c>
    </row>
    <row r="66" s="46" customFormat="1" ht="59" customHeight="1" spans="1:10">
      <c r="A66" s="67">
        <v>42</v>
      </c>
      <c r="B66" s="65" t="s">
        <v>5148</v>
      </c>
      <c r="C66" s="66" t="s">
        <v>5149</v>
      </c>
      <c r="D66" s="659" t="s">
        <v>5150</v>
      </c>
      <c r="E66" s="661" t="s">
        <v>5151</v>
      </c>
      <c r="F66" s="657" t="s">
        <v>425</v>
      </c>
      <c r="G66" s="650">
        <v>2970</v>
      </c>
      <c r="H66" s="650">
        <v>2670</v>
      </c>
      <c r="I66" s="650">
        <v>2400</v>
      </c>
      <c r="J66" s="659"/>
    </row>
    <row r="67" s="46" customFormat="1" ht="37.05" customHeight="1" spans="1:10">
      <c r="A67" s="70"/>
      <c r="B67" s="65" t="s">
        <v>5152</v>
      </c>
      <c r="C67" s="66" t="s">
        <v>5153</v>
      </c>
      <c r="D67" s="659"/>
      <c r="E67" s="661"/>
      <c r="F67" s="657" t="s">
        <v>425</v>
      </c>
      <c r="G67" s="662"/>
      <c r="H67" s="662"/>
      <c r="I67" s="662"/>
      <c r="J67" s="659" t="s">
        <v>342</v>
      </c>
    </row>
    <row r="68" s="46" customFormat="1" ht="52.05" customHeight="1" spans="1:10">
      <c r="A68" s="67">
        <v>43</v>
      </c>
      <c r="B68" s="65" t="s">
        <v>5154</v>
      </c>
      <c r="C68" s="66" t="s">
        <v>5155</v>
      </c>
      <c r="D68" s="659" t="s">
        <v>5156</v>
      </c>
      <c r="E68" s="661" t="s">
        <v>5157</v>
      </c>
      <c r="F68" s="657" t="s">
        <v>425</v>
      </c>
      <c r="G68" s="650">
        <v>2690</v>
      </c>
      <c r="H68" s="650">
        <v>2420</v>
      </c>
      <c r="I68" s="650">
        <v>2180</v>
      </c>
      <c r="J68" s="659"/>
    </row>
    <row r="69" s="46" customFormat="1" ht="36" customHeight="1" spans="1:10">
      <c r="A69" s="70"/>
      <c r="B69" s="65" t="s">
        <v>5158</v>
      </c>
      <c r="C69" s="66" t="s">
        <v>5159</v>
      </c>
      <c r="D69" s="659"/>
      <c r="E69" s="661"/>
      <c r="F69" s="657" t="s">
        <v>425</v>
      </c>
      <c r="G69" s="662"/>
      <c r="H69" s="662"/>
      <c r="I69" s="662"/>
      <c r="J69" s="659" t="s">
        <v>342</v>
      </c>
    </row>
    <row r="70" s="46" customFormat="1" ht="54" customHeight="1" spans="1:10">
      <c r="A70" s="67">
        <v>44</v>
      </c>
      <c r="B70" s="65" t="s">
        <v>5160</v>
      </c>
      <c r="C70" s="66" t="s">
        <v>5161</v>
      </c>
      <c r="D70" s="659" t="s">
        <v>5162</v>
      </c>
      <c r="E70" s="661" t="s">
        <v>5163</v>
      </c>
      <c r="F70" s="657" t="s">
        <v>425</v>
      </c>
      <c r="G70" s="650">
        <v>4400</v>
      </c>
      <c r="H70" s="650">
        <v>3960</v>
      </c>
      <c r="I70" s="650">
        <v>3560</v>
      </c>
      <c r="J70" s="659" t="s">
        <v>5164</v>
      </c>
    </row>
    <row r="71" s="46" customFormat="1" ht="35" customHeight="1" spans="1:10">
      <c r="A71" s="73"/>
      <c r="B71" s="65" t="s">
        <v>5165</v>
      </c>
      <c r="C71" s="66" t="s">
        <v>5166</v>
      </c>
      <c r="D71" s="659"/>
      <c r="E71" s="661"/>
      <c r="F71" s="657" t="s">
        <v>425</v>
      </c>
      <c r="G71" s="650">
        <v>900</v>
      </c>
      <c r="H71" s="650">
        <v>810</v>
      </c>
      <c r="I71" s="650">
        <v>730</v>
      </c>
      <c r="J71" s="659"/>
    </row>
    <row r="72" s="46" customFormat="1" ht="35" customHeight="1" spans="1:10">
      <c r="A72" s="70"/>
      <c r="B72" s="65" t="s">
        <v>5167</v>
      </c>
      <c r="C72" s="66" t="s">
        <v>5168</v>
      </c>
      <c r="D72" s="659"/>
      <c r="E72" s="661"/>
      <c r="F72" s="657" t="s">
        <v>425</v>
      </c>
      <c r="G72" s="662"/>
      <c r="H72" s="662"/>
      <c r="I72" s="662"/>
      <c r="J72" s="659" t="s">
        <v>342</v>
      </c>
    </row>
    <row r="73" s="46" customFormat="1" ht="48" customHeight="1" spans="1:10">
      <c r="A73" s="67">
        <v>45</v>
      </c>
      <c r="B73" s="65" t="s">
        <v>5169</v>
      </c>
      <c r="C73" s="66" t="s">
        <v>5170</v>
      </c>
      <c r="D73" s="659" t="s">
        <v>5171</v>
      </c>
      <c r="E73" s="661" t="s">
        <v>5172</v>
      </c>
      <c r="F73" s="657" t="s">
        <v>425</v>
      </c>
      <c r="G73" s="650">
        <v>3520</v>
      </c>
      <c r="H73" s="650">
        <v>3170</v>
      </c>
      <c r="I73" s="650">
        <v>2850</v>
      </c>
      <c r="J73" s="659"/>
    </row>
    <row r="74" s="628" customFormat="1" ht="34.05" customHeight="1" spans="1:10">
      <c r="A74" s="70"/>
      <c r="B74" s="65" t="s">
        <v>5173</v>
      </c>
      <c r="C74" s="66" t="s">
        <v>5174</v>
      </c>
      <c r="D74" s="659"/>
      <c r="E74" s="661"/>
      <c r="F74" s="657" t="s">
        <v>425</v>
      </c>
      <c r="G74" s="662"/>
      <c r="H74" s="662"/>
      <c r="I74" s="662"/>
      <c r="J74" s="659" t="s">
        <v>342</v>
      </c>
    </row>
    <row r="75" s="628" customFormat="1" ht="52.05" customHeight="1" spans="1:10">
      <c r="A75" s="67">
        <v>46</v>
      </c>
      <c r="B75" s="65" t="s">
        <v>5175</v>
      </c>
      <c r="C75" s="66" t="s">
        <v>5176</v>
      </c>
      <c r="D75" s="659" t="s">
        <v>5177</v>
      </c>
      <c r="E75" s="661" t="s">
        <v>5178</v>
      </c>
      <c r="F75" s="657" t="s">
        <v>425</v>
      </c>
      <c r="G75" s="650">
        <v>4200</v>
      </c>
      <c r="H75" s="650">
        <v>3780</v>
      </c>
      <c r="I75" s="650">
        <v>3400</v>
      </c>
      <c r="J75" s="666"/>
    </row>
    <row r="76" s="628" customFormat="1" ht="47" customHeight="1" spans="1:10">
      <c r="A76" s="73"/>
      <c r="B76" s="65" t="s">
        <v>5179</v>
      </c>
      <c r="C76" s="66" t="s">
        <v>5180</v>
      </c>
      <c r="D76" s="659"/>
      <c r="E76" s="661"/>
      <c r="F76" s="657" t="s">
        <v>425</v>
      </c>
      <c r="G76" s="650">
        <v>495</v>
      </c>
      <c r="H76" s="650">
        <v>445</v>
      </c>
      <c r="I76" s="650">
        <v>400</v>
      </c>
      <c r="J76" s="666"/>
    </row>
    <row r="77" s="628" customFormat="1" ht="37.05" customHeight="1" spans="1:10">
      <c r="A77" s="70"/>
      <c r="B77" s="65" t="s">
        <v>5181</v>
      </c>
      <c r="C77" s="66" t="s">
        <v>5182</v>
      </c>
      <c r="D77" s="659"/>
      <c r="E77" s="661"/>
      <c r="F77" s="657" t="s">
        <v>425</v>
      </c>
      <c r="G77" s="662"/>
      <c r="H77" s="662"/>
      <c r="I77" s="662"/>
      <c r="J77" s="659" t="s">
        <v>342</v>
      </c>
    </row>
    <row r="78" s="628" customFormat="1" ht="50" customHeight="1" spans="1:10">
      <c r="A78" s="67">
        <v>47</v>
      </c>
      <c r="B78" s="65" t="s">
        <v>5183</v>
      </c>
      <c r="C78" s="66" t="s">
        <v>5184</v>
      </c>
      <c r="D78" s="659" t="s">
        <v>5185</v>
      </c>
      <c r="E78" s="661" t="s">
        <v>5186</v>
      </c>
      <c r="F78" s="657" t="s">
        <v>425</v>
      </c>
      <c r="G78" s="650">
        <v>4020</v>
      </c>
      <c r="H78" s="650">
        <v>3620</v>
      </c>
      <c r="I78" s="650">
        <v>3260</v>
      </c>
      <c r="J78" s="666"/>
    </row>
    <row r="79" s="628" customFormat="1" ht="48" customHeight="1" spans="1:10">
      <c r="A79" s="73"/>
      <c r="B79" s="65" t="s">
        <v>5187</v>
      </c>
      <c r="C79" s="66" t="s">
        <v>5188</v>
      </c>
      <c r="D79" s="659"/>
      <c r="E79" s="661"/>
      <c r="F79" s="657" t="s">
        <v>425</v>
      </c>
      <c r="G79" s="650">
        <v>495</v>
      </c>
      <c r="H79" s="650">
        <v>445</v>
      </c>
      <c r="I79" s="650">
        <v>400</v>
      </c>
      <c r="J79" s="666"/>
    </row>
    <row r="80" s="628" customFormat="1" ht="37.05" customHeight="1" spans="1:10">
      <c r="A80" s="70"/>
      <c r="B80" s="65" t="s">
        <v>5189</v>
      </c>
      <c r="C80" s="66" t="s">
        <v>5190</v>
      </c>
      <c r="D80" s="659"/>
      <c r="E80" s="661"/>
      <c r="F80" s="657" t="s">
        <v>425</v>
      </c>
      <c r="G80" s="662"/>
      <c r="H80" s="662"/>
      <c r="I80" s="662"/>
      <c r="J80" s="659" t="s">
        <v>342</v>
      </c>
    </row>
    <row r="81" s="628" customFormat="1" ht="52.05" customHeight="1" spans="1:10">
      <c r="A81" s="67">
        <v>48</v>
      </c>
      <c r="B81" s="65" t="s">
        <v>5191</v>
      </c>
      <c r="C81" s="66" t="s">
        <v>5192</v>
      </c>
      <c r="D81" s="659" t="s">
        <v>5193</v>
      </c>
      <c r="E81" s="661" t="s">
        <v>5194</v>
      </c>
      <c r="F81" s="657" t="s">
        <v>16</v>
      </c>
      <c r="G81" s="650">
        <v>4410</v>
      </c>
      <c r="H81" s="650">
        <v>3970</v>
      </c>
      <c r="I81" s="650">
        <v>3570</v>
      </c>
      <c r="J81" s="666"/>
    </row>
    <row r="82" s="46" customFormat="1" ht="33" customHeight="1" spans="1:10">
      <c r="A82" s="73"/>
      <c r="B82" s="65" t="s">
        <v>5195</v>
      </c>
      <c r="C82" s="66" t="s">
        <v>5196</v>
      </c>
      <c r="D82" s="659"/>
      <c r="E82" s="661"/>
      <c r="F82" s="657" t="s">
        <v>16</v>
      </c>
      <c r="G82" s="662"/>
      <c r="H82" s="662"/>
      <c r="I82" s="662"/>
      <c r="J82" s="659" t="s">
        <v>342</v>
      </c>
    </row>
    <row r="83" s="46" customFormat="1" ht="33" customHeight="1" spans="1:10">
      <c r="A83" s="70"/>
      <c r="B83" s="65" t="s">
        <v>5197</v>
      </c>
      <c r="C83" s="66" t="s">
        <v>5198</v>
      </c>
      <c r="D83" s="659"/>
      <c r="E83" s="661"/>
      <c r="F83" s="657" t="s">
        <v>16</v>
      </c>
      <c r="G83" s="650">
        <v>4410</v>
      </c>
      <c r="H83" s="650">
        <v>3970</v>
      </c>
      <c r="I83" s="650">
        <v>3570</v>
      </c>
      <c r="J83" s="659"/>
    </row>
    <row r="84" s="46" customFormat="1" ht="47" customHeight="1" spans="1:10">
      <c r="A84" s="67">
        <v>49</v>
      </c>
      <c r="B84" s="65" t="s">
        <v>5199</v>
      </c>
      <c r="C84" s="66" t="s">
        <v>5200</v>
      </c>
      <c r="D84" s="659" t="s">
        <v>5201</v>
      </c>
      <c r="E84" s="661" t="s">
        <v>5202</v>
      </c>
      <c r="F84" s="657" t="s">
        <v>16</v>
      </c>
      <c r="G84" s="650">
        <v>3000</v>
      </c>
      <c r="H84" s="650">
        <v>2700</v>
      </c>
      <c r="I84" s="650">
        <v>2430</v>
      </c>
      <c r="J84" s="659"/>
    </row>
    <row r="85" s="46" customFormat="1" ht="35" customHeight="1" spans="1:10">
      <c r="A85" s="70"/>
      <c r="B85" s="65" t="s">
        <v>5203</v>
      </c>
      <c r="C85" s="66" t="s">
        <v>5204</v>
      </c>
      <c r="D85" s="659"/>
      <c r="E85" s="661"/>
      <c r="F85" s="657" t="s">
        <v>16</v>
      </c>
      <c r="G85" s="662"/>
      <c r="H85" s="662"/>
      <c r="I85" s="662"/>
      <c r="J85" s="659" t="s">
        <v>342</v>
      </c>
    </row>
    <row r="86" s="46" customFormat="1" ht="43.05" customHeight="1" spans="1:10">
      <c r="A86" s="67">
        <v>50</v>
      </c>
      <c r="B86" s="65" t="s">
        <v>5205</v>
      </c>
      <c r="C86" s="66" t="s">
        <v>5206</v>
      </c>
      <c r="D86" s="659" t="s">
        <v>5207</v>
      </c>
      <c r="E86" s="661" t="s">
        <v>5208</v>
      </c>
      <c r="F86" s="657" t="s">
        <v>16</v>
      </c>
      <c r="G86" s="650">
        <v>4320</v>
      </c>
      <c r="H86" s="650">
        <v>3890</v>
      </c>
      <c r="I86" s="650">
        <v>3500</v>
      </c>
      <c r="J86" s="659"/>
    </row>
    <row r="87" s="46" customFormat="1" ht="35" customHeight="1" spans="1:10">
      <c r="A87" s="70"/>
      <c r="B87" s="65" t="s">
        <v>5209</v>
      </c>
      <c r="C87" s="66" t="s">
        <v>5210</v>
      </c>
      <c r="D87" s="659"/>
      <c r="E87" s="661"/>
      <c r="F87" s="657" t="s">
        <v>16</v>
      </c>
      <c r="G87" s="662"/>
      <c r="H87" s="662"/>
      <c r="I87" s="662"/>
      <c r="J87" s="659" t="s">
        <v>342</v>
      </c>
    </row>
    <row r="88" s="46" customFormat="1" ht="43.05" customHeight="1" spans="1:10">
      <c r="A88" s="67">
        <v>51</v>
      </c>
      <c r="B88" s="65" t="s">
        <v>5211</v>
      </c>
      <c r="C88" s="66" t="s">
        <v>5212</v>
      </c>
      <c r="D88" s="659" t="s">
        <v>5213</v>
      </c>
      <c r="E88" s="661" t="s">
        <v>5214</v>
      </c>
      <c r="F88" s="657" t="s">
        <v>16</v>
      </c>
      <c r="G88" s="650">
        <v>1000</v>
      </c>
      <c r="H88" s="650">
        <v>900</v>
      </c>
      <c r="I88" s="650">
        <v>810</v>
      </c>
      <c r="J88" s="659"/>
    </row>
    <row r="89" s="46" customFormat="1" ht="45" customHeight="1" spans="1:10">
      <c r="A89" s="70"/>
      <c r="B89" s="851" t="s">
        <v>5215</v>
      </c>
      <c r="C89" s="66" t="s">
        <v>5216</v>
      </c>
      <c r="D89" s="659"/>
      <c r="E89" s="661"/>
      <c r="F89" s="657" t="s">
        <v>16</v>
      </c>
      <c r="G89" s="662"/>
      <c r="H89" s="662"/>
      <c r="I89" s="662"/>
      <c r="J89" s="659" t="s">
        <v>342</v>
      </c>
    </row>
    <row r="90" s="46" customFormat="1" ht="38" customHeight="1" spans="1:10">
      <c r="A90" s="67">
        <v>52</v>
      </c>
      <c r="B90" s="65" t="s">
        <v>5217</v>
      </c>
      <c r="C90" s="66" t="s">
        <v>5218</v>
      </c>
      <c r="D90" s="659" t="s">
        <v>5219</v>
      </c>
      <c r="E90" s="661" t="s">
        <v>5220</v>
      </c>
      <c r="F90" s="657" t="s">
        <v>16</v>
      </c>
      <c r="G90" s="650">
        <v>790</v>
      </c>
      <c r="H90" s="650">
        <v>710</v>
      </c>
      <c r="I90" s="650">
        <v>640</v>
      </c>
      <c r="J90" s="659"/>
    </row>
    <row r="91" s="46" customFormat="1" ht="46.05" customHeight="1" spans="1:10">
      <c r="A91" s="73"/>
      <c r="B91" s="851" t="s">
        <v>5221</v>
      </c>
      <c r="C91" s="667" t="s">
        <v>5222</v>
      </c>
      <c r="D91" s="659"/>
      <c r="E91" s="661"/>
      <c r="F91" s="657" t="s">
        <v>16</v>
      </c>
      <c r="G91" s="662"/>
      <c r="H91" s="662"/>
      <c r="I91" s="662"/>
      <c r="J91" s="659" t="s">
        <v>342</v>
      </c>
    </row>
    <row r="92" s="46" customFormat="1" ht="52.05" customHeight="1" spans="1:10">
      <c r="A92" s="67">
        <v>53</v>
      </c>
      <c r="B92" s="65" t="s">
        <v>5223</v>
      </c>
      <c r="C92" s="66" t="s">
        <v>5224</v>
      </c>
      <c r="D92" s="659" t="s">
        <v>5225</v>
      </c>
      <c r="E92" s="661" t="s">
        <v>5226</v>
      </c>
      <c r="F92" s="657" t="s">
        <v>16</v>
      </c>
      <c r="G92" s="650">
        <v>1670</v>
      </c>
      <c r="H92" s="650">
        <v>1500</v>
      </c>
      <c r="I92" s="650">
        <v>1350</v>
      </c>
      <c r="J92" s="659"/>
    </row>
    <row r="93" s="46" customFormat="1" ht="34.05" customHeight="1" spans="1:10">
      <c r="A93" s="70"/>
      <c r="B93" s="65" t="s">
        <v>5227</v>
      </c>
      <c r="C93" s="66" t="s">
        <v>5228</v>
      </c>
      <c r="D93" s="659"/>
      <c r="E93" s="661"/>
      <c r="F93" s="657" t="s">
        <v>16</v>
      </c>
      <c r="G93" s="662"/>
      <c r="H93" s="662"/>
      <c r="I93" s="662"/>
      <c r="J93" s="659" t="s">
        <v>342</v>
      </c>
    </row>
    <row r="94" s="46" customFormat="1" ht="41" customHeight="1" spans="1:10">
      <c r="A94" s="67">
        <v>54</v>
      </c>
      <c r="B94" s="65" t="s">
        <v>5229</v>
      </c>
      <c r="C94" s="66" t="s">
        <v>5230</v>
      </c>
      <c r="D94" s="659" t="s">
        <v>5231</v>
      </c>
      <c r="E94" s="661" t="s">
        <v>5232</v>
      </c>
      <c r="F94" s="657" t="s">
        <v>16</v>
      </c>
      <c r="G94" s="650">
        <v>45</v>
      </c>
      <c r="H94" s="650">
        <v>40</v>
      </c>
      <c r="I94" s="650">
        <v>35</v>
      </c>
      <c r="J94" s="659"/>
    </row>
    <row r="95" s="46" customFormat="1" ht="31.05" customHeight="1" spans="1:10">
      <c r="A95" s="70"/>
      <c r="B95" s="65" t="s">
        <v>5233</v>
      </c>
      <c r="C95" s="66" t="s">
        <v>5234</v>
      </c>
      <c r="D95" s="659"/>
      <c r="E95" s="661"/>
      <c r="F95" s="657" t="s">
        <v>16</v>
      </c>
      <c r="G95" s="662"/>
      <c r="H95" s="662"/>
      <c r="I95" s="662"/>
      <c r="J95" s="659" t="s">
        <v>342</v>
      </c>
    </row>
    <row r="96" s="46" customFormat="1" ht="39" customHeight="1" spans="1:10">
      <c r="A96" s="67">
        <v>55</v>
      </c>
      <c r="B96" s="65" t="s">
        <v>5235</v>
      </c>
      <c r="C96" s="66" t="s">
        <v>5236</v>
      </c>
      <c r="D96" s="659" t="s">
        <v>5237</v>
      </c>
      <c r="E96" s="661" t="s">
        <v>2458</v>
      </c>
      <c r="F96" s="657" t="s">
        <v>16</v>
      </c>
      <c r="G96" s="650">
        <v>2250</v>
      </c>
      <c r="H96" s="650">
        <v>2025</v>
      </c>
      <c r="I96" s="650">
        <v>1820</v>
      </c>
      <c r="J96" s="659"/>
    </row>
    <row r="97" s="46" customFormat="1" ht="33" customHeight="1" spans="1:10">
      <c r="A97" s="70"/>
      <c r="B97" s="65" t="s">
        <v>5238</v>
      </c>
      <c r="C97" s="66" t="s">
        <v>5239</v>
      </c>
      <c r="D97" s="659"/>
      <c r="E97" s="661"/>
      <c r="F97" s="657" t="s">
        <v>16</v>
      </c>
      <c r="G97" s="662"/>
      <c r="H97" s="662"/>
      <c r="I97" s="662"/>
      <c r="J97" s="659" t="s">
        <v>342</v>
      </c>
    </row>
    <row r="98" s="46" customFormat="1" ht="48" customHeight="1" spans="1:10">
      <c r="A98" s="67">
        <v>56</v>
      </c>
      <c r="B98" s="65" t="s">
        <v>5240</v>
      </c>
      <c r="C98" s="66" t="s">
        <v>5241</v>
      </c>
      <c r="D98" s="659" t="s">
        <v>5242</v>
      </c>
      <c r="E98" s="661" t="s">
        <v>5243</v>
      </c>
      <c r="F98" s="657" t="s">
        <v>16</v>
      </c>
      <c r="G98" s="650">
        <v>2700</v>
      </c>
      <c r="H98" s="650">
        <v>2430</v>
      </c>
      <c r="I98" s="650">
        <v>2190</v>
      </c>
      <c r="J98" s="659"/>
    </row>
    <row r="99" s="46" customFormat="1" ht="37.05" customHeight="1" spans="1:10">
      <c r="A99" s="70"/>
      <c r="B99" s="65" t="s">
        <v>5244</v>
      </c>
      <c r="C99" s="66" t="s">
        <v>5245</v>
      </c>
      <c r="D99" s="659"/>
      <c r="E99" s="661"/>
      <c r="F99" s="657" t="s">
        <v>16</v>
      </c>
      <c r="G99" s="662"/>
      <c r="H99" s="662"/>
      <c r="I99" s="662"/>
      <c r="J99" s="659" t="s">
        <v>342</v>
      </c>
    </row>
    <row r="100" s="46" customFormat="1" ht="43.05" customHeight="1" spans="1:10">
      <c r="A100" s="67">
        <v>57</v>
      </c>
      <c r="B100" s="65" t="s">
        <v>5246</v>
      </c>
      <c r="C100" s="66" t="s">
        <v>5247</v>
      </c>
      <c r="D100" s="659" t="s">
        <v>5248</v>
      </c>
      <c r="E100" s="661" t="s">
        <v>2396</v>
      </c>
      <c r="F100" s="657" t="s">
        <v>16</v>
      </c>
      <c r="G100" s="650">
        <v>3140</v>
      </c>
      <c r="H100" s="650">
        <v>2825</v>
      </c>
      <c r="I100" s="650">
        <v>2540</v>
      </c>
      <c r="J100" s="659"/>
    </row>
    <row r="101" s="46" customFormat="1" ht="37.05" customHeight="1" spans="1:10">
      <c r="A101" s="73"/>
      <c r="B101" s="65" t="s">
        <v>5249</v>
      </c>
      <c r="C101" s="66" t="s">
        <v>5250</v>
      </c>
      <c r="D101" s="659"/>
      <c r="E101" s="661"/>
      <c r="F101" s="657" t="s">
        <v>16</v>
      </c>
      <c r="G101" s="662"/>
      <c r="H101" s="662"/>
      <c r="I101" s="662"/>
      <c r="J101" s="659" t="s">
        <v>342</v>
      </c>
    </row>
    <row r="102" s="46" customFormat="1" ht="46.05" customHeight="1" spans="1:10">
      <c r="A102" s="70"/>
      <c r="B102" s="65" t="s">
        <v>5251</v>
      </c>
      <c r="C102" s="66" t="s">
        <v>5252</v>
      </c>
      <c r="D102" s="659"/>
      <c r="E102" s="661"/>
      <c r="F102" s="657" t="s">
        <v>16</v>
      </c>
      <c r="G102" s="650">
        <v>625</v>
      </c>
      <c r="H102" s="650">
        <v>560</v>
      </c>
      <c r="I102" s="650">
        <v>505</v>
      </c>
      <c r="J102" s="659"/>
    </row>
    <row r="103" s="46" customFormat="1" ht="43.05" customHeight="1" spans="1:10">
      <c r="A103" s="67">
        <v>58</v>
      </c>
      <c r="B103" s="65" t="s">
        <v>5253</v>
      </c>
      <c r="C103" s="66" t="s">
        <v>5254</v>
      </c>
      <c r="D103" s="659" t="s">
        <v>5255</v>
      </c>
      <c r="E103" s="661" t="s">
        <v>2396</v>
      </c>
      <c r="F103" s="657" t="s">
        <v>16</v>
      </c>
      <c r="G103" s="650">
        <v>4260</v>
      </c>
      <c r="H103" s="650">
        <v>3835</v>
      </c>
      <c r="I103" s="650">
        <v>3450</v>
      </c>
      <c r="J103" s="659"/>
    </row>
    <row r="104" s="46" customFormat="1" ht="39" customHeight="1" spans="1:10">
      <c r="A104" s="70"/>
      <c r="B104" s="65" t="s">
        <v>5256</v>
      </c>
      <c r="C104" s="66" t="s">
        <v>5257</v>
      </c>
      <c r="D104" s="659"/>
      <c r="E104" s="661"/>
      <c r="F104" s="657" t="s">
        <v>16</v>
      </c>
      <c r="G104" s="662"/>
      <c r="H104" s="662"/>
      <c r="I104" s="662"/>
      <c r="J104" s="659" t="s">
        <v>342</v>
      </c>
    </row>
    <row r="105" s="46" customFormat="1" ht="62" customHeight="1" spans="1:10">
      <c r="A105" s="67">
        <v>59</v>
      </c>
      <c r="B105" s="65" t="s">
        <v>5258</v>
      </c>
      <c r="C105" s="66" t="s">
        <v>5259</v>
      </c>
      <c r="D105" s="659" t="s">
        <v>5260</v>
      </c>
      <c r="E105" s="661" t="s">
        <v>5261</v>
      </c>
      <c r="F105" s="657" t="s">
        <v>16</v>
      </c>
      <c r="G105" s="650">
        <v>5270</v>
      </c>
      <c r="H105" s="650">
        <v>4740</v>
      </c>
      <c r="I105" s="650">
        <v>4265</v>
      </c>
      <c r="J105" s="659" t="s">
        <v>5262</v>
      </c>
    </row>
    <row r="106" s="46" customFormat="1" ht="45" customHeight="1" spans="1:10">
      <c r="A106" s="73"/>
      <c r="B106" s="65" t="s">
        <v>5263</v>
      </c>
      <c r="C106" s="66" t="s">
        <v>5264</v>
      </c>
      <c r="D106" s="659"/>
      <c r="E106" s="661"/>
      <c r="F106" s="657" t="s">
        <v>16</v>
      </c>
      <c r="G106" s="650">
        <v>1050</v>
      </c>
      <c r="H106" s="650">
        <v>945</v>
      </c>
      <c r="I106" s="650">
        <v>850</v>
      </c>
      <c r="J106" s="659"/>
    </row>
    <row r="107" s="46" customFormat="1" ht="37.05" customHeight="1" spans="1:10">
      <c r="A107" s="70"/>
      <c r="B107" s="65" t="s">
        <v>5265</v>
      </c>
      <c r="C107" s="66" t="s">
        <v>5266</v>
      </c>
      <c r="D107" s="659"/>
      <c r="E107" s="661"/>
      <c r="F107" s="657" t="s">
        <v>16</v>
      </c>
      <c r="G107" s="662"/>
      <c r="H107" s="662"/>
      <c r="I107" s="662"/>
      <c r="J107" s="659" t="s">
        <v>342</v>
      </c>
    </row>
    <row r="108" s="46" customFormat="1" ht="55.05" customHeight="1" spans="1:10">
      <c r="A108" s="67">
        <v>60</v>
      </c>
      <c r="B108" s="65" t="s">
        <v>5267</v>
      </c>
      <c r="C108" s="66" t="s">
        <v>5268</v>
      </c>
      <c r="D108" s="659" t="s">
        <v>5269</v>
      </c>
      <c r="E108" s="661" t="s">
        <v>5270</v>
      </c>
      <c r="F108" s="657" t="s">
        <v>16</v>
      </c>
      <c r="G108" s="650">
        <v>1215</v>
      </c>
      <c r="H108" s="650">
        <v>1090</v>
      </c>
      <c r="I108" s="650">
        <v>980</v>
      </c>
      <c r="J108" s="659"/>
    </row>
    <row r="109" s="46" customFormat="1" ht="45" customHeight="1" spans="1:10">
      <c r="A109" s="70"/>
      <c r="B109" s="65" t="s">
        <v>5271</v>
      </c>
      <c r="C109" s="66" t="s">
        <v>5272</v>
      </c>
      <c r="D109" s="659"/>
      <c r="E109" s="661"/>
      <c r="F109" s="657" t="s">
        <v>16</v>
      </c>
      <c r="G109" s="662"/>
      <c r="H109" s="662"/>
      <c r="I109" s="662"/>
      <c r="J109" s="659" t="s">
        <v>342</v>
      </c>
    </row>
    <row r="110" s="46" customFormat="1" ht="45" customHeight="1" spans="1:10">
      <c r="A110" s="67">
        <v>61</v>
      </c>
      <c r="B110" s="65" t="s">
        <v>5273</v>
      </c>
      <c r="C110" s="66" t="s">
        <v>5274</v>
      </c>
      <c r="D110" s="659" t="s">
        <v>5275</v>
      </c>
      <c r="E110" s="661" t="s">
        <v>5220</v>
      </c>
      <c r="F110" s="657" t="s">
        <v>16</v>
      </c>
      <c r="G110" s="544">
        <v>730</v>
      </c>
      <c r="H110" s="544">
        <v>660</v>
      </c>
      <c r="I110" s="544">
        <v>590</v>
      </c>
      <c r="J110" s="659"/>
    </row>
    <row r="111" s="46" customFormat="1" ht="40.05" customHeight="1" spans="1:10">
      <c r="A111" s="70"/>
      <c r="B111" s="65" t="s">
        <v>5276</v>
      </c>
      <c r="C111" s="66" t="s">
        <v>5277</v>
      </c>
      <c r="D111" s="659"/>
      <c r="E111" s="661"/>
      <c r="F111" s="657" t="s">
        <v>16</v>
      </c>
      <c r="G111" s="662"/>
      <c r="H111" s="662"/>
      <c r="I111" s="662"/>
      <c r="J111" s="659" t="s">
        <v>342</v>
      </c>
    </row>
    <row r="112" s="46" customFormat="1" ht="57" customHeight="1" spans="1:10">
      <c r="A112" s="67">
        <v>62</v>
      </c>
      <c r="B112" s="65" t="s">
        <v>5278</v>
      </c>
      <c r="C112" s="66" t="s">
        <v>5279</v>
      </c>
      <c r="D112" s="659" t="s">
        <v>5280</v>
      </c>
      <c r="E112" s="661" t="s">
        <v>5281</v>
      </c>
      <c r="F112" s="657" t="s">
        <v>16</v>
      </c>
      <c r="G112" s="650">
        <v>1620</v>
      </c>
      <c r="H112" s="650">
        <v>1460</v>
      </c>
      <c r="I112" s="650">
        <v>1315</v>
      </c>
      <c r="J112" s="659"/>
    </row>
    <row r="113" s="46" customFormat="1" ht="43.05" customHeight="1" spans="1:10">
      <c r="A113" s="70"/>
      <c r="B113" s="65" t="s">
        <v>5282</v>
      </c>
      <c r="C113" s="66" t="s">
        <v>5283</v>
      </c>
      <c r="D113" s="659"/>
      <c r="E113" s="661"/>
      <c r="F113" s="657" t="s">
        <v>16</v>
      </c>
      <c r="G113" s="662"/>
      <c r="H113" s="662"/>
      <c r="I113" s="662"/>
      <c r="J113" s="659" t="s">
        <v>342</v>
      </c>
    </row>
    <row r="114" s="46" customFormat="1" ht="54" customHeight="1" spans="1:10">
      <c r="A114" s="67">
        <v>63</v>
      </c>
      <c r="B114" s="65" t="s">
        <v>5284</v>
      </c>
      <c r="C114" s="66" t="s">
        <v>5285</v>
      </c>
      <c r="D114" s="659" t="s">
        <v>5286</v>
      </c>
      <c r="E114" s="661" t="s">
        <v>5287</v>
      </c>
      <c r="F114" s="657" t="s">
        <v>16</v>
      </c>
      <c r="G114" s="650">
        <v>2070</v>
      </c>
      <c r="H114" s="650">
        <v>1860</v>
      </c>
      <c r="I114" s="650">
        <v>1675</v>
      </c>
      <c r="J114" s="659"/>
    </row>
    <row r="115" s="46" customFormat="1" ht="42" customHeight="1" spans="1:10">
      <c r="A115" s="70"/>
      <c r="B115" s="65" t="s">
        <v>5288</v>
      </c>
      <c r="C115" s="66" t="s">
        <v>5289</v>
      </c>
      <c r="D115" s="659"/>
      <c r="E115" s="661"/>
      <c r="F115" s="657" t="s">
        <v>16</v>
      </c>
      <c r="G115" s="662"/>
      <c r="H115" s="662"/>
      <c r="I115" s="662"/>
      <c r="J115" s="659" t="s">
        <v>342</v>
      </c>
    </row>
    <row r="116" s="46" customFormat="1" ht="58.05" customHeight="1" spans="1:10">
      <c r="A116" s="67">
        <v>64</v>
      </c>
      <c r="B116" s="65" t="s">
        <v>5290</v>
      </c>
      <c r="C116" s="66" t="s">
        <v>5291</v>
      </c>
      <c r="D116" s="659" t="s">
        <v>5292</v>
      </c>
      <c r="E116" s="661" t="s">
        <v>5293</v>
      </c>
      <c r="F116" s="657" t="s">
        <v>16</v>
      </c>
      <c r="G116" s="650">
        <v>210</v>
      </c>
      <c r="H116" s="650">
        <v>190</v>
      </c>
      <c r="I116" s="650">
        <v>170</v>
      </c>
      <c r="J116" s="659"/>
    </row>
    <row r="117" s="46" customFormat="1" ht="39" customHeight="1" spans="1:10">
      <c r="A117" s="70"/>
      <c r="B117" s="65" t="s">
        <v>5294</v>
      </c>
      <c r="C117" s="66" t="s">
        <v>5295</v>
      </c>
      <c r="D117" s="659"/>
      <c r="E117" s="661"/>
      <c r="F117" s="657" t="s">
        <v>16</v>
      </c>
      <c r="G117" s="662"/>
      <c r="H117" s="662"/>
      <c r="I117" s="662"/>
      <c r="J117" s="659" t="s">
        <v>342</v>
      </c>
    </row>
    <row r="118" s="46" customFormat="1" ht="68" customHeight="1" spans="1:10">
      <c r="A118" s="67">
        <v>65</v>
      </c>
      <c r="B118" s="65" t="s">
        <v>5296</v>
      </c>
      <c r="C118" s="66" t="s">
        <v>5297</v>
      </c>
      <c r="D118" s="659" t="s">
        <v>5298</v>
      </c>
      <c r="E118" s="661" t="s">
        <v>5299</v>
      </c>
      <c r="F118" s="657" t="s">
        <v>16</v>
      </c>
      <c r="G118" s="650">
        <v>3150</v>
      </c>
      <c r="H118" s="650">
        <v>2835</v>
      </c>
      <c r="I118" s="650">
        <v>2550</v>
      </c>
      <c r="J118" s="659"/>
    </row>
    <row r="119" s="46" customFormat="1" ht="48" customHeight="1" spans="1:10">
      <c r="A119" s="70"/>
      <c r="B119" s="65" t="s">
        <v>5300</v>
      </c>
      <c r="C119" s="66" t="s">
        <v>5301</v>
      </c>
      <c r="D119" s="659"/>
      <c r="E119" s="661"/>
      <c r="F119" s="657" t="s">
        <v>16</v>
      </c>
      <c r="G119" s="662"/>
      <c r="H119" s="662"/>
      <c r="I119" s="662"/>
      <c r="J119" s="659" t="s">
        <v>342</v>
      </c>
    </row>
    <row r="120" s="46" customFormat="1" ht="68" customHeight="1" spans="1:10">
      <c r="A120" s="67">
        <v>66</v>
      </c>
      <c r="B120" s="65" t="s">
        <v>5302</v>
      </c>
      <c r="C120" s="66" t="s">
        <v>5303</v>
      </c>
      <c r="D120" s="659" t="s">
        <v>5304</v>
      </c>
      <c r="E120" s="661" t="s">
        <v>5299</v>
      </c>
      <c r="F120" s="657" t="s">
        <v>16</v>
      </c>
      <c r="G120" s="650">
        <v>4100</v>
      </c>
      <c r="H120" s="650">
        <v>3690</v>
      </c>
      <c r="I120" s="650">
        <v>3320</v>
      </c>
      <c r="J120" s="659" t="s">
        <v>5305</v>
      </c>
    </row>
    <row r="121" s="46" customFormat="1" ht="53" customHeight="1" spans="1:10">
      <c r="A121" s="70"/>
      <c r="B121" s="65" t="s">
        <v>5306</v>
      </c>
      <c r="C121" s="66" t="s">
        <v>5307</v>
      </c>
      <c r="D121" s="659"/>
      <c r="E121" s="661"/>
      <c r="F121" s="657" t="s">
        <v>16</v>
      </c>
      <c r="G121" s="662"/>
      <c r="H121" s="662"/>
      <c r="I121" s="662"/>
      <c r="J121" s="659" t="s">
        <v>342</v>
      </c>
    </row>
    <row r="122" s="46" customFormat="1" ht="50" customHeight="1" spans="1:10">
      <c r="A122" s="67">
        <v>67</v>
      </c>
      <c r="B122" s="65" t="s">
        <v>5308</v>
      </c>
      <c r="C122" s="66" t="s">
        <v>5309</v>
      </c>
      <c r="D122" s="659" t="s">
        <v>5310</v>
      </c>
      <c r="E122" s="661" t="s">
        <v>5311</v>
      </c>
      <c r="F122" s="657" t="s">
        <v>16</v>
      </c>
      <c r="G122" s="650">
        <v>2840</v>
      </c>
      <c r="H122" s="650">
        <v>2550</v>
      </c>
      <c r="I122" s="650">
        <v>2300</v>
      </c>
      <c r="J122" s="659"/>
    </row>
    <row r="123" s="46" customFormat="1" ht="50" customHeight="1" spans="1:10">
      <c r="A123" s="73"/>
      <c r="B123" s="65" t="s">
        <v>5312</v>
      </c>
      <c r="C123" s="66" t="s">
        <v>5313</v>
      </c>
      <c r="D123" s="659"/>
      <c r="E123" s="661"/>
      <c r="F123" s="657" t="s">
        <v>16</v>
      </c>
      <c r="G123" s="650">
        <v>284</v>
      </c>
      <c r="H123" s="650">
        <v>255</v>
      </c>
      <c r="I123" s="650">
        <v>230</v>
      </c>
      <c r="J123" s="659"/>
    </row>
    <row r="124" s="46" customFormat="1" ht="50" customHeight="1" spans="1:10">
      <c r="A124" s="73"/>
      <c r="B124" s="65" t="s">
        <v>5314</v>
      </c>
      <c r="C124" s="66" t="s">
        <v>5315</v>
      </c>
      <c r="D124" s="659"/>
      <c r="E124" s="661"/>
      <c r="F124" s="657" t="s">
        <v>16</v>
      </c>
      <c r="G124" s="650">
        <v>795</v>
      </c>
      <c r="H124" s="650">
        <v>715</v>
      </c>
      <c r="I124" s="650">
        <v>645</v>
      </c>
      <c r="J124" s="659"/>
    </row>
    <row r="125" s="46" customFormat="1" ht="46.05" customHeight="1" spans="1:10">
      <c r="A125" s="70"/>
      <c r="B125" s="65" t="s">
        <v>5316</v>
      </c>
      <c r="C125" s="66" t="s">
        <v>5317</v>
      </c>
      <c r="D125" s="659"/>
      <c r="E125" s="661"/>
      <c r="F125" s="657" t="s">
        <v>16</v>
      </c>
      <c r="G125" s="662"/>
      <c r="H125" s="662"/>
      <c r="I125" s="662"/>
      <c r="J125" s="659" t="s">
        <v>342</v>
      </c>
    </row>
    <row r="126" s="46" customFormat="1" ht="56" customHeight="1" spans="1:10">
      <c r="A126" s="67">
        <v>68</v>
      </c>
      <c r="B126" s="65" t="s">
        <v>5318</v>
      </c>
      <c r="C126" s="66" t="s">
        <v>5319</v>
      </c>
      <c r="D126" s="659" t="s">
        <v>5320</v>
      </c>
      <c r="E126" s="661" t="s">
        <v>5321</v>
      </c>
      <c r="F126" s="657" t="s">
        <v>16</v>
      </c>
      <c r="G126" s="650">
        <v>3600</v>
      </c>
      <c r="H126" s="650">
        <v>3240</v>
      </c>
      <c r="I126" s="650">
        <v>2910</v>
      </c>
      <c r="J126" s="659"/>
    </row>
    <row r="127" s="46" customFormat="1" ht="46.05" customHeight="1" spans="1:10">
      <c r="A127" s="70"/>
      <c r="B127" s="65" t="s">
        <v>5322</v>
      </c>
      <c r="C127" s="66" t="s">
        <v>5323</v>
      </c>
      <c r="D127" s="659"/>
      <c r="E127" s="661"/>
      <c r="F127" s="657" t="s">
        <v>16</v>
      </c>
      <c r="G127" s="662"/>
      <c r="H127" s="662"/>
      <c r="I127" s="662"/>
      <c r="J127" s="659" t="s">
        <v>342</v>
      </c>
    </row>
    <row r="128" s="46" customFormat="1" ht="106.05" customHeight="1" spans="1:10">
      <c r="A128" s="67">
        <v>69</v>
      </c>
      <c r="B128" s="65" t="s">
        <v>5324</v>
      </c>
      <c r="C128" s="66" t="s">
        <v>5325</v>
      </c>
      <c r="D128" s="659" t="s">
        <v>5326</v>
      </c>
      <c r="E128" s="661" t="s">
        <v>5321</v>
      </c>
      <c r="F128" s="657" t="s">
        <v>16</v>
      </c>
      <c r="G128" s="650">
        <v>4500</v>
      </c>
      <c r="H128" s="650">
        <v>4050</v>
      </c>
      <c r="I128" s="650">
        <v>3645</v>
      </c>
      <c r="J128" s="659" t="s">
        <v>5327</v>
      </c>
    </row>
    <row r="129" s="46" customFormat="1" ht="43.05" customHeight="1" spans="1:10">
      <c r="A129" s="70"/>
      <c r="B129" s="65" t="s">
        <v>5328</v>
      </c>
      <c r="C129" s="66" t="s">
        <v>5329</v>
      </c>
      <c r="D129" s="659"/>
      <c r="E129" s="661"/>
      <c r="F129" s="657" t="s">
        <v>16</v>
      </c>
      <c r="G129" s="662"/>
      <c r="H129" s="662"/>
      <c r="I129" s="662"/>
      <c r="J129" s="659" t="s">
        <v>342</v>
      </c>
    </row>
    <row r="130" s="46" customFormat="1" ht="52.05" customHeight="1" spans="1:10">
      <c r="A130" s="67">
        <v>70</v>
      </c>
      <c r="B130" s="65" t="s">
        <v>5330</v>
      </c>
      <c r="C130" s="66" t="s">
        <v>5331</v>
      </c>
      <c r="D130" s="659" t="s">
        <v>5332</v>
      </c>
      <c r="E130" s="661" t="s">
        <v>5333</v>
      </c>
      <c r="F130" s="657" t="s">
        <v>16</v>
      </c>
      <c r="G130" s="650">
        <v>1800</v>
      </c>
      <c r="H130" s="650">
        <v>1620</v>
      </c>
      <c r="I130" s="650">
        <v>1460</v>
      </c>
      <c r="J130" s="659" t="s">
        <v>5334</v>
      </c>
    </row>
    <row r="131" s="46" customFormat="1" ht="49.05" customHeight="1" spans="1:10">
      <c r="A131" s="70"/>
      <c r="B131" s="65" t="s">
        <v>5335</v>
      </c>
      <c r="C131" s="66" t="s">
        <v>5336</v>
      </c>
      <c r="D131" s="659"/>
      <c r="E131" s="661"/>
      <c r="F131" s="657" t="s">
        <v>16</v>
      </c>
      <c r="G131" s="662"/>
      <c r="H131" s="662"/>
      <c r="I131" s="662"/>
      <c r="J131" s="659" t="s">
        <v>342</v>
      </c>
    </row>
    <row r="132" s="46" customFormat="1" ht="45" customHeight="1" spans="1:10">
      <c r="A132" s="67">
        <v>71</v>
      </c>
      <c r="B132" s="65" t="s">
        <v>5337</v>
      </c>
      <c r="C132" s="66" t="s">
        <v>5338</v>
      </c>
      <c r="D132" s="659" t="s">
        <v>5339</v>
      </c>
      <c r="E132" s="661" t="s">
        <v>5340</v>
      </c>
      <c r="F132" s="657" t="s">
        <v>16</v>
      </c>
      <c r="G132" s="650">
        <v>1800</v>
      </c>
      <c r="H132" s="650">
        <v>1620</v>
      </c>
      <c r="I132" s="650">
        <v>1460</v>
      </c>
      <c r="J132" s="659" t="s">
        <v>5334</v>
      </c>
    </row>
    <row r="133" s="46" customFormat="1" ht="48" customHeight="1" spans="1:10">
      <c r="A133" s="70"/>
      <c r="B133" s="65" t="s">
        <v>5341</v>
      </c>
      <c r="C133" s="66" t="s">
        <v>5342</v>
      </c>
      <c r="D133" s="659"/>
      <c r="E133" s="661"/>
      <c r="F133" s="657" t="s">
        <v>16</v>
      </c>
      <c r="G133" s="662"/>
      <c r="H133" s="662"/>
      <c r="I133" s="662"/>
      <c r="J133" s="659" t="s">
        <v>342</v>
      </c>
    </row>
    <row r="134" s="46" customFormat="1" ht="65" customHeight="1" spans="1:10">
      <c r="A134" s="67">
        <v>72</v>
      </c>
      <c r="B134" s="65" t="s">
        <v>5343</v>
      </c>
      <c r="C134" s="66" t="s">
        <v>5344</v>
      </c>
      <c r="D134" s="659" t="s">
        <v>5345</v>
      </c>
      <c r="E134" s="661" t="s">
        <v>5333</v>
      </c>
      <c r="F134" s="657" t="s">
        <v>16</v>
      </c>
      <c r="G134" s="650">
        <v>1800</v>
      </c>
      <c r="H134" s="650">
        <v>1620</v>
      </c>
      <c r="I134" s="650">
        <v>1460</v>
      </c>
      <c r="J134" s="659" t="s">
        <v>5346</v>
      </c>
    </row>
    <row r="135" s="46" customFormat="1" ht="46.05" customHeight="1" spans="1:10">
      <c r="A135" s="70"/>
      <c r="B135" s="65" t="s">
        <v>5347</v>
      </c>
      <c r="C135" s="66" t="s">
        <v>5348</v>
      </c>
      <c r="D135" s="659"/>
      <c r="E135" s="661"/>
      <c r="F135" s="657" t="s">
        <v>16</v>
      </c>
      <c r="G135" s="662"/>
      <c r="H135" s="662"/>
      <c r="I135" s="662"/>
      <c r="J135" s="659" t="s">
        <v>342</v>
      </c>
    </row>
    <row r="136" s="46" customFormat="1" ht="50" customHeight="1" spans="1:10">
      <c r="A136" s="67">
        <v>73</v>
      </c>
      <c r="B136" s="65" t="s">
        <v>5349</v>
      </c>
      <c r="C136" s="66" t="s">
        <v>5350</v>
      </c>
      <c r="D136" s="659" t="s">
        <v>5351</v>
      </c>
      <c r="E136" s="661" t="s">
        <v>5352</v>
      </c>
      <c r="F136" s="657" t="s">
        <v>425</v>
      </c>
      <c r="G136" s="650">
        <v>3465</v>
      </c>
      <c r="H136" s="650">
        <v>3120</v>
      </c>
      <c r="I136" s="650">
        <v>2800</v>
      </c>
      <c r="J136" s="659"/>
    </row>
    <row r="137" s="46" customFormat="1" ht="37.05" customHeight="1" spans="1:10">
      <c r="A137" s="73"/>
      <c r="B137" s="65" t="s">
        <v>5353</v>
      </c>
      <c r="C137" s="66" t="s">
        <v>5354</v>
      </c>
      <c r="D137" s="659"/>
      <c r="E137" s="661"/>
      <c r="F137" s="657" t="s">
        <v>425</v>
      </c>
      <c r="G137" s="662"/>
      <c r="H137" s="662"/>
      <c r="I137" s="662"/>
      <c r="J137" s="659" t="s">
        <v>342</v>
      </c>
    </row>
    <row r="138" s="46" customFormat="1" ht="30" customHeight="1" spans="1:10">
      <c r="A138" s="70"/>
      <c r="B138" s="65" t="s">
        <v>5355</v>
      </c>
      <c r="C138" s="66" t="s">
        <v>5356</v>
      </c>
      <c r="D138" s="659"/>
      <c r="E138" s="661"/>
      <c r="F138" s="657" t="s">
        <v>425</v>
      </c>
      <c r="G138" s="650">
        <v>3465</v>
      </c>
      <c r="H138" s="650">
        <v>3120</v>
      </c>
      <c r="I138" s="650">
        <v>2800</v>
      </c>
      <c r="J138" s="659"/>
    </row>
    <row r="139" s="46" customFormat="1" ht="52" customHeight="1" spans="1:10">
      <c r="A139" s="67">
        <v>74</v>
      </c>
      <c r="B139" s="65" t="s">
        <v>5357</v>
      </c>
      <c r="C139" s="66" t="s">
        <v>5358</v>
      </c>
      <c r="D139" s="659" t="s">
        <v>5359</v>
      </c>
      <c r="E139" s="661" t="s">
        <v>5360</v>
      </c>
      <c r="F139" s="657" t="s">
        <v>425</v>
      </c>
      <c r="G139" s="650">
        <v>1520</v>
      </c>
      <c r="H139" s="650">
        <v>1370</v>
      </c>
      <c r="I139" s="650">
        <v>1230</v>
      </c>
      <c r="J139" s="659" t="s">
        <v>5361</v>
      </c>
    </row>
    <row r="140" s="46" customFormat="1" ht="35" customHeight="1" spans="1:10">
      <c r="A140" s="73"/>
      <c r="B140" s="65" t="s">
        <v>5362</v>
      </c>
      <c r="C140" s="66" t="s">
        <v>5363</v>
      </c>
      <c r="D140" s="659"/>
      <c r="E140" s="661"/>
      <c r="F140" s="657" t="s">
        <v>425</v>
      </c>
      <c r="G140" s="650">
        <v>1230</v>
      </c>
      <c r="H140" s="650">
        <v>1230</v>
      </c>
      <c r="I140" s="650">
        <v>1230</v>
      </c>
      <c r="J140" s="659"/>
    </row>
    <row r="141" s="46" customFormat="1" ht="33" customHeight="1" spans="1:10">
      <c r="A141" s="70"/>
      <c r="B141" s="65" t="s">
        <v>5364</v>
      </c>
      <c r="C141" s="66" t="s">
        <v>5365</v>
      </c>
      <c r="D141" s="659"/>
      <c r="E141" s="661"/>
      <c r="F141" s="657" t="s">
        <v>425</v>
      </c>
      <c r="G141" s="662"/>
      <c r="H141" s="662"/>
      <c r="I141" s="662"/>
      <c r="J141" s="659" t="s">
        <v>342</v>
      </c>
    </row>
    <row r="142" s="46" customFormat="1" ht="49.05" customHeight="1" spans="1:10">
      <c r="A142" s="67">
        <v>75</v>
      </c>
      <c r="B142" s="65" t="s">
        <v>5366</v>
      </c>
      <c r="C142" s="66" t="s">
        <v>5367</v>
      </c>
      <c r="D142" s="659" t="s">
        <v>5368</v>
      </c>
      <c r="E142" s="661" t="s">
        <v>5369</v>
      </c>
      <c r="F142" s="657" t="s">
        <v>425</v>
      </c>
      <c r="G142" s="650">
        <v>700</v>
      </c>
      <c r="H142" s="650">
        <v>630</v>
      </c>
      <c r="I142" s="650">
        <v>565</v>
      </c>
      <c r="J142" s="659"/>
    </row>
    <row r="143" s="46" customFormat="1" ht="41" customHeight="1" spans="1:10">
      <c r="A143" s="73"/>
      <c r="B143" s="65" t="s">
        <v>5370</v>
      </c>
      <c r="C143" s="66" t="s">
        <v>5371</v>
      </c>
      <c r="D143" s="659"/>
      <c r="E143" s="661"/>
      <c r="F143" s="657" t="s">
        <v>425</v>
      </c>
      <c r="G143" s="650">
        <v>910</v>
      </c>
      <c r="H143" s="650">
        <v>820</v>
      </c>
      <c r="I143" s="650">
        <v>740</v>
      </c>
      <c r="J143" s="659"/>
    </row>
    <row r="144" s="46" customFormat="1" ht="41" customHeight="1" spans="1:10">
      <c r="A144" s="73"/>
      <c r="B144" s="65" t="s">
        <v>5372</v>
      </c>
      <c r="C144" s="66" t="s">
        <v>5373</v>
      </c>
      <c r="D144" s="659"/>
      <c r="E144" s="661"/>
      <c r="F144" s="657" t="s">
        <v>425</v>
      </c>
      <c r="G144" s="662"/>
      <c r="H144" s="662"/>
      <c r="I144" s="662"/>
      <c r="J144" s="659" t="s">
        <v>342</v>
      </c>
    </row>
    <row r="145" s="46" customFormat="1" ht="41" customHeight="1" spans="1:10">
      <c r="A145" s="70"/>
      <c r="B145" s="65" t="s">
        <v>5374</v>
      </c>
      <c r="C145" s="66" t="s">
        <v>5375</v>
      </c>
      <c r="D145" s="659"/>
      <c r="E145" s="661"/>
      <c r="F145" s="657" t="s">
        <v>425</v>
      </c>
      <c r="G145" s="650">
        <v>700</v>
      </c>
      <c r="H145" s="650">
        <v>630</v>
      </c>
      <c r="I145" s="650">
        <v>565</v>
      </c>
      <c r="J145" s="659"/>
    </row>
    <row r="146" s="46" customFormat="1" ht="51" customHeight="1" spans="1:10">
      <c r="A146" s="67">
        <v>76</v>
      </c>
      <c r="B146" s="65" t="s">
        <v>5376</v>
      </c>
      <c r="C146" s="66" t="s">
        <v>5377</v>
      </c>
      <c r="D146" s="659" t="s">
        <v>5378</v>
      </c>
      <c r="E146" s="661" t="s">
        <v>5379</v>
      </c>
      <c r="F146" s="657" t="s">
        <v>425</v>
      </c>
      <c r="G146" s="650">
        <v>1350</v>
      </c>
      <c r="H146" s="650">
        <v>1215</v>
      </c>
      <c r="I146" s="650">
        <v>1090</v>
      </c>
      <c r="J146" s="659"/>
    </row>
    <row r="147" s="46" customFormat="1" ht="31.05" customHeight="1" spans="1:10">
      <c r="A147" s="70"/>
      <c r="B147" s="65" t="s">
        <v>5380</v>
      </c>
      <c r="C147" s="66" t="s">
        <v>5381</v>
      </c>
      <c r="D147" s="659"/>
      <c r="E147" s="661"/>
      <c r="F147" s="657" t="s">
        <v>425</v>
      </c>
      <c r="G147" s="662"/>
      <c r="H147" s="662"/>
      <c r="I147" s="662"/>
      <c r="J147" s="659" t="s">
        <v>342</v>
      </c>
    </row>
    <row r="148" s="46" customFormat="1" ht="47" customHeight="1" spans="1:10">
      <c r="A148" s="67">
        <v>77</v>
      </c>
      <c r="B148" s="65" t="s">
        <v>5382</v>
      </c>
      <c r="C148" s="66" t="s">
        <v>5383</v>
      </c>
      <c r="D148" s="659" t="s">
        <v>5384</v>
      </c>
      <c r="E148" s="661" t="s">
        <v>5385</v>
      </c>
      <c r="F148" s="657" t="s">
        <v>425</v>
      </c>
      <c r="G148" s="650">
        <v>1215</v>
      </c>
      <c r="H148" s="650">
        <v>1090</v>
      </c>
      <c r="I148" s="650">
        <v>980</v>
      </c>
      <c r="J148" s="659"/>
    </row>
    <row r="149" s="46" customFormat="1" ht="30" customHeight="1" spans="1:10">
      <c r="A149" s="70"/>
      <c r="B149" s="65" t="s">
        <v>5386</v>
      </c>
      <c r="C149" s="66" t="s">
        <v>5387</v>
      </c>
      <c r="D149" s="659"/>
      <c r="E149" s="661"/>
      <c r="F149" s="657" t="s">
        <v>425</v>
      </c>
      <c r="G149" s="662"/>
      <c r="H149" s="662"/>
      <c r="I149" s="662"/>
      <c r="J149" s="659" t="s">
        <v>342</v>
      </c>
    </row>
    <row r="150" s="46" customFormat="1" ht="60" customHeight="1" spans="1:10">
      <c r="A150" s="67">
        <v>78</v>
      </c>
      <c r="B150" s="65" t="s">
        <v>5388</v>
      </c>
      <c r="C150" s="66" t="s">
        <v>5389</v>
      </c>
      <c r="D150" s="659" t="s">
        <v>5390</v>
      </c>
      <c r="E150" s="661" t="s">
        <v>5391</v>
      </c>
      <c r="F150" s="657" t="s">
        <v>425</v>
      </c>
      <c r="G150" s="650">
        <v>1150</v>
      </c>
      <c r="H150" s="650">
        <v>1035</v>
      </c>
      <c r="I150" s="650">
        <v>930</v>
      </c>
      <c r="J150" s="659"/>
    </row>
    <row r="151" s="46" customFormat="1" ht="38" customHeight="1" spans="1:10">
      <c r="A151" s="70"/>
      <c r="B151" s="65" t="s">
        <v>5392</v>
      </c>
      <c r="C151" s="66" t="s">
        <v>5393</v>
      </c>
      <c r="D151" s="659"/>
      <c r="E151" s="661"/>
      <c r="F151" s="657" t="s">
        <v>425</v>
      </c>
      <c r="G151" s="662"/>
      <c r="H151" s="662"/>
      <c r="I151" s="662"/>
      <c r="J151" s="659" t="s">
        <v>342</v>
      </c>
    </row>
    <row r="152" s="46" customFormat="1" ht="43.05" customHeight="1" spans="1:10">
      <c r="A152" s="67">
        <v>79</v>
      </c>
      <c r="B152" s="65" t="s">
        <v>5394</v>
      </c>
      <c r="C152" s="66" t="s">
        <v>5395</v>
      </c>
      <c r="D152" s="659" t="s">
        <v>5396</v>
      </c>
      <c r="E152" s="661" t="s">
        <v>5397</v>
      </c>
      <c r="F152" s="657" t="s">
        <v>16</v>
      </c>
      <c r="G152" s="650">
        <v>80</v>
      </c>
      <c r="H152" s="650">
        <v>72</v>
      </c>
      <c r="I152" s="650">
        <v>65</v>
      </c>
      <c r="J152" s="659"/>
    </row>
    <row r="153" s="46" customFormat="1" ht="38" customHeight="1" spans="1:10">
      <c r="A153" s="70"/>
      <c r="B153" s="65" t="s">
        <v>5398</v>
      </c>
      <c r="C153" s="66" t="s">
        <v>5399</v>
      </c>
      <c r="D153" s="659"/>
      <c r="E153" s="661"/>
      <c r="F153" s="657" t="s">
        <v>16</v>
      </c>
      <c r="G153" s="662"/>
      <c r="H153" s="662"/>
      <c r="I153" s="662"/>
      <c r="J153" s="659" t="s">
        <v>342</v>
      </c>
    </row>
    <row r="154" s="46" customFormat="1" ht="51" customHeight="1" spans="1:10">
      <c r="A154" s="67">
        <v>80</v>
      </c>
      <c r="B154" s="65" t="s">
        <v>5400</v>
      </c>
      <c r="C154" s="66" t="s">
        <v>5401</v>
      </c>
      <c r="D154" s="659" t="s">
        <v>5402</v>
      </c>
      <c r="E154" s="661" t="s">
        <v>5403</v>
      </c>
      <c r="F154" s="657" t="s">
        <v>425</v>
      </c>
      <c r="G154" s="650">
        <v>360</v>
      </c>
      <c r="H154" s="650">
        <v>325</v>
      </c>
      <c r="I154" s="650">
        <v>290</v>
      </c>
      <c r="J154" s="659"/>
    </row>
    <row r="155" s="46" customFormat="1" ht="45" customHeight="1" spans="1:10">
      <c r="A155" s="70"/>
      <c r="B155" s="65" t="s">
        <v>5404</v>
      </c>
      <c r="C155" s="66" t="s">
        <v>5405</v>
      </c>
      <c r="D155" s="659"/>
      <c r="E155" s="661"/>
      <c r="F155" s="657" t="s">
        <v>425</v>
      </c>
      <c r="G155" s="662"/>
      <c r="H155" s="662"/>
      <c r="I155" s="662"/>
      <c r="J155" s="659" t="s">
        <v>342</v>
      </c>
    </row>
    <row r="156" s="46" customFormat="1" ht="52.05" customHeight="1" spans="1:10">
      <c r="A156" s="67">
        <v>81</v>
      </c>
      <c r="B156" s="65" t="s">
        <v>5406</v>
      </c>
      <c r="C156" s="66" t="s">
        <v>5407</v>
      </c>
      <c r="D156" s="659" t="s">
        <v>5408</v>
      </c>
      <c r="E156" s="661" t="s">
        <v>5409</v>
      </c>
      <c r="F156" s="657" t="s">
        <v>425</v>
      </c>
      <c r="G156" s="76">
        <v>935</v>
      </c>
      <c r="H156" s="76">
        <v>840</v>
      </c>
      <c r="I156" s="76">
        <v>755</v>
      </c>
      <c r="J156" s="659"/>
    </row>
    <row r="157" s="46" customFormat="1" ht="47" customHeight="1" spans="1:10">
      <c r="A157" s="73"/>
      <c r="B157" s="65" t="s">
        <v>5410</v>
      </c>
      <c r="C157" s="66" t="s">
        <v>5411</v>
      </c>
      <c r="D157" s="659"/>
      <c r="E157" s="661"/>
      <c r="F157" s="657" t="s">
        <v>425</v>
      </c>
      <c r="G157" s="650">
        <v>415</v>
      </c>
      <c r="H157" s="650">
        <v>370</v>
      </c>
      <c r="I157" s="650">
        <v>330</v>
      </c>
      <c r="J157" s="659"/>
    </row>
    <row r="158" s="46" customFormat="1" ht="41" customHeight="1" spans="1:10">
      <c r="A158" s="70"/>
      <c r="B158" s="65" t="s">
        <v>5412</v>
      </c>
      <c r="C158" s="66" t="s">
        <v>5413</v>
      </c>
      <c r="D158" s="659"/>
      <c r="E158" s="661"/>
      <c r="F158" s="657" t="s">
        <v>425</v>
      </c>
      <c r="G158" s="662"/>
      <c r="H158" s="662"/>
      <c r="I158" s="662"/>
      <c r="J158" s="659" t="s">
        <v>342</v>
      </c>
    </row>
    <row r="159" s="46" customFormat="1" ht="50" customHeight="1" spans="1:10">
      <c r="A159" s="67">
        <v>82</v>
      </c>
      <c r="B159" s="65" t="s">
        <v>5414</v>
      </c>
      <c r="C159" s="66" t="s">
        <v>5415</v>
      </c>
      <c r="D159" s="659" t="s">
        <v>5416</v>
      </c>
      <c r="E159" s="661" t="s">
        <v>5417</v>
      </c>
      <c r="F159" s="657" t="s">
        <v>16</v>
      </c>
      <c r="G159" s="650">
        <v>1110</v>
      </c>
      <c r="H159" s="650">
        <v>1000</v>
      </c>
      <c r="I159" s="650">
        <v>900</v>
      </c>
      <c r="J159" s="659"/>
    </row>
    <row r="160" s="46" customFormat="1" ht="40.05" customHeight="1" spans="1:10">
      <c r="A160" s="70"/>
      <c r="B160" s="65" t="s">
        <v>5418</v>
      </c>
      <c r="C160" s="66" t="s">
        <v>5419</v>
      </c>
      <c r="D160" s="659"/>
      <c r="E160" s="661"/>
      <c r="F160" s="657" t="s">
        <v>16</v>
      </c>
      <c r="G160" s="662"/>
      <c r="H160" s="662"/>
      <c r="I160" s="662"/>
      <c r="J160" s="659" t="s">
        <v>342</v>
      </c>
    </row>
    <row r="161" s="46" customFormat="1" ht="42" customHeight="1" spans="1:10">
      <c r="A161" s="67">
        <v>83</v>
      </c>
      <c r="B161" s="65" t="s">
        <v>5420</v>
      </c>
      <c r="C161" s="66" t="s">
        <v>5421</v>
      </c>
      <c r="D161" s="659" t="s">
        <v>5422</v>
      </c>
      <c r="E161" s="661" t="s">
        <v>5423</v>
      </c>
      <c r="F161" s="657" t="s">
        <v>16</v>
      </c>
      <c r="G161" s="650">
        <v>450</v>
      </c>
      <c r="H161" s="650">
        <v>405</v>
      </c>
      <c r="I161" s="650">
        <v>365</v>
      </c>
      <c r="J161" s="659"/>
    </row>
    <row r="162" s="46" customFormat="1" ht="36" customHeight="1" spans="1:10">
      <c r="A162" s="70"/>
      <c r="B162" s="65" t="s">
        <v>5424</v>
      </c>
      <c r="C162" s="66" t="s">
        <v>5425</v>
      </c>
      <c r="D162" s="659"/>
      <c r="E162" s="661"/>
      <c r="F162" s="657" t="s">
        <v>16</v>
      </c>
      <c r="G162" s="662"/>
      <c r="H162" s="662"/>
      <c r="I162" s="662"/>
      <c r="J162" s="659" t="s">
        <v>342</v>
      </c>
    </row>
    <row r="163" s="46" customFormat="1" ht="44" customHeight="1" spans="1:10">
      <c r="A163" s="67">
        <v>84</v>
      </c>
      <c r="B163" s="65" t="s">
        <v>5426</v>
      </c>
      <c r="C163" s="66" t="s">
        <v>5427</v>
      </c>
      <c r="D163" s="659" t="s">
        <v>5428</v>
      </c>
      <c r="E163" s="661" t="s">
        <v>5429</v>
      </c>
      <c r="F163" s="657" t="s">
        <v>16</v>
      </c>
      <c r="G163" s="650">
        <v>2970</v>
      </c>
      <c r="H163" s="650">
        <v>2670</v>
      </c>
      <c r="I163" s="650">
        <v>2400</v>
      </c>
      <c r="J163" s="659"/>
    </row>
    <row r="164" s="46" customFormat="1" ht="47" customHeight="1" spans="1:10">
      <c r="A164" s="73"/>
      <c r="B164" s="65" t="s">
        <v>5430</v>
      </c>
      <c r="C164" s="66" t="s">
        <v>5431</v>
      </c>
      <c r="D164" s="659"/>
      <c r="E164" s="661"/>
      <c r="F164" s="657" t="s">
        <v>16</v>
      </c>
      <c r="G164" s="650">
        <v>600</v>
      </c>
      <c r="H164" s="650">
        <v>540</v>
      </c>
      <c r="I164" s="650">
        <v>485</v>
      </c>
      <c r="J164" s="659"/>
    </row>
    <row r="165" s="46" customFormat="1" ht="35" customHeight="1" spans="1:10">
      <c r="A165" s="70"/>
      <c r="B165" s="65" t="s">
        <v>5432</v>
      </c>
      <c r="C165" s="66" t="s">
        <v>5433</v>
      </c>
      <c r="D165" s="659"/>
      <c r="E165" s="661"/>
      <c r="F165" s="657" t="s">
        <v>16</v>
      </c>
      <c r="G165" s="662"/>
      <c r="H165" s="662"/>
      <c r="I165" s="662"/>
      <c r="J165" s="659" t="s">
        <v>342</v>
      </c>
    </row>
    <row r="166" s="46" customFormat="1" ht="47" customHeight="1" spans="1:10">
      <c r="A166" s="67">
        <v>85</v>
      </c>
      <c r="B166" s="65" t="s">
        <v>5434</v>
      </c>
      <c r="C166" s="66" t="s">
        <v>5435</v>
      </c>
      <c r="D166" s="659" t="s">
        <v>5436</v>
      </c>
      <c r="E166" s="661" t="s">
        <v>5437</v>
      </c>
      <c r="F166" s="657" t="s">
        <v>425</v>
      </c>
      <c r="G166" s="650">
        <v>2160</v>
      </c>
      <c r="H166" s="650">
        <v>1945</v>
      </c>
      <c r="I166" s="650">
        <v>1750</v>
      </c>
      <c r="J166" s="659"/>
    </row>
    <row r="167" s="46" customFormat="1" ht="42" customHeight="1" spans="1:10">
      <c r="A167" s="73"/>
      <c r="B167" s="65" t="s">
        <v>5438</v>
      </c>
      <c r="C167" s="66" t="s">
        <v>5439</v>
      </c>
      <c r="D167" s="659"/>
      <c r="E167" s="661"/>
      <c r="F167" s="657" t="s">
        <v>425</v>
      </c>
      <c r="G167" s="662"/>
      <c r="H167" s="662"/>
      <c r="I167" s="662"/>
      <c r="J167" s="659" t="s">
        <v>342</v>
      </c>
    </row>
    <row r="168" s="46" customFormat="1" ht="48" customHeight="1" spans="1:10">
      <c r="A168" s="70"/>
      <c r="B168" s="65" t="s">
        <v>5440</v>
      </c>
      <c r="C168" s="66" t="s">
        <v>5441</v>
      </c>
      <c r="D168" s="659"/>
      <c r="E168" s="661"/>
      <c r="F168" s="657" t="s">
        <v>425</v>
      </c>
      <c r="G168" s="650">
        <v>2160</v>
      </c>
      <c r="H168" s="650">
        <v>1945</v>
      </c>
      <c r="I168" s="650">
        <v>1750</v>
      </c>
      <c r="J168" s="659"/>
    </row>
    <row r="169" s="46" customFormat="1" ht="51" customHeight="1" spans="1:10">
      <c r="A169" s="67">
        <v>86</v>
      </c>
      <c r="B169" s="65" t="s">
        <v>5442</v>
      </c>
      <c r="C169" s="66" t="s">
        <v>5443</v>
      </c>
      <c r="D169" s="659" t="s">
        <v>5444</v>
      </c>
      <c r="E169" s="661" t="s">
        <v>5445</v>
      </c>
      <c r="F169" s="657" t="s">
        <v>16</v>
      </c>
      <c r="G169" s="650">
        <v>1350</v>
      </c>
      <c r="H169" s="650">
        <v>1215</v>
      </c>
      <c r="I169" s="650">
        <v>1090</v>
      </c>
      <c r="J169" s="659"/>
    </row>
    <row r="170" s="46" customFormat="1" ht="41" customHeight="1" spans="1:10">
      <c r="A170" s="70"/>
      <c r="B170" s="65" t="s">
        <v>5446</v>
      </c>
      <c r="C170" s="66" t="s">
        <v>5447</v>
      </c>
      <c r="D170" s="659"/>
      <c r="E170" s="661"/>
      <c r="F170" s="657" t="s">
        <v>16</v>
      </c>
      <c r="G170" s="662"/>
      <c r="H170" s="662"/>
      <c r="I170" s="662"/>
      <c r="J170" s="659" t="s">
        <v>342</v>
      </c>
    </row>
    <row r="171" s="46" customFormat="1" ht="50" customHeight="1" spans="1:10">
      <c r="A171" s="64">
        <v>87</v>
      </c>
      <c r="B171" s="65" t="s">
        <v>5448</v>
      </c>
      <c r="C171" s="66" t="s">
        <v>5449</v>
      </c>
      <c r="D171" s="659" t="s">
        <v>5450</v>
      </c>
      <c r="E171" s="661" t="s">
        <v>5451</v>
      </c>
      <c r="F171" s="657" t="s">
        <v>16</v>
      </c>
      <c r="G171" s="650">
        <v>22</v>
      </c>
      <c r="H171" s="650">
        <v>20</v>
      </c>
      <c r="I171" s="650">
        <v>18</v>
      </c>
      <c r="J171" s="659"/>
    </row>
    <row r="172" s="46" customFormat="1" ht="50" customHeight="1" spans="1:10">
      <c r="A172" s="64">
        <v>88</v>
      </c>
      <c r="B172" s="65" t="s">
        <v>5452</v>
      </c>
      <c r="C172" s="66" t="s">
        <v>5453</v>
      </c>
      <c r="D172" s="659" t="s">
        <v>5454</v>
      </c>
      <c r="E172" s="661" t="s">
        <v>5455</v>
      </c>
      <c r="F172" s="657" t="s">
        <v>16</v>
      </c>
      <c r="G172" s="650">
        <v>27</v>
      </c>
      <c r="H172" s="650">
        <v>25</v>
      </c>
      <c r="I172" s="650">
        <v>23</v>
      </c>
      <c r="J172" s="659"/>
    </row>
    <row r="173" s="46" customFormat="1" ht="46.05" customHeight="1" spans="1:10">
      <c r="A173" s="67">
        <v>89</v>
      </c>
      <c r="B173" s="65" t="s">
        <v>5456</v>
      </c>
      <c r="C173" s="66" t="s">
        <v>5457</v>
      </c>
      <c r="D173" s="659" t="s">
        <v>5458</v>
      </c>
      <c r="E173" s="661" t="s">
        <v>5459</v>
      </c>
      <c r="F173" s="657" t="s">
        <v>16</v>
      </c>
      <c r="G173" s="650">
        <v>3645</v>
      </c>
      <c r="H173" s="650">
        <v>3280</v>
      </c>
      <c r="I173" s="650">
        <v>2950</v>
      </c>
      <c r="J173" s="659"/>
    </row>
    <row r="174" s="46" customFormat="1" ht="37.05" customHeight="1" spans="1:10">
      <c r="A174" s="70"/>
      <c r="B174" s="65" t="s">
        <v>5460</v>
      </c>
      <c r="C174" s="66" t="s">
        <v>5461</v>
      </c>
      <c r="D174" s="659"/>
      <c r="E174" s="661"/>
      <c r="F174" s="657" t="s">
        <v>16</v>
      </c>
      <c r="G174" s="662"/>
      <c r="H174" s="662"/>
      <c r="I174" s="662"/>
      <c r="J174" s="659" t="s">
        <v>342</v>
      </c>
    </row>
    <row r="175" s="46" customFormat="1" ht="48" customHeight="1" spans="1:10">
      <c r="A175" s="67">
        <v>90</v>
      </c>
      <c r="B175" s="65" t="s">
        <v>5462</v>
      </c>
      <c r="C175" s="66" t="s">
        <v>5463</v>
      </c>
      <c r="D175" s="659" t="s">
        <v>5464</v>
      </c>
      <c r="E175" s="661" t="s">
        <v>711</v>
      </c>
      <c r="F175" s="657" t="s">
        <v>16</v>
      </c>
      <c r="G175" s="650">
        <v>5480</v>
      </c>
      <c r="H175" s="650">
        <v>4930</v>
      </c>
      <c r="I175" s="650">
        <v>4430</v>
      </c>
      <c r="J175" s="659"/>
    </row>
    <row r="176" s="46" customFormat="1" ht="47" customHeight="1" spans="1:10">
      <c r="A176" s="73"/>
      <c r="B176" s="65" t="s">
        <v>5465</v>
      </c>
      <c r="C176" s="66" t="s">
        <v>5466</v>
      </c>
      <c r="D176" s="659"/>
      <c r="E176" s="661"/>
      <c r="F176" s="657" t="s">
        <v>16</v>
      </c>
      <c r="G176" s="650">
        <v>1090</v>
      </c>
      <c r="H176" s="650">
        <v>980</v>
      </c>
      <c r="I176" s="650">
        <v>880</v>
      </c>
      <c r="J176" s="659"/>
    </row>
    <row r="177" s="46" customFormat="1" ht="47" customHeight="1" spans="1:10">
      <c r="A177" s="70"/>
      <c r="B177" s="65" t="s">
        <v>5467</v>
      </c>
      <c r="C177" s="66" t="s">
        <v>5468</v>
      </c>
      <c r="D177" s="659"/>
      <c r="E177" s="661"/>
      <c r="F177" s="657" t="s">
        <v>16</v>
      </c>
      <c r="G177" s="662"/>
      <c r="H177" s="662"/>
      <c r="I177" s="662"/>
      <c r="J177" s="659" t="s">
        <v>342</v>
      </c>
    </row>
    <row r="178" s="46" customFormat="1" ht="46.05" customHeight="1" spans="1:10">
      <c r="A178" s="67">
        <v>91</v>
      </c>
      <c r="B178" s="65" t="s">
        <v>5469</v>
      </c>
      <c r="C178" s="66" t="s">
        <v>5470</v>
      </c>
      <c r="D178" s="659" t="s">
        <v>5471</v>
      </c>
      <c r="E178" s="661" t="s">
        <v>5472</v>
      </c>
      <c r="F178" s="657" t="s">
        <v>16</v>
      </c>
      <c r="G178" s="650">
        <v>1800</v>
      </c>
      <c r="H178" s="650">
        <v>1620</v>
      </c>
      <c r="I178" s="650">
        <v>1460</v>
      </c>
      <c r="J178" s="659"/>
    </row>
    <row r="179" s="46" customFormat="1" ht="49.05" customHeight="1" spans="1:10">
      <c r="A179" s="73"/>
      <c r="B179" s="65" t="s">
        <v>5473</v>
      </c>
      <c r="C179" s="66" t="s">
        <v>5474</v>
      </c>
      <c r="D179" s="659"/>
      <c r="E179" s="661"/>
      <c r="F179" s="657" t="s">
        <v>16</v>
      </c>
      <c r="G179" s="650">
        <v>360</v>
      </c>
      <c r="H179" s="650">
        <v>325</v>
      </c>
      <c r="I179" s="650">
        <v>290</v>
      </c>
      <c r="J179" s="659"/>
    </row>
    <row r="180" s="46" customFormat="1" ht="47" customHeight="1" spans="1:10">
      <c r="A180" s="70"/>
      <c r="B180" s="65" t="s">
        <v>5475</v>
      </c>
      <c r="C180" s="66" t="s">
        <v>5476</v>
      </c>
      <c r="D180" s="659"/>
      <c r="E180" s="661"/>
      <c r="F180" s="657" t="s">
        <v>16</v>
      </c>
      <c r="G180" s="662"/>
      <c r="H180" s="662"/>
      <c r="I180" s="662"/>
      <c r="J180" s="659" t="s">
        <v>342</v>
      </c>
    </row>
    <row r="181" s="46" customFormat="1" ht="45" customHeight="1" spans="1:10">
      <c r="A181" s="67">
        <v>92</v>
      </c>
      <c r="B181" s="65" t="s">
        <v>5477</v>
      </c>
      <c r="C181" s="66" t="s">
        <v>5478</v>
      </c>
      <c r="D181" s="659" t="s">
        <v>5479</v>
      </c>
      <c r="E181" s="661" t="s">
        <v>5480</v>
      </c>
      <c r="F181" s="657" t="s">
        <v>16</v>
      </c>
      <c r="G181" s="650">
        <v>500</v>
      </c>
      <c r="H181" s="650">
        <v>450</v>
      </c>
      <c r="I181" s="650">
        <v>400</v>
      </c>
      <c r="J181" s="659"/>
    </row>
    <row r="182" s="46" customFormat="1" ht="45" customHeight="1" spans="1:10">
      <c r="A182" s="73"/>
      <c r="B182" s="65" t="s">
        <v>5481</v>
      </c>
      <c r="C182" s="66" t="s">
        <v>5482</v>
      </c>
      <c r="D182" s="659"/>
      <c r="E182" s="661"/>
      <c r="F182" s="657" t="s">
        <v>16</v>
      </c>
      <c r="G182" s="650">
        <v>650</v>
      </c>
      <c r="H182" s="650">
        <v>585</v>
      </c>
      <c r="I182" s="650">
        <v>520</v>
      </c>
      <c r="J182" s="659"/>
    </row>
    <row r="183" s="46" customFormat="1" ht="36" customHeight="1" spans="1:10">
      <c r="A183" s="70"/>
      <c r="B183" s="65" t="s">
        <v>5483</v>
      </c>
      <c r="C183" s="66" t="s">
        <v>5484</v>
      </c>
      <c r="D183" s="659"/>
      <c r="E183" s="661"/>
      <c r="F183" s="657" t="s">
        <v>16</v>
      </c>
      <c r="G183" s="662"/>
      <c r="H183" s="662"/>
      <c r="I183" s="662"/>
      <c r="J183" s="659" t="s">
        <v>342</v>
      </c>
    </row>
    <row r="184" s="46" customFormat="1" ht="52.05" customHeight="1" spans="1:10">
      <c r="A184" s="67">
        <v>93</v>
      </c>
      <c r="B184" s="65" t="s">
        <v>5485</v>
      </c>
      <c r="C184" s="66" t="s">
        <v>5486</v>
      </c>
      <c r="D184" s="659" t="s">
        <v>5487</v>
      </c>
      <c r="E184" s="661" t="s">
        <v>2546</v>
      </c>
      <c r="F184" s="657" t="s">
        <v>16</v>
      </c>
      <c r="G184" s="650">
        <v>560</v>
      </c>
      <c r="H184" s="650">
        <v>500</v>
      </c>
      <c r="I184" s="650">
        <v>450</v>
      </c>
      <c r="J184" s="659"/>
    </row>
    <row r="185" s="46" customFormat="1" ht="36" customHeight="1" spans="1:10">
      <c r="A185" s="70"/>
      <c r="B185" s="65" t="s">
        <v>5488</v>
      </c>
      <c r="C185" s="66" t="s">
        <v>5489</v>
      </c>
      <c r="D185" s="659"/>
      <c r="E185" s="661"/>
      <c r="F185" s="657" t="s">
        <v>16</v>
      </c>
      <c r="G185" s="662"/>
      <c r="H185" s="662"/>
      <c r="I185" s="662"/>
      <c r="J185" s="659" t="s">
        <v>342</v>
      </c>
    </row>
    <row r="186" s="46" customFormat="1" ht="45" customHeight="1" spans="1:10">
      <c r="A186" s="64">
        <v>94</v>
      </c>
      <c r="B186" s="65" t="s">
        <v>5490</v>
      </c>
      <c r="C186" s="66" t="s">
        <v>5491</v>
      </c>
      <c r="D186" s="659" t="s">
        <v>5492</v>
      </c>
      <c r="E186" s="661" t="s">
        <v>5493</v>
      </c>
      <c r="F186" s="657" t="s">
        <v>16</v>
      </c>
      <c r="G186" s="650">
        <v>63</v>
      </c>
      <c r="H186" s="650">
        <v>57</v>
      </c>
      <c r="I186" s="650">
        <v>51</v>
      </c>
      <c r="J186" s="659"/>
    </row>
    <row r="187" s="46" customFormat="1" ht="45" customHeight="1" spans="1:10">
      <c r="A187" s="64">
        <v>95</v>
      </c>
      <c r="B187" s="65" t="s">
        <v>5494</v>
      </c>
      <c r="C187" s="66" t="s">
        <v>5495</v>
      </c>
      <c r="D187" s="659" t="s">
        <v>5496</v>
      </c>
      <c r="E187" s="661" t="s">
        <v>5497</v>
      </c>
      <c r="F187" s="657" t="s">
        <v>16</v>
      </c>
      <c r="G187" s="650">
        <v>160</v>
      </c>
      <c r="H187" s="650">
        <v>145</v>
      </c>
      <c r="I187" s="650">
        <v>130</v>
      </c>
      <c r="J187" s="659"/>
    </row>
    <row r="188" s="46" customFormat="1" ht="45" customHeight="1" spans="1:10">
      <c r="A188" s="67">
        <v>96</v>
      </c>
      <c r="B188" s="65" t="s">
        <v>5498</v>
      </c>
      <c r="C188" s="66" t="s">
        <v>5499</v>
      </c>
      <c r="D188" s="659" t="s">
        <v>5500</v>
      </c>
      <c r="E188" s="661" t="s">
        <v>5501</v>
      </c>
      <c r="F188" s="657" t="s">
        <v>16</v>
      </c>
      <c r="G188" s="650">
        <v>1260</v>
      </c>
      <c r="H188" s="650">
        <v>1135</v>
      </c>
      <c r="I188" s="650">
        <v>1020</v>
      </c>
      <c r="J188" s="659"/>
    </row>
    <row r="189" s="46" customFormat="1" ht="40.05" customHeight="1" spans="1:10">
      <c r="A189" s="70"/>
      <c r="B189" s="65" t="s">
        <v>5502</v>
      </c>
      <c r="C189" s="66" t="s">
        <v>5503</v>
      </c>
      <c r="D189" s="659"/>
      <c r="E189" s="661"/>
      <c r="F189" s="657" t="s">
        <v>16</v>
      </c>
      <c r="G189" s="662"/>
      <c r="H189" s="662"/>
      <c r="I189" s="662"/>
      <c r="J189" s="659" t="s">
        <v>342</v>
      </c>
    </row>
    <row r="190" s="46" customFormat="1" ht="59" customHeight="1" spans="1:10">
      <c r="A190" s="67">
        <v>97</v>
      </c>
      <c r="B190" s="65" t="s">
        <v>5504</v>
      </c>
      <c r="C190" s="66" t="s">
        <v>5505</v>
      </c>
      <c r="D190" s="659" t="s">
        <v>5506</v>
      </c>
      <c r="E190" s="661" t="s">
        <v>5507</v>
      </c>
      <c r="F190" s="657" t="s">
        <v>16</v>
      </c>
      <c r="G190" s="650">
        <v>2835</v>
      </c>
      <c r="H190" s="650">
        <v>2550</v>
      </c>
      <c r="I190" s="650">
        <v>2295</v>
      </c>
      <c r="J190" s="659"/>
    </row>
    <row r="191" s="46" customFormat="1" ht="47" customHeight="1" spans="1:10">
      <c r="A191" s="73"/>
      <c r="B191" s="65" t="s">
        <v>5508</v>
      </c>
      <c r="C191" s="66" t="s">
        <v>5509</v>
      </c>
      <c r="D191" s="659"/>
      <c r="E191" s="661"/>
      <c r="F191" s="657" t="s">
        <v>16</v>
      </c>
      <c r="G191" s="650">
        <v>565</v>
      </c>
      <c r="H191" s="650">
        <v>510</v>
      </c>
      <c r="I191" s="650">
        <v>460</v>
      </c>
      <c r="J191" s="659"/>
    </row>
    <row r="192" s="46" customFormat="1" ht="46.05" customHeight="1" spans="1:10">
      <c r="A192" s="70"/>
      <c r="B192" s="65" t="s">
        <v>5510</v>
      </c>
      <c r="C192" s="66" t="s">
        <v>5511</v>
      </c>
      <c r="D192" s="659"/>
      <c r="E192" s="661"/>
      <c r="F192" s="657" t="s">
        <v>16</v>
      </c>
      <c r="G192" s="662"/>
      <c r="H192" s="662"/>
      <c r="I192" s="662"/>
      <c r="J192" s="659" t="s">
        <v>342</v>
      </c>
    </row>
    <row r="193" s="46" customFormat="1" ht="52.05" customHeight="1" spans="1:10">
      <c r="A193" s="67">
        <v>98</v>
      </c>
      <c r="B193" s="65" t="s">
        <v>5512</v>
      </c>
      <c r="C193" s="66" t="s">
        <v>5513</v>
      </c>
      <c r="D193" s="659" t="s">
        <v>5514</v>
      </c>
      <c r="E193" s="661" t="s">
        <v>5515</v>
      </c>
      <c r="F193" s="657" t="s">
        <v>16</v>
      </c>
      <c r="G193" s="650">
        <v>2645</v>
      </c>
      <c r="H193" s="650">
        <v>2380</v>
      </c>
      <c r="I193" s="650">
        <v>2140</v>
      </c>
      <c r="J193" s="659" t="s">
        <v>5516</v>
      </c>
    </row>
    <row r="194" s="46" customFormat="1" ht="46.05" customHeight="1" spans="1:10">
      <c r="A194" s="70"/>
      <c r="B194" s="65" t="s">
        <v>5517</v>
      </c>
      <c r="C194" s="66" t="s">
        <v>5518</v>
      </c>
      <c r="D194" s="659"/>
      <c r="E194" s="661"/>
      <c r="F194" s="657" t="s">
        <v>16</v>
      </c>
      <c r="G194" s="662"/>
      <c r="H194" s="662"/>
      <c r="I194" s="662"/>
      <c r="J194" s="659" t="s">
        <v>342</v>
      </c>
    </row>
    <row r="195" s="46" customFormat="1" ht="56" customHeight="1" spans="1:10">
      <c r="A195" s="67">
        <v>99</v>
      </c>
      <c r="B195" s="65" t="s">
        <v>5519</v>
      </c>
      <c r="C195" s="66" t="s">
        <v>5520</v>
      </c>
      <c r="D195" s="659" t="s">
        <v>5521</v>
      </c>
      <c r="E195" s="661" t="s">
        <v>5522</v>
      </c>
      <c r="F195" s="657" t="s">
        <v>16</v>
      </c>
      <c r="G195" s="650">
        <v>2645</v>
      </c>
      <c r="H195" s="650">
        <v>2380</v>
      </c>
      <c r="I195" s="650">
        <v>2140</v>
      </c>
      <c r="J195" s="659" t="s">
        <v>5516</v>
      </c>
    </row>
    <row r="196" s="46" customFormat="1" ht="46.05" customHeight="1" spans="1:10">
      <c r="A196" s="70"/>
      <c r="B196" s="65" t="s">
        <v>5523</v>
      </c>
      <c r="C196" s="66" t="s">
        <v>5524</v>
      </c>
      <c r="D196" s="659"/>
      <c r="E196" s="661"/>
      <c r="F196" s="657" t="s">
        <v>16</v>
      </c>
      <c r="G196" s="662"/>
      <c r="H196" s="662"/>
      <c r="I196" s="662"/>
      <c r="J196" s="659" t="s">
        <v>342</v>
      </c>
    </row>
    <row r="197" s="46" customFormat="1" ht="48" customHeight="1" spans="1:10">
      <c r="A197" s="67">
        <v>100</v>
      </c>
      <c r="B197" s="65" t="s">
        <v>5525</v>
      </c>
      <c r="C197" s="66" t="s">
        <v>5526</v>
      </c>
      <c r="D197" s="659" t="s">
        <v>5527</v>
      </c>
      <c r="E197" s="661" t="s">
        <v>5528</v>
      </c>
      <c r="F197" s="657" t="s">
        <v>16</v>
      </c>
      <c r="G197" s="650">
        <v>2645</v>
      </c>
      <c r="H197" s="650">
        <v>2380</v>
      </c>
      <c r="I197" s="650">
        <v>2140</v>
      </c>
      <c r="J197" s="659" t="s">
        <v>5529</v>
      </c>
    </row>
    <row r="198" s="46" customFormat="1" ht="34.05" customHeight="1" spans="1:10">
      <c r="A198" s="70"/>
      <c r="B198" s="65" t="s">
        <v>5530</v>
      </c>
      <c r="C198" s="66" t="s">
        <v>5531</v>
      </c>
      <c r="D198" s="659"/>
      <c r="E198" s="661"/>
      <c r="F198" s="657" t="s">
        <v>16</v>
      </c>
      <c r="G198" s="662"/>
      <c r="H198" s="662"/>
      <c r="I198" s="662"/>
      <c r="J198" s="659" t="s">
        <v>342</v>
      </c>
    </row>
    <row r="199" s="46" customFormat="1" ht="49.05" customHeight="1" spans="1:10">
      <c r="A199" s="67">
        <v>101</v>
      </c>
      <c r="B199" s="65" t="s">
        <v>5532</v>
      </c>
      <c r="C199" s="66" t="s">
        <v>5533</v>
      </c>
      <c r="D199" s="659" t="s">
        <v>5534</v>
      </c>
      <c r="E199" s="661" t="s">
        <v>5535</v>
      </c>
      <c r="F199" s="657" t="s">
        <v>16</v>
      </c>
      <c r="G199" s="650">
        <v>2835</v>
      </c>
      <c r="H199" s="650">
        <v>2550</v>
      </c>
      <c r="I199" s="650">
        <v>2295</v>
      </c>
      <c r="J199" s="659"/>
    </row>
    <row r="200" s="46" customFormat="1" ht="37.05" customHeight="1" spans="1:10">
      <c r="A200" s="73"/>
      <c r="B200" s="65" t="s">
        <v>5536</v>
      </c>
      <c r="C200" s="66" t="s">
        <v>5537</v>
      </c>
      <c r="D200" s="659"/>
      <c r="E200" s="661"/>
      <c r="F200" s="657" t="s">
        <v>16</v>
      </c>
      <c r="G200" s="662"/>
      <c r="H200" s="662"/>
      <c r="I200" s="662"/>
      <c r="J200" s="659" t="s">
        <v>342</v>
      </c>
    </row>
    <row r="201" s="46" customFormat="1" ht="36" customHeight="1" spans="1:10">
      <c r="A201" s="70"/>
      <c r="B201" s="65" t="s">
        <v>5538</v>
      </c>
      <c r="C201" s="66" t="s">
        <v>5539</v>
      </c>
      <c r="D201" s="659"/>
      <c r="E201" s="661"/>
      <c r="F201" s="657" t="s">
        <v>16</v>
      </c>
      <c r="G201" s="650">
        <v>2835</v>
      </c>
      <c r="H201" s="650">
        <v>2550</v>
      </c>
      <c r="I201" s="650">
        <v>2295</v>
      </c>
      <c r="J201" s="659"/>
    </row>
    <row r="202" s="46" customFormat="1" ht="52.05" customHeight="1" spans="1:10">
      <c r="A202" s="67">
        <v>102</v>
      </c>
      <c r="B202" s="65" t="s">
        <v>5540</v>
      </c>
      <c r="C202" s="66" t="s">
        <v>5541</v>
      </c>
      <c r="D202" s="659" t="s">
        <v>5542</v>
      </c>
      <c r="E202" s="661" t="s">
        <v>5543</v>
      </c>
      <c r="F202" s="657" t="s">
        <v>16</v>
      </c>
      <c r="G202" s="650">
        <v>1580</v>
      </c>
      <c r="H202" s="650">
        <v>1420</v>
      </c>
      <c r="I202" s="650">
        <v>1280</v>
      </c>
      <c r="J202" s="659"/>
    </row>
    <row r="203" s="46" customFormat="1" ht="37.05" customHeight="1" spans="1:10">
      <c r="A203" s="70"/>
      <c r="B203" s="65" t="s">
        <v>5544</v>
      </c>
      <c r="C203" s="66" t="s">
        <v>5545</v>
      </c>
      <c r="D203" s="659"/>
      <c r="E203" s="661"/>
      <c r="F203" s="657" t="s">
        <v>16</v>
      </c>
      <c r="G203" s="662"/>
      <c r="H203" s="662"/>
      <c r="I203" s="662"/>
      <c r="J203" s="659" t="s">
        <v>342</v>
      </c>
    </row>
    <row r="204" s="46" customFormat="1" ht="51" customHeight="1" spans="1:10">
      <c r="A204" s="67">
        <v>103</v>
      </c>
      <c r="B204" s="65" t="s">
        <v>5546</v>
      </c>
      <c r="C204" s="66" t="s">
        <v>5547</v>
      </c>
      <c r="D204" s="659" t="s">
        <v>5548</v>
      </c>
      <c r="E204" s="661" t="s">
        <v>5549</v>
      </c>
      <c r="F204" s="657" t="s">
        <v>16</v>
      </c>
      <c r="G204" s="650">
        <v>1160</v>
      </c>
      <c r="H204" s="650">
        <v>1040</v>
      </c>
      <c r="I204" s="650">
        <v>935</v>
      </c>
      <c r="J204" s="659"/>
    </row>
    <row r="205" s="46" customFormat="1" ht="42" customHeight="1" spans="1:10">
      <c r="A205" s="70"/>
      <c r="B205" s="65" t="s">
        <v>5550</v>
      </c>
      <c r="C205" s="66" t="s">
        <v>5551</v>
      </c>
      <c r="D205" s="659"/>
      <c r="E205" s="661"/>
      <c r="F205" s="657" t="s">
        <v>16</v>
      </c>
      <c r="G205" s="662"/>
      <c r="H205" s="662"/>
      <c r="I205" s="662"/>
      <c r="J205" s="659" t="s">
        <v>342</v>
      </c>
    </row>
    <row r="206" s="46" customFormat="1" ht="46.05" customHeight="1" spans="1:10">
      <c r="A206" s="67">
        <v>104</v>
      </c>
      <c r="B206" s="65" t="s">
        <v>5552</v>
      </c>
      <c r="C206" s="66" t="s">
        <v>5553</v>
      </c>
      <c r="D206" s="659" t="s">
        <v>5554</v>
      </c>
      <c r="E206" s="661" t="s">
        <v>5555</v>
      </c>
      <c r="F206" s="657" t="s">
        <v>16</v>
      </c>
      <c r="G206" s="650">
        <v>540</v>
      </c>
      <c r="H206" s="650">
        <v>490</v>
      </c>
      <c r="I206" s="650">
        <v>440</v>
      </c>
      <c r="J206" s="659"/>
    </row>
    <row r="207" s="46" customFormat="1" ht="37.05" customHeight="1" spans="1:10">
      <c r="A207" s="70"/>
      <c r="B207" s="65" t="s">
        <v>5556</v>
      </c>
      <c r="C207" s="66" t="s">
        <v>5557</v>
      </c>
      <c r="D207" s="659"/>
      <c r="E207" s="661"/>
      <c r="F207" s="657" t="s">
        <v>16</v>
      </c>
      <c r="G207" s="662"/>
      <c r="H207" s="662"/>
      <c r="I207" s="662"/>
      <c r="J207" s="659" t="s">
        <v>342</v>
      </c>
    </row>
    <row r="208" s="46" customFormat="1" ht="37.05" customHeight="1" spans="1:10">
      <c r="A208" s="64">
        <v>105</v>
      </c>
      <c r="B208" s="65" t="s">
        <v>5558</v>
      </c>
      <c r="C208" s="66" t="s">
        <v>5559</v>
      </c>
      <c r="D208" s="659" t="s">
        <v>5560</v>
      </c>
      <c r="E208" s="661" t="s">
        <v>5561</v>
      </c>
      <c r="F208" s="657" t="s">
        <v>16</v>
      </c>
      <c r="G208" s="650">
        <v>88</v>
      </c>
      <c r="H208" s="650">
        <v>79</v>
      </c>
      <c r="I208" s="650">
        <v>71</v>
      </c>
      <c r="J208" s="659"/>
    </row>
    <row r="209" s="46" customFormat="1" ht="37.05" customHeight="1" spans="1:10">
      <c r="A209" s="67">
        <v>106</v>
      </c>
      <c r="B209" s="65" t="s">
        <v>5562</v>
      </c>
      <c r="C209" s="66" t="s">
        <v>5563</v>
      </c>
      <c r="D209" s="659" t="s">
        <v>5564</v>
      </c>
      <c r="E209" s="661" t="s">
        <v>5565</v>
      </c>
      <c r="F209" s="657" t="s">
        <v>16</v>
      </c>
      <c r="G209" s="650">
        <v>270</v>
      </c>
      <c r="H209" s="650">
        <v>240</v>
      </c>
      <c r="I209" s="650">
        <v>215</v>
      </c>
      <c r="J209" s="659"/>
    </row>
    <row r="210" s="46" customFormat="1" ht="37.05" customHeight="1" spans="1:10">
      <c r="A210" s="70"/>
      <c r="B210" s="65" t="s">
        <v>5566</v>
      </c>
      <c r="C210" s="66" t="s">
        <v>5567</v>
      </c>
      <c r="D210" s="659"/>
      <c r="E210" s="661"/>
      <c r="F210" s="657" t="s">
        <v>16</v>
      </c>
      <c r="G210" s="662"/>
      <c r="H210" s="662"/>
      <c r="I210" s="662"/>
      <c r="J210" s="659" t="s">
        <v>342</v>
      </c>
    </row>
    <row r="211" s="46" customFormat="1" ht="51" customHeight="1" spans="1:10">
      <c r="A211" s="67">
        <v>107</v>
      </c>
      <c r="B211" s="65" t="s">
        <v>5568</v>
      </c>
      <c r="C211" s="66" t="s">
        <v>5569</v>
      </c>
      <c r="D211" s="659" t="s">
        <v>5570</v>
      </c>
      <c r="E211" s="661" t="s">
        <v>5571</v>
      </c>
      <c r="F211" s="657" t="s">
        <v>16</v>
      </c>
      <c r="G211" s="650">
        <v>380</v>
      </c>
      <c r="H211" s="650">
        <v>340</v>
      </c>
      <c r="I211" s="650">
        <v>305</v>
      </c>
      <c r="J211" s="659"/>
    </row>
    <row r="212" s="46" customFormat="1" ht="34.05" customHeight="1" spans="1:10">
      <c r="A212" s="70"/>
      <c r="B212" s="65" t="s">
        <v>5572</v>
      </c>
      <c r="C212" s="66" t="s">
        <v>5573</v>
      </c>
      <c r="D212" s="659"/>
      <c r="E212" s="661"/>
      <c r="F212" s="657" t="s">
        <v>16</v>
      </c>
      <c r="G212" s="662"/>
      <c r="H212" s="662"/>
      <c r="I212" s="662"/>
      <c r="J212" s="659" t="s">
        <v>342</v>
      </c>
    </row>
    <row r="213" s="46" customFormat="1" ht="57" customHeight="1" spans="1:10">
      <c r="A213" s="67">
        <v>108</v>
      </c>
      <c r="B213" s="65" t="s">
        <v>5574</v>
      </c>
      <c r="C213" s="66" t="s">
        <v>5575</v>
      </c>
      <c r="D213" s="659" t="s">
        <v>5576</v>
      </c>
      <c r="E213" s="661" t="s">
        <v>711</v>
      </c>
      <c r="F213" s="657" t="s">
        <v>16</v>
      </c>
      <c r="G213" s="650">
        <v>4470</v>
      </c>
      <c r="H213" s="650">
        <v>4020</v>
      </c>
      <c r="I213" s="650">
        <v>3620</v>
      </c>
      <c r="J213" s="659"/>
    </row>
    <row r="214" s="46" customFormat="1" ht="44" customHeight="1" spans="1:10">
      <c r="A214" s="73"/>
      <c r="B214" s="65" t="s">
        <v>5577</v>
      </c>
      <c r="C214" s="66" t="s">
        <v>5578</v>
      </c>
      <c r="D214" s="66"/>
      <c r="E214" s="647"/>
      <c r="F214" s="64" t="s">
        <v>16</v>
      </c>
      <c r="G214" s="650">
        <v>890</v>
      </c>
      <c r="H214" s="650">
        <v>800</v>
      </c>
      <c r="I214" s="650">
        <v>720</v>
      </c>
      <c r="J214" s="66"/>
    </row>
    <row r="215" s="46" customFormat="1" ht="39" customHeight="1" spans="1:10">
      <c r="A215" s="70"/>
      <c r="B215" s="65" t="s">
        <v>5579</v>
      </c>
      <c r="C215" s="66" t="s">
        <v>5580</v>
      </c>
      <c r="D215" s="66"/>
      <c r="E215" s="647"/>
      <c r="F215" s="64" t="s">
        <v>16</v>
      </c>
      <c r="G215" s="662"/>
      <c r="H215" s="662"/>
      <c r="I215" s="662"/>
      <c r="J215" s="66" t="s">
        <v>342</v>
      </c>
    </row>
    <row r="216" s="46" customFormat="1" ht="331.15" customHeight="1" spans="1:10">
      <c r="A216" s="66" t="s">
        <v>5581</v>
      </c>
      <c r="B216" s="64"/>
      <c r="C216" s="66"/>
      <c r="D216" s="66"/>
      <c r="E216" s="66"/>
      <c r="F216" s="64"/>
      <c r="G216" s="668"/>
      <c r="H216" s="668"/>
      <c r="I216" s="668"/>
      <c r="J216" s="66"/>
    </row>
  </sheetData>
  <mergeCells count="79">
    <mergeCell ref="A1:B1"/>
    <mergeCell ref="A2:J2"/>
    <mergeCell ref="A216:J216"/>
    <mergeCell ref="A7:A8"/>
    <mergeCell ref="A19:A20"/>
    <mergeCell ref="A22:A23"/>
    <mergeCell ref="A31:A32"/>
    <mergeCell ref="A33:A34"/>
    <mergeCell ref="A36:A37"/>
    <mergeCell ref="A43:A45"/>
    <mergeCell ref="A46:A48"/>
    <mergeCell ref="A49:A51"/>
    <mergeCell ref="A52:A55"/>
    <mergeCell ref="A56:A59"/>
    <mergeCell ref="A60:A61"/>
    <mergeCell ref="A62:A63"/>
    <mergeCell ref="A64:A65"/>
    <mergeCell ref="A66:A67"/>
    <mergeCell ref="A68:A69"/>
    <mergeCell ref="A70:A72"/>
    <mergeCell ref="A73:A74"/>
    <mergeCell ref="A75:A77"/>
    <mergeCell ref="A78:A80"/>
    <mergeCell ref="A81:A83"/>
    <mergeCell ref="A84:A85"/>
    <mergeCell ref="A86:A87"/>
    <mergeCell ref="A88:A89"/>
    <mergeCell ref="A90:A91"/>
    <mergeCell ref="A92:A93"/>
    <mergeCell ref="A94:A95"/>
    <mergeCell ref="A96:A97"/>
    <mergeCell ref="A98:A99"/>
    <mergeCell ref="A100:A102"/>
    <mergeCell ref="A103:A104"/>
    <mergeCell ref="A105:A107"/>
    <mergeCell ref="A108:A109"/>
    <mergeCell ref="A110:A111"/>
    <mergeCell ref="A112:A113"/>
    <mergeCell ref="A114:A115"/>
    <mergeCell ref="A116:A117"/>
    <mergeCell ref="A118:A119"/>
    <mergeCell ref="A120:A121"/>
    <mergeCell ref="A122:A125"/>
    <mergeCell ref="A126:A127"/>
    <mergeCell ref="A128:A129"/>
    <mergeCell ref="A130:A131"/>
    <mergeCell ref="A132:A133"/>
    <mergeCell ref="A134:A135"/>
    <mergeCell ref="A136:A138"/>
    <mergeCell ref="A139:A141"/>
    <mergeCell ref="A142:A145"/>
    <mergeCell ref="A146:A147"/>
    <mergeCell ref="A148:A149"/>
    <mergeCell ref="A150:A151"/>
    <mergeCell ref="A152:A153"/>
    <mergeCell ref="A154:A155"/>
    <mergeCell ref="A156:A158"/>
    <mergeCell ref="A159:A160"/>
    <mergeCell ref="A161:A162"/>
    <mergeCell ref="A163:A165"/>
    <mergeCell ref="A166:A168"/>
    <mergeCell ref="A169:A170"/>
    <mergeCell ref="A173:A174"/>
    <mergeCell ref="A175:A177"/>
    <mergeCell ref="A178:A180"/>
    <mergeCell ref="A181:A183"/>
    <mergeCell ref="A184:A185"/>
    <mergeCell ref="A188:A189"/>
    <mergeCell ref="A190:A192"/>
    <mergeCell ref="A193:A194"/>
    <mergeCell ref="A195:A196"/>
    <mergeCell ref="A197:A198"/>
    <mergeCell ref="A199:A201"/>
    <mergeCell ref="A202:A203"/>
    <mergeCell ref="A204:A205"/>
    <mergeCell ref="A206:A207"/>
    <mergeCell ref="A209:A210"/>
    <mergeCell ref="A211:A212"/>
    <mergeCell ref="A213:A215"/>
  </mergeCells>
  <pageMargins left="0.472222222222222" right="0.314583333333333" top="0.747916666666667" bottom="0.747916666666667" header="0.511805555555556" footer="0.511805555555556"/>
  <pageSetup paperSize="9" scale="70" fitToHeight="0" orientation="landscape" horizontalDpi="600"/>
  <headerFooter alignWithMargins="0"/>
  <rowBreaks count="5" manualBreakCount="5">
    <brk id="20" max="16383" man="1"/>
    <brk id="42" max="16383" man="1"/>
    <brk id="196" max="16383" man="1"/>
    <brk id="216" max="16383" man="1"/>
    <brk id="216" max="16383"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19"/>
  <sheetViews>
    <sheetView view="pageBreakPreview" zoomScale="90" zoomScaleNormal="70" workbookViewId="0">
      <pane xSplit="3" ySplit="3" topLeftCell="D117" activePane="bottomRight" state="frozen"/>
      <selection/>
      <selection pane="topRight"/>
      <selection pane="bottomLeft"/>
      <selection pane="bottomRight" activeCell="A1" sqref="A1:J119"/>
    </sheetView>
  </sheetViews>
  <sheetFormatPr defaultColWidth="9.66666666666667" defaultRowHeight="12.75"/>
  <cols>
    <col min="1" max="1" width="6.16666666666667" style="560" customWidth="1"/>
    <col min="2" max="2" width="17.65" style="560" customWidth="1"/>
    <col min="3" max="3" width="17.025" style="561" customWidth="1"/>
    <col min="4" max="4" width="20.2416666666667" style="561" customWidth="1"/>
    <col min="5" max="5" width="25.175" style="561" customWidth="1"/>
    <col min="6" max="6" width="5.925" style="4" customWidth="1"/>
    <col min="7" max="7" width="9.13333333333333" style="563" customWidth="1"/>
    <col min="8" max="8" width="10.3583333333333" style="563" customWidth="1"/>
    <col min="9" max="9" width="9.14166666666667" style="563" customWidth="1"/>
    <col min="10" max="10" width="18.15" style="564" customWidth="1"/>
    <col min="11" max="12" width="9.66666666666667" style="565"/>
    <col min="13" max="16384" width="9.66666666666667" style="4"/>
  </cols>
  <sheetData>
    <row r="1" s="600" customFormat="1" ht="34" customHeight="1" spans="1:12">
      <c r="A1" s="566" t="s">
        <v>5582</v>
      </c>
      <c r="B1" s="559"/>
      <c r="C1" s="567"/>
      <c r="D1" s="566"/>
      <c r="E1" s="566"/>
      <c r="F1" s="566"/>
      <c r="G1" s="559"/>
      <c r="H1" s="559"/>
      <c r="I1" s="559"/>
      <c r="J1" s="566"/>
      <c r="K1" s="608"/>
      <c r="L1" s="608"/>
    </row>
    <row r="2" ht="48" customHeight="1" spans="1:12">
      <c r="A2" s="569" t="s">
        <v>5583</v>
      </c>
      <c r="B2" s="569"/>
      <c r="C2" s="569"/>
      <c r="D2" s="569"/>
      <c r="E2" s="569"/>
      <c r="F2" s="569"/>
      <c r="G2" s="569"/>
      <c r="H2" s="569"/>
      <c r="I2" s="569"/>
      <c r="J2" s="571"/>
    </row>
    <row r="3" s="559" customFormat="1" ht="37.15" customHeight="1" spans="1:12">
      <c r="A3" s="609" t="s">
        <v>2</v>
      </c>
      <c r="B3" s="610" t="s">
        <v>3</v>
      </c>
      <c r="C3" s="610" t="s">
        <v>4</v>
      </c>
      <c r="D3" s="610" t="s">
        <v>5</v>
      </c>
      <c r="E3" s="610" t="s">
        <v>6</v>
      </c>
      <c r="F3" s="610" t="s">
        <v>7</v>
      </c>
      <c r="G3" s="611" t="s">
        <v>8</v>
      </c>
      <c r="H3" s="611" t="s">
        <v>9</v>
      </c>
      <c r="I3" s="611" t="s">
        <v>10</v>
      </c>
      <c r="J3" s="610" t="s">
        <v>11</v>
      </c>
      <c r="K3" s="576"/>
      <c r="L3" s="576"/>
    </row>
    <row r="4" s="601" customFormat="1" ht="61.05" customHeight="1" spans="1:12">
      <c r="A4" s="580">
        <v>1</v>
      </c>
      <c r="B4" s="839" t="s">
        <v>5584</v>
      </c>
      <c r="C4" s="582" t="s">
        <v>5585</v>
      </c>
      <c r="D4" s="581" t="s">
        <v>5586</v>
      </c>
      <c r="E4" s="581" t="s">
        <v>5587</v>
      </c>
      <c r="F4" s="580" t="s">
        <v>2028</v>
      </c>
      <c r="G4" s="612">
        <v>10</v>
      </c>
      <c r="H4" s="612">
        <v>9</v>
      </c>
      <c r="I4" s="612">
        <v>8</v>
      </c>
      <c r="J4" s="582" t="s">
        <v>5588</v>
      </c>
      <c r="K4" s="613"/>
      <c r="L4" s="613"/>
    </row>
    <row r="5" ht="60" customHeight="1" spans="1:12">
      <c r="A5" s="18">
        <v>2</v>
      </c>
      <c r="B5" s="838" t="s">
        <v>5589</v>
      </c>
      <c r="C5" s="27" t="s">
        <v>5590</v>
      </c>
      <c r="D5" s="19" t="s">
        <v>5591</v>
      </c>
      <c r="E5" s="19" t="s">
        <v>5592</v>
      </c>
      <c r="F5" s="18" t="s">
        <v>2028</v>
      </c>
      <c r="G5" s="614">
        <v>9</v>
      </c>
      <c r="H5" s="614">
        <v>8</v>
      </c>
      <c r="I5" s="614">
        <v>7</v>
      </c>
      <c r="J5" s="27" t="s">
        <v>5593</v>
      </c>
    </row>
    <row r="6" ht="68" customHeight="1" spans="1:12">
      <c r="A6" s="18">
        <v>3</v>
      </c>
      <c r="B6" s="838" t="s">
        <v>5594</v>
      </c>
      <c r="C6" s="27" t="s">
        <v>5595</v>
      </c>
      <c r="D6" s="19" t="s">
        <v>5596</v>
      </c>
      <c r="E6" s="19" t="s">
        <v>5597</v>
      </c>
      <c r="F6" s="18" t="s">
        <v>16</v>
      </c>
      <c r="G6" s="579">
        <v>25</v>
      </c>
      <c r="H6" s="579">
        <v>23</v>
      </c>
      <c r="I6" s="579">
        <v>21</v>
      </c>
      <c r="J6" s="27"/>
    </row>
    <row r="7" ht="55.05" customHeight="1" spans="1:12">
      <c r="A7" s="18">
        <v>4</v>
      </c>
      <c r="B7" s="838" t="s">
        <v>5598</v>
      </c>
      <c r="C7" s="27" t="s">
        <v>5599</v>
      </c>
      <c r="D7" s="19" t="s">
        <v>5600</v>
      </c>
      <c r="E7" s="19" t="s">
        <v>5601</v>
      </c>
      <c r="F7" s="18" t="s">
        <v>2028</v>
      </c>
      <c r="G7" s="579">
        <v>14</v>
      </c>
      <c r="H7" s="579">
        <v>13</v>
      </c>
      <c r="I7" s="579">
        <v>12</v>
      </c>
      <c r="J7" s="27" t="s">
        <v>5602</v>
      </c>
    </row>
    <row r="8" s="602" customFormat="1" ht="60" customHeight="1" spans="1:12">
      <c r="A8" s="33">
        <v>5</v>
      </c>
      <c r="B8" s="838" t="s">
        <v>5603</v>
      </c>
      <c r="C8" s="27" t="s">
        <v>5604</v>
      </c>
      <c r="D8" s="27" t="s">
        <v>5605</v>
      </c>
      <c r="E8" s="27" t="s">
        <v>5606</v>
      </c>
      <c r="F8" s="18" t="s">
        <v>16</v>
      </c>
      <c r="G8" s="579">
        <v>105</v>
      </c>
      <c r="H8" s="579">
        <v>95</v>
      </c>
      <c r="I8" s="579">
        <v>85</v>
      </c>
      <c r="J8" s="27"/>
      <c r="K8" s="615"/>
      <c r="L8" s="615"/>
    </row>
    <row r="9" s="602" customFormat="1" ht="37.05" customHeight="1" spans="1:12">
      <c r="A9" s="34"/>
      <c r="B9" s="838" t="s">
        <v>5607</v>
      </c>
      <c r="C9" s="27" t="s">
        <v>5608</v>
      </c>
      <c r="D9" s="27"/>
      <c r="E9" s="27"/>
      <c r="F9" s="18" t="s">
        <v>16</v>
      </c>
      <c r="G9" s="616">
        <v>105</v>
      </c>
      <c r="H9" s="616">
        <v>95</v>
      </c>
      <c r="I9" s="616">
        <v>85</v>
      </c>
      <c r="J9" s="617"/>
      <c r="K9" s="615"/>
      <c r="L9" s="615"/>
    </row>
    <row r="10" s="602" customFormat="1" ht="63" customHeight="1" spans="1:12">
      <c r="A10" s="18">
        <v>6</v>
      </c>
      <c r="B10" s="838" t="s">
        <v>5609</v>
      </c>
      <c r="C10" s="27" t="s">
        <v>5610</v>
      </c>
      <c r="D10" s="27" t="s">
        <v>5611</v>
      </c>
      <c r="E10" s="27" t="s">
        <v>5612</v>
      </c>
      <c r="F10" s="18" t="s">
        <v>16</v>
      </c>
      <c r="G10" s="616">
        <v>9</v>
      </c>
      <c r="H10" s="616">
        <v>8</v>
      </c>
      <c r="I10" s="616">
        <v>7</v>
      </c>
      <c r="J10" s="617"/>
      <c r="K10" s="615"/>
      <c r="L10" s="615"/>
    </row>
    <row r="11" s="602" customFormat="1" ht="57" customHeight="1" spans="1:12">
      <c r="A11" s="18">
        <v>7</v>
      </c>
      <c r="B11" s="838" t="s">
        <v>5613</v>
      </c>
      <c r="C11" s="27" t="s">
        <v>5614</v>
      </c>
      <c r="D11" s="27" t="s">
        <v>5615</v>
      </c>
      <c r="E11" s="27" t="s">
        <v>5616</v>
      </c>
      <c r="F11" s="18" t="s">
        <v>16</v>
      </c>
      <c r="G11" s="579">
        <v>14</v>
      </c>
      <c r="H11" s="579">
        <v>13</v>
      </c>
      <c r="I11" s="579">
        <v>12</v>
      </c>
      <c r="J11" s="27"/>
      <c r="K11" s="615"/>
      <c r="L11" s="615"/>
    </row>
    <row r="12" s="603" customFormat="1" ht="59" customHeight="1" spans="1:12">
      <c r="A12" s="18">
        <v>8</v>
      </c>
      <c r="B12" s="838" t="s">
        <v>5617</v>
      </c>
      <c r="C12" s="27" t="s">
        <v>5618</v>
      </c>
      <c r="D12" s="27" t="s">
        <v>5619</v>
      </c>
      <c r="E12" s="27" t="s">
        <v>5620</v>
      </c>
      <c r="F12" s="18" t="s">
        <v>5621</v>
      </c>
      <c r="G12" s="579">
        <v>14</v>
      </c>
      <c r="H12" s="579">
        <v>13</v>
      </c>
      <c r="I12" s="579">
        <v>12</v>
      </c>
      <c r="J12" s="27" t="s">
        <v>5622</v>
      </c>
      <c r="K12" s="618"/>
      <c r="L12" s="618"/>
    </row>
    <row r="13" s="603" customFormat="1" ht="56" customHeight="1" spans="1:12">
      <c r="A13" s="18">
        <v>9</v>
      </c>
      <c r="B13" s="838" t="s">
        <v>5623</v>
      </c>
      <c r="C13" s="27" t="s">
        <v>5624</v>
      </c>
      <c r="D13" s="27" t="s">
        <v>5625</v>
      </c>
      <c r="E13" s="27" t="s">
        <v>5626</v>
      </c>
      <c r="F13" s="18" t="s">
        <v>5621</v>
      </c>
      <c r="G13" s="579">
        <v>52</v>
      </c>
      <c r="H13" s="579">
        <v>48</v>
      </c>
      <c r="I13" s="579">
        <v>43</v>
      </c>
      <c r="J13" s="27" t="s">
        <v>5622</v>
      </c>
      <c r="K13" s="618"/>
      <c r="L13" s="618"/>
    </row>
    <row r="14" s="603" customFormat="1" ht="52.05" customHeight="1" spans="1:12">
      <c r="A14" s="18">
        <v>10</v>
      </c>
      <c r="B14" s="838" t="s">
        <v>5627</v>
      </c>
      <c r="C14" s="27" t="s">
        <v>5628</v>
      </c>
      <c r="D14" s="27" t="s">
        <v>5629</v>
      </c>
      <c r="E14" s="27" t="s">
        <v>5630</v>
      </c>
      <c r="F14" s="18" t="s">
        <v>16</v>
      </c>
      <c r="G14" s="579">
        <v>130</v>
      </c>
      <c r="H14" s="579">
        <v>118</v>
      </c>
      <c r="I14" s="579">
        <v>105</v>
      </c>
      <c r="J14" s="619"/>
      <c r="K14" s="618"/>
      <c r="L14" s="618"/>
    </row>
    <row r="15" s="603" customFormat="1" ht="70.05" customHeight="1" spans="1:12">
      <c r="A15" s="18">
        <v>11</v>
      </c>
      <c r="B15" s="838" t="s">
        <v>5631</v>
      </c>
      <c r="C15" s="27" t="s">
        <v>5632</v>
      </c>
      <c r="D15" s="27" t="s">
        <v>5633</v>
      </c>
      <c r="E15" s="27" t="s">
        <v>5634</v>
      </c>
      <c r="F15" s="18" t="s">
        <v>405</v>
      </c>
      <c r="G15" s="579">
        <v>260</v>
      </c>
      <c r="H15" s="579">
        <v>235</v>
      </c>
      <c r="I15" s="579">
        <v>210</v>
      </c>
      <c r="J15" s="27" t="s">
        <v>5635</v>
      </c>
      <c r="K15" s="618"/>
      <c r="L15" s="618"/>
    </row>
    <row r="16" s="603" customFormat="1" ht="60" customHeight="1" spans="1:12">
      <c r="A16" s="18">
        <v>12</v>
      </c>
      <c r="B16" s="838" t="s">
        <v>5636</v>
      </c>
      <c r="C16" s="27" t="s">
        <v>5637</v>
      </c>
      <c r="D16" s="27" t="s">
        <v>5638</v>
      </c>
      <c r="E16" s="27" t="s">
        <v>5639</v>
      </c>
      <c r="F16" s="18" t="s">
        <v>16</v>
      </c>
      <c r="G16" s="579">
        <v>40</v>
      </c>
      <c r="H16" s="579">
        <v>36</v>
      </c>
      <c r="I16" s="579">
        <v>32</v>
      </c>
      <c r="J16" s="27" t="s">
        <v>5640</v>
      </c>
      <c r="K16" s="618"/>
      <c r="L16" s="618"/>
    </row>
    <row r="17" s="604" customFormat="1" ht="49.05" customHeight="1" spans="1:12">
      <c r="A17" s="18">
        <v>13</v>
      </c>
      <c r="B17" s="838" t="s">
        <v>5641</v>
      </c>
      <c r="C17" s="27" t="s">
        <v>5642</v>
      </c>
      <c r="D17" s="27" t="s">
        <v>5643</v>
      </c>
      <c r="E17" s="27" t="s">
        <v>5644</v>
      </c>
      <c r="F17" s="18" t="s">
        <v>5645</v>
      </c>
      <c r="G17" s="579">
        <v>45</v>
      </c>
      <c r="H17" s="579">
        <v>41</v>
      </c>
      <c r="I17" s="579">
        <v>36</v>
      </c>
      <c r="J17" s="27"/>
      <c r="K17" s="620"/>
      <c r="L17" s="620"/>
    </row>
    <row r="18" s="604" customFormat="1" ht="48" customHeight="1" spans="1:12">
      <c r="A18" s="18">
        <v>14</v>
      </c>
      <c r="B18" s="838" t="s">
        <v>5646</v>
      </c>
      <c r="C18" s="27" t="s">
        <v>5647</v>
      </c>
      <c r="D18" s="27" t="s">
        <v>5648</v>
      </c>
      <c r="E18" s="27" t="s">
        <v>5649</v>
      </c>
      <c r="F18" s="18" t="s">
        <v>16</v>
      </c>
      <c r="G18" s="579" t="s">
        <v>471</v>
      </c>
      <c r="H18" s="579" t="s">
        <v>471</v>
      </c>
      <c r="I18" s="579" t="s">
        <v>471</v>
      </c>
      <c r="J18" s="27"/>
      <c r="K18" s="620"/>
      <c r="L18" s="620"/>
    </row>
    <row r="19" ht="47" customHeight="1" spans="1:12">
      <c r="A19" s="33">
        <v>15</v>
      </c>
      <c r="B19" s="838" t="s">
        <v>5650</v>
      </c>
      <c r="C19" s="27" t="s">
        <v>5651</v>
      </c>
      <c r="D19" s="27" t="s">
        <v>5652</v>
      </c>
      <c r="E19" s="27" t="s">
        <v>5653</v>
      </c>
      <c r="F19" s="18" t="s">
        <v>5621</v>
      </c>
      <c r="G19" s="579">
        <v>225</v>
      </c>
      <c r="H19" s="579">
        <v>200</v>
      </c>
      <c r="I19" s="579">
        <v>180</v>
      </c>
      <c r="J19" s="27" t="s">
        <v>5622</v>
      </c>
    </row>
    <row r="20" ht="38" customHeight="1" spans="1:12">
      <c r="A20" s="34"/>
      <c r="B20" s="838" t="s">
        <v>5654</v>
      </c>
      <c r="C20" s="27" t="s">
        <v>5655</v>
      </c>
      <c r="D20" s="27"/>
      <c r="E20" s="27"/>
      <c r="F20" s="18" t="s">
        <v>5621</v>
      </c>
      <c r="G20" s="621"/>
      <c r="H20" s="621"/>
      <c r="I20" s="621"/>
      <c r="J20" s="27" t="s">
        <v>342</v>
      </c>
    </row>
    <row r="21" s="603" customFormat="1" ht="50" customHeight="1" spans="1:12">
      <c r="A21" s="33">
        <v>16</v>
      </c>
      <c r="B21" s="838" t="s">
        <v>5656</v>
      </c>
      <c r="C21" s="27" t="s">
        <v>5657</v>
      </c>
      <c r="D21" s="27" t="s">
        <v>5658</v>
      </c>
      <c r="E21" s="27" t="s">
        <v>5659</v>
      </c>
      <c r="F21" s="18" t="s">
        <v>5660</v>
      </c>
      <c r="G21" s="579">
        <v>14</v>
      </c>
      <c r="H21" s="579">
        <v>13</v>
      </c>
      <c r="I21" s="579">
        <v>12</v>
      </c>
      <c r="J21" s="27"/>
      <c r="K21" s="618"/>
      <c r="L21" s="618"/>
    </row>
    <row r="22" ht="35" customHeight="1" spans="1:12">
      <c r="A22" s="34"/>
      <c r="B22" s="838" t="s">
        <v>5661</v>
      </c>
      <c r="C22" s="27" t="s">
        <v>5662</v>
      </c>
      <c r="D22" s="19"/>
      <c r="E22" s="19"/>
      <c r="F22" s="18" t="s">
        <v>5660</v>
      </c>
      <c r="G22" s="579">
        <v>63</v>
      </c>
      <c r="H22" s="579">
        <v>58</v>
      </c>
      <c r="I22" s="579">
        <v>51</v>
      </c>
      <c r="J22" s="27"/>
    </row>
    <row r="23" ht="42" customHeight="1" spans="1:12">
      <c r="A23" s="33">
        <v>17</v>
      </c>
      <c r="B23" s="838" t="s">
        <v>5663</v>
      </c>
      <c r="C23" s="27" t="s">
        <v>5664</v>
      </c>
      <c r="D23" s="19" t="s">
        <v>5665</v>
      </c>
      <c r="E23" s="19" t="s">
        <v>5666</v>
      </c>
      <c r="F23" s="18" t="s">
        <v>5660</v>
      </c>
      <c r="G23" s="579">
        <v>700</v>
      </c>
      <c r="H23" s="579">
        <v>630</v>
      </c>
      <c r="I23" s="579">
        <v>560</v>
      </c>
      <c r="J23" s="27"/>
    </row>
    <row r="24" s="605" customFormat="1" ht="36" customHeight="1" spans="1:12">
      <c r="A24" s="34"/>
      <c r="B24" s="838" t="s">
        <v>5667</v>
      </c>
      <c r="C24" s="27" t="s">
        <v>5668</v>
      </c>
      <c r="D24" s="19"/>
      <c r="E24" s="19"/>
      <c r="F24" s="18" t="s">
        <v>5660</v>
      </c>
      <c r="G24" s="621"/>
      <c r="H24" s="621"/>
      <c r="I24" s="621"/>
      <c r="J24" s="27" t="s">
        <v>342</v>
      </c>
      <c r="K24" s="622"/>
      <c r="L24" s="622"/>
    </row>
    <row r="25" s="605" customFormat="1" ht="45" customHeight="1" spans="1:12">
      <c r="A25" s="33">
        <v>18</v>
      </c>
      <c r="B25" s="838" t="s">
        <v>5669</v>
      </c>
      <c r="C25" s="27" t="s">
        <v>5670</v>
      </c>
      <c r="D25" s="19" t="s">
        <v>5671</v>
      </c>
      <c r="E25" s="19" t="s">
        <v>5672</v>
      </c>
      <c r="F25" s="18" t="s">
        <v>5673</v>
      </c>
      <c r="G25" s="579">
        <v>120</v>
      </c>
      <c r="H25" s="579">
        <v>108</v>
      </c>
      <c r="I25" s="579">
        <v>97</v>
      </c>
      <c r="J25" s="27" t="s">
        <v>5674</v>
      </c>
      <c r="K25" s="622"/>
      <c r="L25" s="622"/>
    </row>
    <row r="26" s="605" customFormat="1" ht="39" customHeight="1" spans="1:12">
      <c r="A26" s="35"/>
      <c r="B26" s="838" t="s">
        <v>5675</v>
      </c>
      <c r="C26" s="27" t="s">
        <v>5676</v>
      </c>
      <c r="D26" s="19"/>
      <c r="E26" s="19"/>
      <c r="F26" s="18" t="s">
        <v>5673</v>
      </c>
      <c r="G26" s="621"/>
      <c r="H26" s="621"/>
      <c r="I26" s="621"/>
      <c r="J26" s="27" t="s">
        <v>342</v>
      </c>
      <c r="K26" s="622"/>
      <c r="L26" s="622"/>
    </row>
    <row r="27" s="605" customFormat="1" ht="45" customHeight="1" spans="1:12">
      <c r="A27" s="34"/>
      <c r="B27" s="838" t="s">
        <v>5677</v>
      </c>
      <c r="C27" s="27" t="s">
        <v>5678</v>
      </c>
      <c r="D27" s="19"/>
      <c r="E27" s="19"/>
      <c r="F27" s="18" t="s">
        <v>5673</v>
      </c>
      <c r="G27" s="579">
        <v>60</v>
      </c>
      <c r="H27" s="579">
        <v>54</v>
      </c>
      <c r="I27" s="579">
        <v>48</v>
      </c>
      <c r="J27" s="27"/>
      <c r="K27" s="622"/>
      <c r="L27" s="622"/>
    </row>
    <row r="28" s="605" customFormat="1" ht="48" customHeight="1" spans="1:12">
      <c r="A28" s="33">
        <v>19</v>
      </c>
      <c r="B28" s="838" t="s">
        <v>5679</v>
      </c>
      <c r="C28" s="27" t="s">
        <v>5680</v>
      </c>
      <c r="D28" s="19" t="s">
        <v>5681</v>
      </c>
      <c r="E28" s="19" t="s">
        <v>5672</v>
      </c>
      <c r="F28" s="18" t="s">
        <v>5673</v>
      </c>
      <c r="G28" s="579">
        <v>450</v>
      </c>
      <c r="H28" s="579">
        <v>405</v>
      </c>
      <c r="I28" s="579">
        <v>365</v>
      </c>
      <c r="J28" s="27" t="s">
        <v>5674</v>
      </c>
      <c r="K28" s="622"/>
      <c r="L28" s="622"/>
    </row>
    <row r="29" s="605" customFormat="1" ht="36" customHeight="1" spans="1:12">
      <c r="A29" s="35"/>
      <c r="B29" s="838" t="s">
        <v>5682</v>
      </c>
      <c r="C29" s="27" t="s">
        <v>5683</v>
      </c>
      <c r="D29" s="19"/>
      <c r="E29" s="19"/>
      <c r="F29" s="18" t="s">
        <v>5673</v>
      </c>
      <c r="G29" s="621"/>
      <c r="H29" s="621"/>
      <c r="I29" s="621"/>
      <c r="J29" s="27" t="s">
        <v>342</v>
      </c>
      <c r="K29" s="622"/>
      <c r="L29" s="622"/>
    </row>
    <row r="30" s="605" customFormat="1" ht="48" customHeight="1" spans="1:12">
      <c r="A30" s="34"/>
      <c r="B30" s="838" t="s">
        <v>5684</v>
      </c>
      <c r="C30" s="27" t="s">
        <v>5685</v>
      </c>
      <c r="D30" s="19"/>
      <c r="E30" s="19"/>
      <c r="F30" s="18" t="s">
        <v>5673</v>
      </c>
      <c r="G30" s="579">
        <v>450</v>
      </c>
      <c r="H30" s="579">
        <v>405</v>
      </c>
      <c r="I30" s="579">
        <v>365</v>
      </c>
      <c r="J30" s="27"/>
      <c r="K30" s="622"/>
      <c r="L30" s="622"/>
    </row>
    <row r="31" s="605" customFormat="1" ht="72" customHeight="1" spans="1:12">
      <c r="A31" s="33">
        <v>20</v>
      </c>
      <c r="B31" s="838" t="s">
        <v>5686</v>
      </c>
      <c r="C31" s="27" t="s">
        <v>5687</v>
      </c>
      <c r="D31" s="19" t="s">
        <v>5688</v>
      </c>
      <c r="E31" s="19" t="s">
        <v>5689</v>
      </c>
      <c r="F31" s="18" t="s">
        <v>5673</v>
      </c>
      <c r="G31" s="579">
        <v>690</v>
      </c>
      <c r="H31" s="579">
        <v>620</v>
      </c>
      <c r="I31" s="579">
        <v>560</v>
      </c>
      <c r="J31" s="27" t="s">
        <v>5690</v>
      </c>
      <c r="K31" s="622"/>
      <c r="L31" s="622"/>
    </row>
    <row r="32" s="606" customFormat="1" ht="36" customHeight="1" spans="1:12">
      <c r="A32" s="35"/>
      <c r="B32" s="838" t="s">
        <v>5691</v>
      </c>
      <c r="C32" s="27" t="s">
        <v>5692</v>
      </c>
      <c r="D32" s="19"/>
      <c r="E32" s="19"/>
      <c r="F32" s="18" t="s">
        <v>5673</v>
      </c>
      <c r="G32" s="621"/>
      <c r="H32" s="621"/>
      <c r="I32" s="621"/>
      <c r="J32" s="27" t="s">
        <v>342</v>
      </c>
      <c r="K32" s="623"/>
      <c r="L32" s="623"/>
    </row>
    <row r="33" s="606" customFormat="1" ht="45" customHeight="1" spans="1:12">
      <c r="A33" s="34"/>
      <c r="B33" s="838" t="s">
        <v>5693</v>
      </c>
      <c r="C33" s="27" t="s">
        <v>5694</v>
      </c>
      <c r="D33" s="19"/>
      <c r="E33" s="19"/>
      <c r="F33" s="18" t="s">
        <v>5673</v>
      </c>
      <c r="G33" s="579">
        <v>345</v>
      </c>
      <c r="H33" s="579">
        <v>310</v>
      </c>
      <c r="I33" s="579">
        <v>280</v>
      </c>
      <c r="J33" s="27"/>
      <c r="K33" s="623"/>
      <c r="L33" s="623"/>
    </row>
    <row r="34" s="606" customFormat="1" ht="60" customHeight="1" spans="1:12">
      <c r="A34" s="33">
        <v>21</v>
      </c>
      <c r="B34" s="838" t="s">
        <v>5695</v>
      </c>
      <c r="C34" s="27" t="s">
        <v>5696</v>
      </c>
      <c r="D34" s="19" t="s">
        <v>5697</v>
      </c>
      <c r="E34" s="19" t="s">
        <v>5672</v>
      </c>
      <c r="F34" s="18" t="s">
        <v>5673</v>
      </c>
      <c r="G34" s="579">
        <v>770</v>
      </c>
      <c r="H34" s="579">
        <v>690</v>
      </c>
      <c r="I34" s="579">
        <v>620</v>
      </c>
      <c r="J34" s="27" t="s">
        <v>5698</v>
      </c>
      <c r="K34" s="623"/>
      <c r="L34" s="623"/>
    </row>
    <row r="35" s="606" customFormat="1" ht="33" customHeight="1" spans="1:12">
      <c r="A35" s="35"/>
      <c r="B35" s="838" t="s">
        <v>5699</v>
      </c>
      <c r="C35" s="27" t="s">
        <v>5700</v>
      </c>
      <c r="D35" s="19"/>
      <c r="E35" s="19"/>
      <c r="F35" s="18" t="s">
        <v>5673</v>
      </c>
      <c r="G35" s="621"/>
      <c r="H35" s="621"/>
      <c r="I35" s="621"/>
      <c r="J35" s="27" t="s">
        <v>342</v>
      </c>
      <c r="K35" s="623"/>
      <c r="L35" s="623"/>
    </row>
    <row r="36" s="606" customFormat="1" ht="51" customHeight="1" spans="1:12">
      <c r="A36" s="35"/>
      <c r="B36" s="838" t="s">
        <v>5701</v>
      </c>
      <c r="C36" s="27" t="s">
        <v>5702</v>
      </c>
      <c r="D36" s="19"/>
      <c r="E36" s="19"/>
      <c r="F36" s="18" t="s">
        <v>5673</v>
      </c>
      <c r="G36" s="579">
        <v>385</v>
      </c>
      <c r="H36" s="579">
        <v>345</v>
      </c>
      <c r="I36" s="579">
        <v>310</v>
      </c>
      <c r="J36" s="27"/>
      <c r="K36" s="623"/>
      <c r="L36" s="623"/>
    </row>
    <row r="37" s="606" customFormat="1" ht="45" customHeight="1" spans="1:12">
      <c r="A37" s="34"/>
      <c r="B37" s="838" t="s">
        <v>5703</v>
      </c>
      <c r="C37" s="27" t="s">
        <v>5704</v>
      </c>
      <c r="D37" s="19"/>
      <c r="E37" s="19"/>
      <c r="F37" s="18" t="s">
        <v>5673</v>
      </c>
      <c r="G37" s="579">
        <v>770</v>
      </c>
      <c r="H37" s="579">
        <v>690</v>
      </c>
      <c r="I37" s="579">
        <v>620</v>
      </c>
      <c r="J37" s="27"/>
      <c r="K37" s="623"/>
      <c r="L37" s="623"/>
    </row>
    <row r="38" s="606" customFormat="1" ht="90.75" customHeight="1" spans="1:12">
      <c r="A38" s="33">
        <v>22</v>
      </c>
      <c r="B38" s="838" t="s">
        <v>5705</v>
      </c>
      <c r="C38" s="27" t="s">
        <v>5706</v>
      </c>
      <c r="D38" s="19" t="s">
        <v>5707</v>
      </c>
      <c r="E38" s="19" t="s">
        <v>5672</v>
      </c>
      <c r="F38" s="18" t="s">
        <v>5673</v>
      </c>
      <c r="G38" s="579">
        <v>1100</v>
      </c>
      <c r="H38" s="579">
        <v>990</v>
      </c>
      <c r="I38" s="579">
        <v>890</v>
      </c>
      <c r="J38" s="27" t="s">
        <v>5708</v>
      </c>
      <c r="K38" s="623"/>
      <c r="L38" s="623"/>
    </row>
    <row r="39" s="606" customFormat="1" ht="37.05" customHeight="1" spans="1:12">
      <c r="A39" s="35"/>
      <c r="B39" s="838" t="s">
        <v>5709</v>
      </c>
      <c r="C39" s="27" t="s">
        <v>5710</v>
      </c>
      <c r="D39" s="19"/>
      <c r="E39" s="19"/>
      <c r="F39" s="18" t="s">
        <v>5673</v>
      </c>
      <c r="G39" s="621"/>
      <c r="H39" s="621"/>
      <c r="I39" s="621"/>
      <c r="J39" s="27" t="s">
        <v>342</v>
      </c>
      <c r="K39" s="623"/>
      <c r="L39" s="623"/>
    </row>
    <row r="40" s="606" customFormat="1" ht="48" customHeight="1" spans="1:12">
      <c r="A40" s="35"/>
      <c r="B40" s="838" t="s">
        <v>5711</v>
      </c>
      <c r="C40" s="27" t="s">
        <v>5712</v>
      </c>
      <c r="D40" s="19"/>
      <c r="E40" s="19"/>
      <c r="F40" s="18" t="s">
        <v>5673</v>
      </c>
      <c r="G40" s="579">
        <v>550</v>
      </c>
      <c r="H40" s="579">
        <v>495</v>
      </c>
      <c r="I40" s="579">
        <v>445</v>
      </c>
      <c r="J40" s="27"/>
      <c r="K40" s="623"/>
      <c r="L40" s="623"/>
    </row>
    <row r="41" s="606" customFormat="1" ht="49.05" customHeight="1" spans="1:12">
      <c r="A41" s="34"/>
      <c r="B41" s="838" t="s">
        <v>5713</v>
      </c>
      <c r="C41" s="27" t="s">
        <v>5714</v>
      </c>
      <c r="D41" s="19"/>
      <c r="E41" s="19"/>
      <c r="F41" s="18" t="s">
        <v>5673</v>
      </c>
      <c r="G41" s="579">
        <v>1100</v>
      </c>
      <c r="H41" s="579">
        <v>990</v>
      </c>
      <c r="I41" s="579">
        <v>890</v>
      </c>
      <c r="J41" s="27"/>
      <c r="K41" s="623"/>
      <c r="L41" s="623"/>
    </row>
    <row r="42" s="606" customFormat="1" ht="56" customHeight="1" spans="1:12">
      <c r="A42" s="33">
        <v>23</v>
      </c>
      <c r="B42" s="838" t="s">
        <v>5715</v>
      </c>
      <c r="C42" s="27" t="s">
        <v>5716</v>
      </c>
      <c r="D42" s="19" t="s">
        <v>5717</v>
      </c>
      <c r="E42" s="19" t="s">
        <v>5672</v>
      </c>
      <c r="F42" s="18" t="s">
        <v>5673</v>
      </c>
      <c r="G42" s="579">
        <v>730</v>
      </c>
      <c r="H42" s="579">
        <v>660</v>
      </c>
      <c r="I42" s="579">
        <v>590</v>
      </c>
      <c r="J42" s="27" t="s">
        <v>5718</v>
      </c>
      <c r="K42" s="623"/>
      <c r="L42" s="623"/>
    </row>
    <row r="43" s="606" customFormat="1" ht="37.05" customHeight="1" spans="1:12">
      <c r="A43" s="35"/>
      <c r="B43" s="838" t="s">
        <v>5719</v>
      </c>
      <c r="C43" s="27" t="s">
        <v>5720</v>
      </c>
      <c r="D43" s="19"/>
      <c r="E43" s="19"/>
      <c r="F43" s="18" t="s">
        <v>5673</v>
      </c>
      <c r="G43" s="621"/>
      <c r="H43" s="621"/>
      <c r="I43" s="621"/>
      <c r="J43" s="27" t="s">
        <v>342</v>
      </c>
      <c r="K43" s="623"/>
      <c r="L43" s="623"/>
    </row>
    <row r="44" s="606" customFormat="1" ht="47" customHeight="1" spans="1:12">
      <c r="A44" s="34"/>
      <c r="B44" s="838" t="s">
        <v>5721</v>
      </c>
      <c r="C44" s="27" t="s">
        <v>5722</v>
      </c>
      <c r="D44" s="19"/>
      <c r="E44" s="19"/>
      <c r="F44" s="18" t="s">
        <v>5673</v>
      </c>
      <c r="G44" s="579">
        <v>365</v>
      </c>
      <c r="H44" s="579">
        <v>330</v>
      </c>
      <c r="I44" s="579">
        <v>295</v>
      </c>
      <c r="J44" s="27"/>
      <c r="K44" s="623"/>
      <c r="L44" s="623"/>
    </row>
    <row r="45" s="606" customFormat="1" ht="99" customHeight="1" spans="1:12">
      <c r="A45" s="33">
        <v>24</v>
      </c>
      <c r="B45" s="838" t="s">
        <v>5723</v>
      </c>
      <c r="C45" s="27" t="s">
        <v>5724</v>
      </c>
      <c r="D45" s="19" t="s">
        <v>5725</v>
      </c>
      <c r="E45" s="19" t="s">
        <v>5672</v>
      </c>
      <c r="F45" s="18" t="s">
        <v>5673</v>
      </c>
      <c r="G45" s="579">
        <v>1150</v>
      </c>
      <c r="H45" s="579">
        <v>1035</v>
      </c>
      <c r="I45" s="579">
        <v>930</v>
      </c>
      <c r="J45" s="27" t="s">
        <v>5726</v>
      </c>
      <c r="K45" s="623"/>
      <c r="L45" s="623"/>
    </row>
    <row r="46" s="606" customFormat="1" ht="37.05" customHeight="1" spans="1:12">
      <c r="A46" s="35"/>
      <c r="B46" s="838" t="s">
        <v>5727</v>
      </c>
      <c r="C46" s="27" t="s">
        <v>5728</v>
      </c>
      <c r="D46" s="27"/>
      <c r="E46" s="19"/>
      <c r="F46" s="18" t="s">
        <v>5673</v>
      </c>
      <c r="G46" s="621"/>
      <c r="H46" s="621"/>
      <c r="I46" s="621"/>
      <c r="J46" s="27" t="s">
        <v>342</v>
      </c>
      <c r="K46" s="623"/>
      <c r="L46" s="623"/>
    </row>
    <row r="47" s="606" customFormat="1" ht="52.05" customHeight="1" spans="1:12">
      <c r="A47" s="34"/>
      <c r="B47" s="838" t="s">
        <v>5729</v>
      </c>
      <c r="C47" s="27" t="s">
        <v>5730</v>
      </c>
      <c r="D47" s="27"/>
      <c r="E47" s="19"/>
      <c r="F47" s="18" t="s">
        <v>5673</v>
      </c>
      <c r="G47" s="579">
        <v>540</v>
      </c>
      <c r="H47" s="579">
        <v>485</v>
      </c>
      <c r="I47" s="579">
        <v>435</v>
      </c>
      <c r="J47" s="27"/>
      <c r="K47" s="623"/>
      <c r="L47" s="623"/>
    </row>
    <row r="48" s="606" customFormat="1" ht="56" customHeight="1" spans="1:12">
      <c r="A48" s="33">
        <v>25</v>
      </c>
      <c r="B48" s="838" t="s">
        <v>5731</v>
      </c>
      <c r="C48" s="27" t="s">
        <v>5732</v>
      </c>
      <c r="D48" s="27" t="s">
        <v>5733</v>
      </c>
      <c r="E48" s="27" t="s">
        <v>5672</v>
      </c>
      <c r="F48" s="18" t="s">
        <v>5673</v>
      </c>
      <c r="G48" s="579">
        <v>845</v>
      </c>
      <c r="H48" s="579">
        <v>760</v>
      </c>
      <c r="I48" s="579">
        <v>685</v>
      </c>
      <c r="J48" s="27" t="s">
        <v>5734</v>
      </c>
      <c r="K48" s="623"/>
      <c r="L48" s="623"/>
    </row>
    <row r="49" s="606" customFormat="1" ht="39" customHeight="1" spans="1:12">
      <c r="A49" s="35"/>
      <c r="B49" s="838" t="s">
        <v>5735</v>
      </c>
      <c r="C49" s="27" t="s">
        <v>5736</v>
      </c>
      <c r="D49" s="27"/>
      <c r="E49" s="19"/>
      <c r="F49" s="18" t="s">
        <v>5673</v>
      </c>
      <c r="G49" s="621"/>
      <c r="H49" s="621"/>
      <c r="I49" s="621"/>
      <c r="J49" s="27" t="s">
        <v>342</v>
      </c>
      <c r="K49" s="623"/>
      <c r="L49" s="623"/>
    </row>
    <row r="50" s="606" customFormat="1" ht="47" customHeight="1" spans="1:12">
      <c r="A50" s="34"/>
      <c r="B50" s="838" t="s">
        <v>5737</v>
      </c>
      <c r="C50" s="27" t="s">
        <v>5738</v>
      </c>
      <c r="D50" s="27"/>
      <c r="E50" s="19"/>
      <c r="F50" s="18" t="s">
        <v>5673</v>
      </c>
      <c r="G50" s="579">
        <v>423</v>
      </c>
      <c r="H50" s="579">
        <v>380</v>
      </c>
      <c r="I50" s="579">
        <v>342</v>
      </c>
      <c r="J50" s="27"/>
      <c r="K50" s="623"/>
      <c r="L50" s="623"/>
    </row>
    <row r="51" s="606" customFormat="1" ht="111" customHeight="1" spans="1:12">
      <c r="A51" s="33">
        <v>26</v>
      </c>
      <c r="B51" s="838" t="s">
        <v>5739</v>
      </c>
      <c r="C51" s="27" t="s">
        <v>5740</v>
      </c>
      <c r="D51" s="27" t="s">
        <v>5741</v>
      </c>
      <c r="E51" s="27" t="s">
        <v>5742</v>
      </c>
      <c r="F51" s="18" t="s">
        <v>5673</v>
      </c>
      <c r="G51" s="579">
        <v>1270</v>
      </c>
      <c r="H51" s="579">
        <v>1140</v>
      </c>
      <c r="I51" s="579">
        <v>1025</v>
      </c>
      <c r="J51" s="27" t="s">
        <v>5743</v>
      </c>
      <c r="K51" s="623"/>
      <c r="L51" s="623"/>
    </row>
    <row r="52" ht="35" customHeight="1" spans="1:12">
      <c r="A52" s="35"/>
      <c r="B52" s="838" t="s">
        <v>5744</v>
      </c>
      <c r="C52" s="27" t="s">
        <v>5745</v>
      </c>
      <c r="D52" s="19"/>
      <c r="E52" s="19"/>
      <c r="F52" s="18" t="s">
        <v>5673</v>
      </c>
      <c r="G52" s="621"/>
      <c r="H52" s="621"/>
      <c r="I52" s="621"/>
      <c r="J52" s="27" t="s">
        <v>342</v>
      </c>
    </row>
    <row r="53" ht="48" customHeight="1" spans="1:12">
      <c r="A53" s="34"/>
      <c r="B53" s="838" t="s">
        <v>5746</v>
      </c>
      <c r="C53" s="27" t="s">
        <v>5747</v>
      </c>
      <c r="D53" s="19"/>
      <c r="E53" s="19"/>
      <c r="F53" s="18" t="s">
        <v>5673</v>
      </c>
      <c r="G53" s="579">
        <v>635</v>
      </c>
      <c r="H53" s="579">
        <v>570</v>
      </c>
      <c r="I53" s="579">
        <v>512</v>
      </c>
      <c r="J53" s="27"/>
    </row>
    <row r="54" ht="63" customHeight="1" spans="1:12">
      <c r="A54" s="33">
        <v>27</v>
      </c>
      <c r="B54" s="838" t="s">
        <v>5748</v>
      </c>
      <c r="C54" s="27" t="s">
        <v>5749</v>
      </c>
      <c r="D54" s="19" t="s">
        <v>5750</v>
      </c>
      <c r="E54" s="27" t="s">
        <v>5672</v>
      </c>
      <c r="F54" s="18" t="s">
        <v>5751</v>
      </c>
      <c r="G54" s="579">
        <v>180</v>
      </c>
      <c r="H54" s="579">
        <v>160</v>
      </c>
      <c r="I54" s="579">
        <v>145</v>
      </c>
      <c r="J54" s="27" t="s">
        <v>5752</v>
      </c>
    </row>
    <row r="55" s="602" customFormat="1" ht="34.05" customHeight="1" spans="1:12">
      <c r="A55" s="35"/>
      <c r="B55" s="838" t="s">
        <v>5753</v>
      </c>
      <c r="C55" s="27" t="s">
        <v>5754</v>
      </c>
      <c r="D55" s="19"/>
      <c r="E55" s="19"/>
      <c r="F55" s="18" t="s">
        <v>5751</v>
      </c>
      <c r="G55" s="621"/>
      <c r="H55" s="621"/>
      <c r="I55" s="621"/>
      <c r="J55" s="27" t="s">
        <v>342</v>
      </c>
      <c r="K55" s="615"/>
      <c r="L55" s="615"/>
    </row>
    <row r="56" s="602" customFormat="1" ht="40" customHeight="1" spans="1:12">
      <c r="A56" s="34"/>
      <c r="B56" s="838" t="s">
        <v>5755</v>
      </c>
      <c r="C56" s="27" t="s">
        <v>5756</v>
      </c>
      <c r="D56" s="19"/>
      <c r="E56" s="19"/>
      <c r="F56" s="18" t="s">
        <v>5751</v>
      </c>
      <c r="G56" s="579">
        <v>54</v>
      </c>
      <c r="H56" s="579">
        <v>48</v>
      </c>
      <c r="I56" s="579">
        <v>44</v>
      </c>
      <c r="J56" s="27"/>
      <c r="K56" s="615"/>
      <c r="L56" s="615"/>
    </row>
    <row r="57" s="602" customFormat="1" ht="58.05" customHeight="1" spans="1:12">
      <c r="A57" s="33">
        <v>28</v>
      </c>
      <c r="B57" s="838" t="s">
        <v>5757</v>
      </c>
      <c r="C57" s="27" t="s">
        <v>5758</v>
      </c>
      <c r="D57" s="19" t="s">
        <v>5759</v>
      </c>
      <c r="E57" s="19" t="s">
        <v>5760</v>
      </c>
      <c r="F57" s="18" t="s">
        <v>5673</v>
      </c>
      <c r="G57" s="579">
        <v>900</v>
      </c>
      <c r="H57" s="579">
        <v>810</v>
      </c>
      <c r="I57" s="579">
        <v>730</v>
      </c>
      <c r="J57" s="27"/>
      <c r="K57" s="615"/>
      <c r="L57" s="615"/>
    </row>
    <row r="58" s="602" customFormat="1" ht="39" customHeight="1" spans="1:12">
      <c r="A58" s="35"/>
      <c r="B58" s="838" t="s">
        <v>5761</v>
      </c>
      <c r="C58" s="27" t="s">
        <v>5762</v>
      </c>
      <c r="D58" s="19"/>
      <c r="E58" s="19"/>
      <c r="F58" s="18" t="s">
        <v>5673</v>
      </c>
      <c r="G58" s="621"/>
      <c r="H58" s="621"/>
      <c r="I58" s="621"/>
      <c r="J58" s="27" t="s">
        <v>342</v>
      </c>
      <c r="K58" s="615"/>
      <c r="L58" s="615"/>
    </row>
    <row r="59" s="602" customFormat="1" ht="43.05" customHeight="1" spans="1:12">
      <c r="A59" s="34"/>
      <c r="B59" s="838" t="s">
        <v>5763</v>
      </c>
      <c r="C59" s="27" t="s">
        <v>5764</v>
      </c>
      <c r="D59" s="19"/>
      <c r="E59" s="19"/>
      <c r="F59" s="18" t="s">
        <v>5673</v>
      </c>
      <c r="G59" s="579">
        <v>450</v>
      </c>
      <c r="H59" s="579">
        <v>405</v>
      </c>
      <c r="I59" s="579">
        <v>365</v>
      </c>
      <c r="J59" s="27"/>
      <c r="K59" s="615"/>
      <c r="L59" s="615"/>
    </row>
    <row r="60" s="602" customFormat="1" ht="53" customHeight="1" spans="1:12">
      <c r="A60" s="33">
        <v>29</v>
      </c>
      <c r="B60" s="838" t="s">
        <v>5765</v>
      </c>
      <c r="C60" s="27" t="s">
        <v>5766</v>
      </c>
      <c r="D60" s="19" t="s">
        <v>5767</v>
      </c>
      <c r="E60" s="27" t="s">
        <v>5768</v>
      </c>
      <c r="F60" s="18" t="s">
        <v>5673</v>
      </c>
      <c r="G60" s="579">
        <v>740</v>
      </c>
      <c r="H60" s="579">
        <v>666</v>
      </c>
      <c r="I60" s="579">
        <v>600</v>
      </c>
      <c r="J60" s="27"/>
      <c r="K60" s="615"/>
      <c r="L60" s="615"/>
    </row>
    <row r="61" ht="39" customHeight="1" spans="1:12">
      <c r="A61" s="34"/>
      <c r="B61" s="838" t="s">
        <v>5769</v>
      </c>
      <c r="C61" s="27" t="s">
        <v>5770</v>
      </c>
      <c r="D61" s="19"/>
      <c r="E61" s="19"/>
      <c r="F61" s="18" t="s">
        <v>5673</v>
      </c>
      <c r="G61" s="621"/>
      <c r="H61" s="621"/>
      <c r="I61" s="621"/>
      <c r="J61" s="27" t="s">
        <v>342</v>
      </c>
    </row>
    <row r="62" ht="56" customHeight="1" spans="1:12">
      <c r="A62" s="33">
        <v>30</v>
      </c>
      <c r="B62" s="838" t="s">
        <v>5771</v>
      </c>
      <c r="C62" s="27" t="s">
        <v>5772</v>
      </c>
      <c r="D62" s="19" t="s">
        <v>5773</v>
      </c>
      <c r="E62" s="27" t="s">
        <v>5774</v>
      </c>
      <c r="F62" s="18" t="s">
        <v>5673</v>
      </c>
      <c r="G62" s="579">
        <v>1080</v>
      </c>
      <c r="H62" s="579">
        <v>970</v>
      </c>
      <c r="I62" s="579">
        <v>870</v>
      </c>
      <c r="J62" s="27" t="s">
        <v>5775</v>
      </c>
    </row>
    <row r="63" s="607" customFormat="1" ht="41" customHeight="1" spans="1:12">
      <c r="A63" s="34"/>
      <c r="B63" s="838" t="s">
        <v>5776</v>
      </c>
      <c r="C63" s="27" t="s">
        <v>5777</v>
      </c>
      <c r="D63" s="27"/>
      <c r="E63" s="19"/>
      <c r="F63" s="18" t="s">
        <v>5673</v>
      </c>
      <c r="G63" s="621"/>
      <c r="H63" s="621"/>
      <c r="I63" s="621"/>
      <c r="J63" s="27" t="s">
        <v>342</v>
      </c>
      <c r="K63" s="624"/>
      <c r="L63" s="624"/>
    </row>
    <row r="64" s="607" customFormat="1" ht="65" customHeight="1" spans="1:12">
      <c r="A64" s="33">
        <v>31</v>
      </c>
      <c r="B64" s="838" t="s">
        <v>5778</v>
      </c>
      <c r="C64" s="27" t="s">
        <v>5779</v>
      </c>
      <c r="D64" s="27" t="s">
        <v>5780</v>
      </c>
      <c r="E64" s="27" t="s">
        <v>5768</v>
      </c>
      <c r="F64" s="18" t="s">
        <v>5673</v>
      </c>
      <c r="G64" s="579">
        <v>810</v>
      </c>
      <c r="H64" s="579">
        <v>730</v>
      </c>
      <c r="I64" s="579">
        <v>655</v>
      </c>
      <c r="J64" s="27" t="s">
        <v>5781</v>
      </c>
      <c r="K64" s="624"/>
      <c r="L64" s="624"/>
    </row>
    <row r="65" ht="35" customHeight="1" spans="1:12">
      <c r="A65" s="34"/>
      <c r="B65" s="838" t="s">
        <v>5782</v>
      </c>
      <c r="C65" s="27" t="s">
        <v>5783</v>
      </c>
      <c r="D65" s="19"/>
      <c r="E65" s="19"/>
      <c r="F65" s="18" t="s">
        <v>5673</v>
      </c>
      <c r="G65" s="621"/>
      <c r="H65" s="621"/>
      <c r="I65" s="621"/>
      <c r="J65" s="27" t="s">
        <v>342</v>
      </c>
    </row>
    <row r="66" ht="52.05" customHeight="1" spans="1:12">
      <c r="A66" s="33">
        <v>32</v>
      </c>
      <c r="B66" s="838" t="s">
        <v>5784</v>
      </c>
      <c r="C66" s="27" t="s">
        <v>5785</v>
      </c>
      <c r="D66" s="19" t="s">
        <v>5786</v>
      </c>
      <c r="E66" s="19" t="s">
        <v>5787</v>
      </c>
      <c r="F66" s="18" t="s">
        <v>5673</v>
      </c>
      <c r="G66" s="579">
        <v>1200</v>
      </c>
      <c r="H66" s="579">
        <v>1080</v>
      </c>
      <c r="I66" s="579">
        <v>970</v>
      </c>
      <c r="J66" s="27" t="s">
        <v>5788</v>
      </c>
    </row>
    <row r="67" ht="37" customHeight="1" spans="1:12">
      <c r="A67" s="35"/>
      <c r="B67" s="838" t="s">
        <v>5789</v>
      </c>
      <c r="C67" s="27" t="s">
        <v>5790</v>
      </c>
      <c r="D67" s="19"/>
      <c r="E67" s="19"/>
      <c r="F67" s="18" t="s">
        <v>5673</v>
      </c>
      <c r="G67" s="621"/>
      <c r="H67" s="621"/>
      <c r="I67" s="621"/>
      <c r="J67" s="27" t="s">
        <v>342</v>
      </c>
    </row>
    <row r="68" ht="40.05" customHeight="1" spans="1:12">
      <c r="A68" s="35"/>
      <c r="B68" s="838" t="s">
        <v>5791</v>
      </c>
      <c r="C68" s="27" t="s">
        <v>5792</v>
      </c>
      <c r="D68" s="19"/>
      <c r="E68" s="19"/>
      <c r="F68" s="18" t="s">
        <v>5673</v>
      </c>
      <c r="G68" s="579">
        <v>600</v>
      </c>
      <c r="H68" s="579">
        <v>540</v>
      </c>
      <c r="I68" s="579">
        <v>485</v>
      </c>
      <c r="J68" s="27"/>
    </row>
    <row r="69" ht="40.05" customHeight="1" spans="1:12">
      <c r="A69" s="35"/>
      <c r="B69" s="838" t="s">
        <v>5793</v>
      </c>
      <c r="C69" s="27" t="s">
        <v>5794</v>
      </c>
      <c r="D69" s="19"/>
      <c r="E69" s="19"/>
      <c r="F69" s="18" t="s">
        <v>5673</v>
      </c>
      <c r="G69" s="579">
        <v>480</v>
      </c>
      <c r="H69" s="579">
        <v>432</v>
      </c>
      <c r="I69" s="579">
        <v>388</v>
      </c>
      <c r="J69" s="27"/>
    </row>
    <row r="70" ht="40.05" customHeight="1" spans="1:12">
      <c r="A70" s="35"/>
      <c r="B70" s="838" t="s">
        <v>5795</v>
      </c>
      <c r="C70" s="27" t="s">
        <v>5796</v>
      </c>
      <c r="D70" s="19"/>
      <c r="E70" s="19"/>
      <c r="F70" s="18" t="s">
        <v>5673</v>
      </c>
      <c r="G70" s="579">
        <f>G66*0.2</f>
        <v>240</v>
      </c>
      <c r="H70" s="579">
        <f>H66*0.2</f>
        <v>216</v>
      </c>
      <c r="I70" s="579">
        <f>I66*0.2</f>
        <v>194</v>
      </c>
      <c r="J70" s="27"/>
    </row>
    <row r="71" ht="40.05" customHeight="1" spans="1:12">
      <c r="A71" s="34"/>
      <c r="B71" s="838" t="s">
        <v>5797</v>
      </c>
      <c r="C71" s="27" t="s">
        <v>5798</v>
      </c>
      <c r="D71" s="19"/>
      <c r="E71" s="19"/>
      <c r="F71" s="18" t="s">
        <v>5673</v>
      </c>
      <c r="G71" s="579">
        <v>360</v>
      </c>
      <c r="H71" s="579">
        <v>324</v>
      </c>
      <c r="I71" s="579">
        <v>291</v>
      </c>
      <c r="J71" s="27"/>
    </row>
    <row r="72" ht="53" customHeight="1" spans="1:12">
      <c r="A72" s="33">
        <v>33</v>
      </c>
      <c r="B72" s="838" t="s">
        <v>5799</v>
      </c>
      <c r="C72" s="27" t="s">
        <v>5800</v>
      </c>
      <c r="D72" s="19" t="s">
        <v>5801</v>
      </c>
      <c r="E72" s="19" t="s">
        <v>5802</v>
      </c>
      <c r="F72" s="18" t="s">
        <v>5673</v>
      </c>
      <c r="G72" s="579">
        <v>2925</v>
      </c>
      <c r="H72" s="579">
        <v>2630</v>
      </c>
      <c r="I72" s="579">
        <v>2365</v>
      </c>
      <c r="J72" s="27" t="s">
        <v>5788</v>
      </c>
    </row>
    <row r="73" ht="35" customHeight="1" spans="1:12">
      <c r="A73" s="35"/>
      <c r="B73" s="838" t="s">
        <v>5803</v>
      </c>
      <c r="C73" s="27" t="s">
        <v>5804</v>
      </c>
      <c r="D73" s="27"/>
      <c r="E73" s="19"/>
      <c r="F73" s="18" t="s">
        <v>5673</v>
      </c>
      <c r="G73" s="621"/>
      <c r="H73" s="621"/>
      <c r="I73" s="621"/>
      <c r="J73" s="27" t="s">
        <v>342</v>
      </c>
    </row>
    <row r="74" ht="36" customHeight="1" spans="1:12">
      <c r="A74" s="35"/>
      <c r="B74" s="838" t="s">
        <v>5805</v>
      </c>
      <c r="C74" s="27" t="s">
        <v>5806</v>
      </c>
      <c r="D74" s="27"/>
      <c r="E74" s="19"/>
      <c r="F74" s="18" t="s">
        <v>5673</v>
      </c>
      <c r="G74" s="579">
        <v>1462.5</v>
      </c>
      <c r="H74" s="579">
        <v>1315</v>
      </c>
      <c r="I74" s="579">
        <v>1182.5</v>
      </c>
      <c r="J74" s="27"/>
    </row>
    <row r="75" ht="39" customHeight="1" spans="1:12">
      <c r="A75" s="35"/>
      <c r="B75" s="838" t="s">
        <v>5807</v>
      </c>
      <c r="C75" s="27" t="s">
        <v>5808</v>
      </c>
      <c r="D75" s="27"/>
      <c r="E75" s="19"/>
      <c r="F75" s="18" t="s">
        <v>5673</v>
      </c>
      <c r="G75" s="579">
        <v>585</v>
      </c>
      <c r="H75" s="579">
        <v>526</v>
      </c>
      <c r="I75" s="579">
        <v>473</v>
      </c>
      <c r="J75" s="27"/>
    </row>
    <row r="76" ht="41" customHeight="1" spans="1:12">
      <c r="A76" s="34"/>
      <c r="B76" s="838" t="s">
        <v>5809</v>
      </c>
      <c r="C76" s="27" t="s">
        <v>5810</v>
      </c>
      <c r="D76" s="27"/>
      <c r="E76" s="19"/>
      <c r="F76" s="18" t="s">
        <v>5673</v>
      </c>
      <c r="G76" s="579">
        <v>877.5</v>
      </c>
      <c r="H76" s="579">
        <v>789</v>
      </c>
      <c r="I76" s="579">
        <v>709.5</v>
      </c>
      <c r="J76" s="27"/>
    </row>
    <row r="77" ht="62" customHeight="1" spans="1:12">
      <c r="A77" s="33">
        <v>34</v>
      </c>
      <c r="B77" s="838" t="s">
        <v>5811</v>
      </c>
      <c r="C77" s="27" t="s">
        <v>5812</v>
      </c>
      <c r="D77" s="27" t="s">
        <v>5813</v>
      </c>
      <c r="E77" s="19" t="s">
        <v>5814</v>
      </c>
      <c r="F77" s="18" t="s">
        <v>5673</v>
      </c>
      <c r="G77" s="579">
        <v>3930</v>
      </c>
      <c r="H77" s="579">
        <v>3540</v>
      </c>
      <c r="I77" s="579">
        <v>3185</v>
      </c>
      <c r="J77" s="27" t="s">
        <v>5788</v>
      </c>
    </row>
    <row r="78" ht="36" customHeight="1" spans="1:12">
      <c r="A78" s="34"/>
      <c r="B78" s="838" t="s">
        <v>5815</v>
      </c>
      <c r="C78" s="27" t="s">
        <v>5816</v>
      </c>
      <c r="D78" s="19"/>
      <c r="E78" s="19"/>
      <c r="F78" s="18" t="s">
        <v>5673</v>
      </c>
      <c r="G78" s="621"/>
      <c r="H78" s="621"/>
      <c r="I78" s="621"/>
      <c r="J78" s="27" t="s">
        <v>342</v>
      </c>
    </row>
    <row r="79" ht="63" customHeight="1" spans="1:12">
      <c r="A79" s="33">
        <v>35</v>
      </c>
      <c r="B79" s="838" t="s">
        <v>5817</v>
      </c>
      <c r="C79" s="27" t="s">
        <v>5818</v>
      </c>
      <c r="D79" s="19" t="s">
        <v>5819</v>
      </c>
      <c r="E79" s="19" t="s">
        <v>5820</v>
      </c>
      <c r="F79" s="18" t="s">
        <v>5673</v>
      </c>
      <c r="G79" s="579">
        <v>2280</v>
      </c>
      <c r="H79" s="579">
        <v>2050</v>
      </c>
      <c r="I79" s="579">
        <v>1845</v>
      </c>
      <c r="J79" s="27" t="s">
        <v>5788</v>
      </c>
    </row>
    <row r="80" s="607" customFormat="1" ht="39" customHeight="1" spans="1:12">
      <c r="A80" s="34"/>
      <c r="B80" s="838" t="s">
        <v>5821</v>
      </c>
      <c r="C80" s="27" t="s">
        <v>5822</v>
      </c>
      <c r="D80" s="27"/>
      <c r="E80" s="27"/>
      <c r="F80" s="18" t="s">
        <v>5673</v>
      </c>
      <c r="G80" s="621"/>
      <c r="H80" s="621"/>
      <c r="I80" s="621"/>
      <c r="J80" s="27" t="s">
        <v>342</v>
      </c>
      <c r="K80" s="624"/>
      <c r="L80" s="624"/>
    </row>
    <row r="81" s="607" customFormat="1" ht="60" customHeight="1" spans="1:12">
      <c r="A81" s="33">
        <v>36</v>
      </c>
      <c r="B81" s="838" t="s">
        <v>5823</v>
      </c>
      <c r="C81" s="27" t="s">
        <v>5824</v>
      </c>
      <c r="D81" s="27" t="s">
        <v>5825</v>
      </c>
      <c r="E81" s="27" t="s">
        <v>5826</v>
      </c>
      <c r="F81" s="18" t="s">
        <v>5673</v>
      </c>
      <c r="G81" s="579">
        <v>1200</v>
      </c>
      <c r="H81" s="579">
        <v>1080</v>
      </c>
      <c r="I81" s="579">
        <v>970</v>
      </c>
      <c r="J81" s="27" t="s">
        <v>5827</v>
      </c>
      <c r="K81" s="624"/>
      <c r="L81" s="624"/>
    </row>
    <row r="82" s="607" customFormat="1" ht="33" customHeight="1" spans="1:12">
      <c r="A82" s="35"/>
      <c r="B82" s="838" t="s">
        <v>5828</v>
      </c>
      <c r="C82" s="27" t="s">
        <v>5829</v>
      </c>
      <c r="D82" s="27"/>
      <c r="E82" s="27"/>
      <c r="F82" s="18" t="s">
        <v>5673</v>
      </c>
      <c r="G82" s="621"/>
      <c r="H82" s="621"/>
      <c r="I82" s="621"/>
      <c r="J82" s="27" t="s">
        <v>342</v>
      </c>
      <c r="K82" s="624"/>
      <c r="L82" s="624"/>
    </row>
    <row r="83" s="607" customFormat="1" ht="45" customHeight="1" spans="1:12">
      <c r="A83" s="34"/>
      <c r="B83" s="838" t="s">
        <v>5830</v>
      </c>
      <c r="C83" s="27" t="s">
        <v>5831</v>
      </c>
      <c r="D83" s="27"/>
      <c r="E83" s="27"/>
      <c r="F83" s="18" t="s">
        <v>5673</v>
      </c>
      <c r="G83" s="579">
        <v>360</v>
      </c>
      <c r="H83" s="579">
        <v>325</v>
      </c>
      <c r="I83" s="579">
        <v>290</v>
      </c>
      <c r="J83" s="27"/>
      <c r="K83" s="624"/>
      <c r="L83" s="624"/>
    </row>
    <row r="84" s="607" customFormat="1" ht="61.05" customHeight="1" spans="1:12">
      <c r="A84" s="33">
        <v>37</v>
      </c>
      <c r="B84" s="838" t="s">
        <v>5832</v>
      </c>
      <c r="C84" s="27" t="s">
        <v>5833</v>
      </c>
      <c r="D84" s="27" t="s">
        <v>5834</v>
      </c>
      <c r="E84" s="27" t="s">
        <v>5835</v>
      </c>
      <c r="F84" s="18" t="s">
        <v>5673</v>
      </c>
      <c r="G84" s="579">
        <v>1215</v>
      </c>
      <c r="H84" s="579">
        <v>1090</v>
      </c>
      <c r="I84" s="579">
        <v>980</v>
      </c>
      <c r="J84" s="27"/>
      <c r="K84" s="624"/>
      <c r="L84" s="624"/>
    </row>
    <row r="85" ht="31.05" customHeight="1" spans="1:12">
      <c r="A85" s="35"/>
      <c r="B85" s="838" t="s">
        <v>5836</v>
      </c>
      <c r="C85" s="27" t="s">
        <v>5837</v>
      </c>
      <c r="D85" s="19"/>
      <c r="E85" s="27"/>
      <c r="F85" s="18" t="s">
        <v>5673</v>
      </c>
      <c r="G85" s="621"/>
      <c r="H85" s="621"/>
      <c r="I85" s="621"/>
      <c r="J85" s="27" t="s">
        <v>342</v>
      </c>
    </row>
    <row r="86" ht="36" customHeight="1" spans="1:12">
      <c r="A86" s="34"/>
      <c r="B86" s="838" t="s">
        <v>5838</v>
      </c>
      <c r="C86" s="27" t="s">
        <v>5839</v>
      </c>
      <c r="D86" s="19"/>
      <c r="E86" s="27"/>
      <c r="F86" s="18" t="s">
        <v>5673</v>
      </c>
      <c r="G86" s="579">
        <f>G84*0.3</f>
        <v>364.5</v>
      </c>
      <c r="H86" s="579">
        <v>325</v>
      </c>
      <c r="I86" s="579">
        <v>290</v>
      </c>
      <c r="J86" s="27"/>
    </row>
    <row r="87" ht="50" customHeight="1" spans="1:12">
      <c r="A87" s="33">
        <v>38</v>
      </c>
      <c r="B87" s="838" t="s">
        <v>5840</v>
      </c>
      <c r="C87" s="27" t="s">
        <v>5841</v>
      </c>
      <c r="D87" s="19" t="s">
        <v>5842</v>
      </c>
      <c r="E87" s="27" t="s">
        <v>5843</v>
      </c>
      <c r="F87" s="18" t="s">
        <v>16</v>
      </c>
      <c r="G87" s="579">
        <v>810</v>
      </c>
      <c r="H87" s="579">
        <v>730</v>
      </c>
      <c r="I87" s="579">
        <v>655</v>
      </c>
      <c r="J87" s="27"/>
    </row>
    <row r="88" s="602" customFormat="1" ht="28.05" customHeight="1" spans="1:12">
      <c r="A88" s="34"/>
      <c r="B88" s="838" t="s">
        <v>5844</v>
      </c>
      <c r="C88" s="27" t="s">
        <v>5845</v>
      </c>
      <c r="D88" s="19"/>
      <c r="E88" s="19"/>
      <c r="F88" s="18" t="s">
        <v>16</v>
      </c>
      <c r="G88" s="621"/>
      <c r="H88" s="621"/>
      <c r="I88" s="621"/>
      <c r="J88" s="27" t="s">
        <v>342</v>
      </c>
      <c r="K88" s="615"/>
      <c r="L88" s="615"/>
    </row>
    <row r="89" s="602" customFormat="1" ht="45" customHeight="1" spans="1:12">
      <c r="A89" s="33">
        <v>39</v>
      </c>
      <c r="B89" s="838" t="s">
        <v>5846</v>
      </c>
      <c r="C89" s="27" t="s">
        <v>5847</v>
      </c>
      <c r="D89" s="19" t="s">
        <v>5848</v>
      </c>
      <c r="E89" s="19" t="s">
        <v>5849</v>
      </c>
      <c r="F89" s="18" t="s">
        <v>16</v>
      </c>
      <c r="G89" s="579">
        <v>1215</v>
      </c>
      <c r="H89" s="579">
        <v>1090</v>
      </c>
      <c r="I89" s="579">
        <v>980</v>
      </c>
      <c r="J89" s="27" t="s">
        <v>5850</v>
      </c>
      <c r="K89" s="615"/>
      <c r="L89" s="615"/>
    </row>
    <row r="90" ht="38" customHeight="1" spans="1:12">
      <c r="A90" s="34"/>
      <c r="B90" s="838" t="s">
        <v>5851</v>
      </c>
      <c r="C90" s="27" t="s">
        <v>5852</v>
      </c>
      <c r="D90" s="19"/>
      <c r="E90" s="19"/>
      <c r="F90" s="18" t="s">
        <v>16</v>
      </c>
      <c r="G90" s="621"/>
      <c r="H90" s="621"/>
      <c r="I90" s="621"/>
      <c r="J90" s="27" t="s">
        <v>342</v>
      </c>
    </row>
    <row r="91" ht="50" customHeight="1" spans="1:12">
      <c r="A91" s="33">
        <v>40</v>
      </c>
      <c r="B91" s="838" t="s">
        <v>5853</v>
      </c>
      <c r="C91" s="27" t="s">
        <v>5854</v>
      </c>
      <c r="D91" s="19" t="s">
        <v>5855</v>
      </c>
      <c r="E91" s="19" t="s">
        <v>5856</v>
      </c>
      <c r="F91" s="18" t="s">
        <v>5673</v>
      </c>
      <c r="G91" s="579">
        <v>1215</v>
      </c>
      <c r="H91" s="579">
        <v>1090</v>
      </c>
      <c r="I91" s="579">
        <v>980</v>
      </c>
      <c r="J91" s="27" t="s">
        <v>5857</v>
      </c>
    </row>
    <row r="92" s="605" customFormat="1" ht="32" customHeight="1" spans="1:12">
      <c r="A92" s="34"/>
      <c r="B92" s="838" t="s">
        <v>5858</v>
      </c>
      <c r="C92" s="27" t="s">
        <v>5859</v>
      </c>
      <c r="D92" s="27"/>
      <c r="E92" s="27"/>
      <c r="F92" s="18" t="s">
        <v>5673</v>
      </c>
      <c r="G92" s="621"/>
      <c r="H92" s="621"/>
      <c r="I92" s="621"/>
      <c r="J92" s="27" t="s">
        <v>342</v>
      </c>
      <c r="K92" s="622"/>
      <c r="L92" s="622"/>
    </row>
    <row r="93" s="605" customFormat="1" ht="60" customHeight="1" spans="1:12">
      <c r="A93" s="33">
        <v>41</v>
      </c>
      <c r="B93" s="838" t="s">
        <v>5860</v>
      </c>
      <c r="C93" s="27" t="s">
        <v>5861</v>
      </c>
      <c r="D93" s="27" t="s">
        <v>5862</v>
      </c>
      <c r="E93" s="27" t="s">
        <v>5863</v>
      </c>
      <c r="F93" s="18" t="s">
        <v>5864</v>
      </c>
      <c r="G93" s="579">
        <v>1080</v>
      </c>
      <c r="H93" s="579">
        <v>970</v>
      </c>
      <c r="I93" s="579">
        <v>870</v>
      </c>
      <c r="J93" s="27" t="s">
        <v>5865</v>
      </c>
      <c r="K93" s="622"/>
      <c r="L93" s="622"/>
    </row>
    <row r="94" s="605" customFormat="1" ht="43.05" customHeight="1" spans="1:12">
      <c r="A94" s="34"/>
      <c r="B94" s="838" t="s">
        <v>5866</v>
      </c>
      <c r="C94" s="27" t="s">
        <v>5867</v>
      </c>
      <c r="D94" s="27"/>
      <c r="E94" s="27"/>
      <c r="F94" s="18" t="s">
        <v>5864</v>
      </c>
      <c r="G94" s="621"/>
      <c r="H94" s="621"/>
      <c r="I94" s="621"/>
      <c r="J94" s="27" t="s">
        <v>342</v>
      </c>
      <c r="K94" s="622"/>
      <c r="L94" s="622"/>
    </row>
    <row r="95" s="605" customFormat="1" ht="91.05" customHeight="1" spans="1:12">
      <c r="A95" s="33">
        <v>42</v>
      </c>
      <c r="B95" s="838" t="s">
        <v>5868</v>
      </c>
      <c r="C95" s="27" t="s">
        <v>5869</v>
      </c>
      <c r="D95" s="27" t="s">
        <v>5870</v>
      </c>
      <c r="E95" s="27" t="s">
        <v>5863</v>
      </c>
      <c r="F95" s="18" t="s">
        <v>5864</v>
      </c>
      <c r="G95" s="579">
        <v>1620</v>
      </c>
      <c r="H95" s="579">
        <v>1460</v>
      </c>
      <c r="I95" s="579">
        <v>1315</v>
      </c>
      <c r="J95" s="27" t="s">
        <v>5871</v>
      </c>
      <c r="K95" s="622"/>
      <c r="L95" s="622"/>
    </row>
    <row r="96" s="605" customFormat="1" ht="45" customHeight="1" spans="1:12">
      <c r="A96" s="34"/>
      <c r="B96" s="838" t="s">
        <v>5872</v>
      </c>
      <c r="C96" s="27" t="s">
        <v>5873</v>
      </c>
      <c r="D96" s="27"/>
      <c r="E96" s="27"/>
      <c r="F96" s="18" t="s">
        <v>5864</v>
      </c>
      <c r="G96" s="621"/>
      <c r="H96" s="621"/>
      <c r="I96" s="621"/>
      <c r="J96" s="27" t="s">
        <v>342</v>
      </c>
      <c r="K96" s="622"/>
      <c r="L96" s="622"/>
    </row>
    <row r="97" s="605" customFormat="1" ht="75" customHeight="1" spans="1:12">
      <c r="A97" s="33">
        <v>43</v>
      </c>
      <c r="B97" s="838" t="s">
        <v>5874</v>
      </c>
      <c r="C97" s="27" t="s">
        <v>5875</v>
      </c>
      <c r="D97" s="27" t="s">
        <v>5876</v>
      </c>
      <c r="E97" s="27" t="s">
        <v>5877</v>
      </c>
      <c r="F97" s="18" t="s">
        <v>16</v>
      </c>
      <c r="G97" s="579">
        <v>540</v>
      </c>
      <c r="H97" s="579">
        <v>485</v>
      </c>
      <c r="I97" s="579">
        <v>435</v>
      </c>
      <c r="J97" s="27" t="s">
        <v>5878</v>
      </c>
      <c r="K97" s="622"/>
      <c r="L97" s="622"/>
    </row>
    <row r="98" ht="45" customHeight="1" spans="1:12">
      <c r="A98" s="35"/>
      <c r="B98" s="838" t="s">
        <v>5879</v>
      </c>
      <c r="C98" s="27" t="s">
        <v>5880</v>
      </c>
      <c r="D98" s="27"/>
      <c r="E98" s="27"/>
      <c r="F98" s="18" t="s">
        <v>16</v>
      </c>
      <c r="G98" s="621"/>
      <c r="H98" s="621"/>
      <c r="I98" s="621"/>
      <c r="J98" s="27" t="s">
        <v>342</v>
      </c>
    </row>
    <row r="99" ht="51" customHeight="1" spans="1:12">
      <c r="A99" s="34"/>
      <c r="B99" s="838" t="s">
        <v>5881</v>
      </c>
      <c r="C99" s="27" t="s">
        <v>5882</v>
      </c>
      <c r="D99" s="27"/>
      <c r="E99" s="27"/>
      <c r="F99" s="18" t="s">
        <v>16</v>
      </c>
      <c r="G99" s="579">
        <v>540</v>
      </c>
      <c r="H99" s="579">
        <v>485</v>
      </c>
      <c r="I99" s="579">
        <v>435</v>
      </c>
      <c r="J99" s="27"/>
    </row>
    <row r="100" ht="86" customHeight="1" spans="1:12">
      <c r="A100" s="33">
        <v>44</v>
      </c>
      <c r="B100" s="838" t="s">
        <v>5883</v>
      </c>
      <c r="C100" s="27" t="s">
        <v>5884</v>
      </c>
      <c r="D100" s="27" t="s">
        <v>5885</v>
      </c>
      <c r="E100" s="27" t="s">
        <v>5886</v>
      </c>
      <c r="F100" s="18" t="s">
        <v>16</v>
      </c>
      <c r="G100" s="579">
        <v>1530</v>
      </c>
      <c r="H100" s="579">
        <v>1377</v>
      </c>
      <c r="I100" s="579">
        <v>1240</v>
      </c>
      <c r="J100" s="27"/>
    </row>
    <row r="101" s="602" customFormat="1" ht="56" customHeight="1" spans="1:12">
      <c r="A101" s="35"/>
      <c r="B101" s="838" t="s">
        <v>5887</v>
      </c>
      <c r="C101" s="27" t="s">
        <v>5888</v>
      </c>
      <c r="D101" s="19"/>
      <c r="E101" s="19"/>
      <c r="F101" s="18" t="s">
        <v>16</v>
      </c>
      <c r="G101" s="621"/>
      <c r="H101" s="621"/>
      <c r="I101" s="621"/>
      <c r="J101" s="27" t="s">
        <v>342</v>
      </c>
      <c r="K101" s="615"/>
      <c r="L101" s="615"/>
    </row>
    <row r="102" s="602" customFormat="1" ht="57" customHeight="1" spans="1:12">
      <c r="A102" s="34"/>
      <c r="B102" s="838" t="s">
        <v>5889</v>
      </c>
      <c r="C102" s="27" t="s">
        <v>5890</v>
      </c>
      <c r="D102" s="19"/>
      <c r="E102" s="19"/>
      <c r="F102" s="18" t="s">
        <v>16</v>
      </c>
      <c r="G102" s="579">
        <f>G100*0.3</f>
        <v>459</v>
      </c>
      <c r="H102" s="579">
        <f>H100*0.3</f>
        <v>413.1</v>
      </c>
      <c r="I102" s="579">
        <f>I100*0.3</f>
        <v>372</v>
      </c>
      <c r="J102" s="27"/>
      <c r="K102" s="615"/>
      <c r="L102" s="615"/>
    </row>
    <row r="103" s="602" customFormat="1" ht="85" customHeight="1" spans="1:12">
      <c r="A103" s="33">
        <v>45</v>
      </c>
      <c r="B103" s="838" t="s">
        <v>5891</v>
      </c>
      <c r="C103" s="27" t="s">
        <v>5892</v>
      </c>
      <c r="D103" s="19" t="s">
        <v>5893</v>
      </c>
      <c r="E103" s="19" t="s">
        <v>5894</v>
      </c>
      <c r="F103" s="18" t="s">
        <v>16</v>
      </c>
      <c r="G103" s="579">
        <v>2430</v>
      </c>
      <c r="H103" s="579">
        <v>2190</v>
      </c>
      <c r="I103" s="579">
        <v>1970</v>
      </c>
      <c r="J103" s="27"/>
      <c r="K103" s="615"/>
      <c r="L103" s="615"/>
    </row>
    <row r="104" s="602" customFormat="1" ht="48" customHeight="1" spans="1:12">
      <c r="A104" s="34"/>
      <c r="B104" s="838" t="s">
        <v>5895</v>
      </c>
      <c r="C104" s="27" t="s">
        <v>5896</v>
      </c>
      <c r="D104" s="19"/>
      <c r="E104" s="19"/>
      <c r="F104" s="18" t="s">
        <v>16</v>
      </c>
      <c r="G104" s="621"/>
      <c r="H104" s="621"/>
      <c r="I104" s="621"/>
      <c r="J104" s="27" t="s">
        <v>342</v>
      </c>
      <c r="K104" s="615"/>
      <c r="L104" s="615"/>
    </row>
    <row r="105" s="602" customFormat="1" ht="76" customHeight="1" spans="1:12">
      <c r="A105" s="18">
        <v>46</v>
      </c>
      <c r="B105" s="838" t="s">
        <v>5897</v>
      </c>
      <c r="C105" s="27" t="s">
        <v>5898</v>
      </c>
      <c r="D105" s="19" t="s">
        <v>5899</v>
      </c>
      <c r="E105" s="19" t="s">
        <v>5900</v>
      </c>
      <c r="F105" s="18" t="s">
        <v>16</v>
      </c>
      <c r="G105" s="579">
        <v>180</v>
      </c>
      <c r="H105" s="579">
        <v>160</v>
      </c>
      <c r="I105" s="579">
        <v>145</v>
      </c>
      <c r="J105" s="27" t="s">
        <v>5901</v>
      </c>
      <c r="K105" s="615"/>
      <c r="L105" s="615"/>
    </row>
    <row r="106" s="602" customFormat="1" ht="65" customHeight="1" spans="1:12">
      <c r="A106" s="18">
        <v>47</v>
      </c>
      <c r="B106" s="838" t="s">
        <v>5902</v>
      </c>
      <c r="C106" s="27" t="s">
        <v>5903</v>
      </c>
      <c r="D106" s="19" t="s">
        <v>5904</v>
      </c>
      <c r="E106" s="19" t="s">
        <v>5900</v>
      </c>
      <c r="F106" s="18" t="s">
        <v>16</v>
      </c>
      <c r="G106" s="579">
        <v>270</v>
      </c>
      <c r="H106" s="579">
        <v>245</v>
      </c>
      <c r="I106" s="579">
        <v>220</v>
      </c>
      <c r="J106" s="27" t="s">
        <v>5901</v>
      </c>
      <c r="K106" s="615"/>
      <c r="L106" s="615"/>
    </row>
    <row r="107" s="602" customFormat="1" ht="65" customHeight="1" spans="1:12">
      <c r="A107" s="18">
        <v>48</v>
      </c>
      <c r="B107" s="838" t="s">
        <v>5905</v>
      </c>
      <c r="C107" s="27" t="s">
        <v>5906</v>
      </c>
      <c r="D107" s="19" t="s">
        <v>5907</v>
      </c>
      <c r="E107" s="19" t="s">
        <v>5900</v>
      </c>
      <c r="F107" s="18" t="s">
        <v>16</v>
      </c>
      <c r="G107" s="579">
        <v>450</v>
      </c>
      <c r="H107" s="579">
        <v>405</v>
      </c>
      <c r="I107" s="579">
        <v>365</v>
      </c>
      <c r="J107" s="27" t="s">
        <v>5901</v>
      </c>
      <c r="K107" s="615"/>
      <c r="L107" s="615"/>
    </row>
    <row r="108" s="602" customFormat="1" ht="73" customHeight="1" spans="1:12">
      <c r="A108" s="18">
        <v>49</v>
      </c>
      <c r="B108" s="838" t="s">
        <v>5908</v>
      </c>
      <c r="C108" s="27" t="s">
        <v>5909</v>
      </c>
      <c r="D108" s="19" t="s">
        <v>5910</v>
      </c>
      <c r="E108" s="19" t="s">
        <v>5900</v>
      </c>
      <c r="F108" s="18" t="s">
        <v>16</v>
      </c>
      <c r="G108" s="579">
        <v>720</v>
      </c>
      <c r="H108" s="579">
        <v>650</v>
      </c>
      <c r="I108" s="579">
        <v>585</v>
      </c>
      <c r="J108" s="27"/>
      <c r="K108" s="615"/>
      <c r="L108" s="615"/>
    </row>
    <row r="109" ht="88" customHeight="1" spans="1:12">
      <c r="A109" s="33">
        <v>50</v>
      </c>
      <c r="B109" s="838" t="s">
        <v>5911</v>
      </c>
      <c r="C109" s="27" t="s">
        <v>5912</v>
      </c>
      <c r="D109" s="27" t="s">
        <v>5913</v>
      </c>
      <c r="E109" s="27" t="s">
        <v>5914</v>
      </c>
      <c r="F109" s="18" t="s">
        <v>5915</v>
      </c>
      <c r="G109" s="579">
        <v>585</v>
      </c>
      <c r="H109" s="579">
        <v>525</v>
      </c>
      <c r="I109" s="579">
        <v>470</v>
      </c>
      <c r="J109" s="27" t="s">
        <v>5916</v>
      </c>
    </row>
    <row r="110" ht="49" customHeight="1" spans="1:12">
      <c r="A110" s="34"/>
      <c r="B110" s="838" t="s">
        <v>5917</v>
      </c>
      <c r="C110" s="27" t="s">
        <v>5918</v>
      </c>
      <c r="D110" s="27"/>
      <c r="E110" s="27"/>
      <c r="F110" s="18" t="s">
        <v>5915</v>
      </c>
      <c r="G110" s="621"/>
      <c r="H110" s="621"/>
      <c r="I110" s="621"/>
      <c r="J110" s="27" t="s">
        <v>342</v>
      </c>
    </row>
    <row r="111" ht="80" customHeight="1" spans="1:12">
      <c r="A111" s="33">
        <v>51</v>
      </c>
      <c r="B111" s="838" t="s">
        <v>5919</v>
      </c>
      <c r="C111" s="27" t="s">
        <v>5920</v>
      </c>
      <c r="D111" s="27" t="s">
        <v>5921</v>
      </c>
      <c r="E111" s="27" t="s">
        <v>5922</v>
      </c>
      <c r="F111" s="18" t="s">
        <v>5915</v>
      </c>
      <c r="G111" s="579">
        <v>720</v>
      </c>
      <c r="H111" s="579">
        <v>650</v>
      </c>
      <c r="I111" s="579">
        <v>580</v>
      </c>
      <c r="J111" s="27" t="s">
        <v>5923</v>
      </c>
    </row>
    <row r="112" ht="70" customHeight="1" spans="1:12">
      <c r="A112" s="35"/>
      <c r="B112" s="838" t="s">
        <v>5924</v>
      </c>
      <c r="C112" s="27" t="s">
        <v>5925</v>
      </c>
      <c r="D112" s="27"/>
      <c r="E112" s="27"/>
      <c r="F112" s="18" t="s">
        <v>5915</v>
      </c>
      <c r="G112" s="621"/>
      <c r="H112" s="621"/>
      <c r="I112" s="621"/>
      <c r="J112" s="27" t="s">
        <v>342</v>
      </c>
    </row>
    <row r="113" ht="61" customHeight="1" spans="1:12">
      <c r="A113" s="34"/>
      <c r="B113" s="838" t="s">
        <v>5926</v>
      </c>
      <c r="C113" s="27" t="s">
        <v>5927</v>
      </c>
      <c r="D113" s="27"/>
      <c r="E113" s="27"/>
      <c r="F113" s="18" t="s">
        <v>5915</v>
      </c>
      <c r="G113" s="579">
        <f>G111*0.3</f>
        <v>216</v>
      </c>
      <c r="H113" s="579">
        <f>H111*0.3</f>
        <v>195</v>
      </c>
      <c r="I113" s="579">
        <f>I111*0.3</f>
        <v>174</v>
      </c>
      <c r="J113" s="27"/>
    </row>
    <row r="114" ht="64" customHeight="1" spans="1:12">
      <c r="A114" s="33">
        <v>52</v>
      </c>
      <c r="B114" s="838" t="s">
        <v>5928</v>
      </c>
      <c r="C114" s="27" t="s">
        <v>5929</v>
      </c>
      <c r="D114" s="27" t="s">
        <v>5930</v>
      </c>
      <c r="E114" s="27" t="s">
        <v>5931</v>
      </c>
      <c r="F114" s="18" t="s">
        <v>5864</v>
      </c>
      <c r="G114" s="579">
        <v>200</v>
      </c>
      <c r="H114" s="579">
        <v>180</v>
      </c>
      <c r="I114" s="579">
        <v>160</v>
      </c>
      <c r="J114" s="27"/>
    </row>
    <row r="115" s="602" customFormat="1" ht="57" customHeight="1" spans="1:12">
      <c r="A115" s="34"/>
      <c r="B115" s="838" t="s">
        <v>5932</v>
      </c>
      <c r="C115" s="27" t="s">
        <v>5933</v>
      </c>
      <c r="D115" s="19"/>
      <c r="E115" s="19"/>
      <c r="F115" s="18" t="s">
        <v>5864</v>
      </c>
      <c r="G115" s="621"/>
      <c r="H115" s="621"/>
      <c r="I115" s="621"/>
      <c r="J115" s="27" t="s">
        <v>342</v>
      </c>
      <c r="K115" s="615"/>
      <c r="L115" s="615"/>
    </row>
    <row r="116" s="602" customFormat="1" ht="56" customHeight="1" spans="1:12">
      <c r="A116" s="33">
        <v>53</v>
      </c>
      <c r="B116" s="838" t="s">
        <v>5934</v>
      </c>
      <c r="C116" s="27" t="s">
        <v>5935</v>
      </c>
      <c r="D116" s="19" t="s">
        <v>5936</v>
      </c>
      <c r="E116" s="19" t="s">
        <v>5937</v>
      </c>
      <c r="F116" s="18" t="s">
        <v>16</v>
      </c>
      <c r="G116" s="579">
        <v>210</v>
      </c>
      <c r="H116" s="579">
        <v>190</v>
      </c>
      <c r="I116" s="579">
        <v>170</v>
      </c>
      <c r="J116" s="27"/>
      <c r="K116" s="615"/>
      <c r="L116" s="615"/>
    </row>
    <row r="117" s="602" customFormat="1" ht="42" customHeight="1" spans="1:12">
      <c r="A117" s="35"/>
      <c r="B117" s="838" t="s">
        <v>5938</v>
      </c>
      <c r="C117" s="27" t="s">
        <v>5939</v>
      </c>
      <c r="D117" s="19"/>
      <c r="E117" s="19"/>
      <c r="F117" s="18" t="s">
        <v>16</v>
      </c>
      <c r="G117" s="621"/>
      <c r="H117" s="621"/>
      <c r="I117" s="621"/>
      <c r="J117" s="27" t="s">
        <v>342</v>
      </c>
      <c r="K117" s="615"/>
      <c r="L117" s="615"/>
    </row>
    <row r="118" s="602" customFormat="1" ht="45" customHeight="1" spans="1:12">
      <c r="A118" s="34"/>
      <c r="B118" s="838" t="s">
        <v>5940</v>
      </c>
      <c r="C118" s="27" t="s">
        <v>5941</v>
      </c>
      <c r="D118" s="625"/>
      <c r="E118" s="625"/>
      <c r="F118" s="18" t="s">
        <v>16</v>
      </c>
      <c r="G118" s="579">
        <v>210</v>
      </c>
      <c r="H118" s="579">
        <v>190</v>
      </c>
      <c r="I118" s="579">
        <v>170</v>
      </c>
      <c r="J118" s="27"/>
      <c r="K118" s="615"/>
      <c r="L118" s="615"/>
    </row>
    <row r="119" ht="270" customHeight="1" spans="1:12">
      <c r="A119" s="27" t="s">
        <v>5942</v>
      </c>
      <c r="B119" s="18"/>
      <c r="C119" s="27"/>
      <c r="D119" s="27"/>
      <c r="E119" s="27"/>
      <c r="F119" s="27"/>
      <c r="G119" s="18"/>
      <c r="H119" s="18"/>
      <c r="I119" s="18"/>
      <c r="J119" s="27"/>
    </row>
  </sheetData>
  <mergeCells count="39">
    <mergeCell ref="A1:J1"/>
    <mergeCell ref="A2:J2"/>
    <mergeCell ref="A119:J119"/>
    <mergeCell ref="A8:A9"/>
    <mergeCell ref="A19:A20"/>
    <mergeCell ref="A21:A22"/>
    <mergeCell ref="A23:A24"/>
    <mergeCell ref="A25:A27"/>
    <mergeCell ref="A28:A30"/>
    <mergeCell ref="A31:A33"/>
    <mergeCell ref="A34:A37"/>
    <mergeCell ref="A38:A41"/>
    <mergeCell ref="A42:A44"/>
    <mergeCell ref="A45:A47"/>
    <mergeCell ref="A48:A50"/>
    <mergeCell ref="A51:A53"/>
    <mergeCell ref="A54:A56"/>
    <mergeCell ref="A57:A59"/>
    <mergeCell ref="A60:A61"/>
    <mergeCell ref="A62:A63"/>
    <mergeCell ref="A64:A65"/>
    <mergeCell ref="A66:A71"/>
    <mergeCell ref="A72:A76"/>
    <mergeCell ref="A77:A78"/>
    <mergeCell ref="A79:A80"/>
    <mergeCell ref="A81:A83"/>
    <mergeCell ref="A84:A86"/>
    <mergeCell ref="A87:A88"/>
    <mergeCell ref="A89:A90"/>
    <mergeCell ref="A91:A92"/>
    <mergeCell ref="A93:A94"/>
    <mergeCell ref="A95:A96"/>
    <mergeCell ref="A97:A99"/>
    <mergeCell ref="A100:A102"/>
    <mergeCell ref="A103:A104"/>
    <mergeCell ref="A109:A110"/>
    <mergeCell ref="A111:A113"/>
    <mergeCell ref="A114:A115"/>
    <mergeCell ref="A116:A118"/>
  </mergeCells>
  <conditionalFormatting sqref="B11">
    <cfRule type="duplicateValues" dxfId="1" priority="2"/>
  </conditionalFormatting>
  <conditionalFormatting sqref="B103:B108">
    <cfRule type="duplicateValues" dxfId="1" priority="1"/>
  </conditionalFormatting>
  <pageMargins left="0.472222222222222" right="0.314583333333333" top="0.747916666666667" bottom="0.747916666666667" header="0.298611111111111" footer="0.298611111111111"/>
  <pageSetup paperSize="9" scale="70" fitToHeight="0" orientation="landscape" horizontalDpi="600"/>
  <headerFooter/>
  <rowBreaks count="1" manualBreakCount="1">
    <brk id="113" max="16383"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07"/>
  <sheetViews>
    <sheetView showGridLines="0" zoomScale="85" zoomScaleNormal="85" workbookViewId="0">
      <pane xSplit="3" ySplit="3" topLeftCell="D202" activePane="bottomRight" state="frozen"/>
      <selection/>
      <selection pane="topRight"/>
      <selection pane="bottomLeft"/>
      <selection pane="bottomRight" activeCell="A1" sqref="A1:J207"/>
    </sheetView>
  </sheetViews>
  <sheetFormatPr defaultColWidth="9" defaultRowHeight="35" customHeight="1"/>
  <cols>
    <col min="1" max="1" width="4.83333333333333" style="586" customWidth="1"/>
    <col min="2" max="2" width="15.55" style="586" customWidth="1"/>
    <col min="3" max="3" width="18.1666666666667" style="586" customWidth="1"/>
    <col min="4" max="4" width="20.9083333333333" style="586" customWidth="1"/>
    <col min="5" max="5" width="28.2333333333333" style="586" customWidth="1"/>
    <col min="6" max="6" width="6.66666666666667" style="586" customWidth="1"/>
    <col min="7" max="7" width="9.15" style="587" customWidth="1"/>
    <col min="8" max="8" width="9.275" style="587" customWidth="1"/>
    <col min="9" max="9" width="9.15" style="587" customWidth="1"/>
    <col min="10" max="10" width="17.3833333333333" style="586" customWidth="1"/>
    <col min="12" max="16384" width="9" style="588"/>
  </cols>
  <sheetData>
    <row r="1" s="583" customFormat="1" ht="26" customHeight="1" spans="1:10">
      <c r="A1" s="589" t="s">
        <v>5943</v>
      </c>
      <c r="B1" s="589"/>
      <c r="C1" s="589"/>
      <c r="D1" s="589"/>
      <c r="E1" s="589"/>
      <c r="F1" s="589"/>
      <c r="G1" s="589"/>
      <c r="H1" s="589"/>
      <c r="I1" s="589"/>
      <c r="J1" s="589"/>
    </row>
    <row r="2" s="584" customFormat="1" ht="48" customHeight="1" spans="1:10">
      <c r="A2" s="590" t="s">
        <v>5944</v>
      </c>
      <c r="B2" s="590"/>
      <c r="C2" s="590"/>
      <c r="D2" s="590"/>
      <c r="E2" s="590"/>
      <c r="F2" s="590"/>
      <c r="G2" s="590"/>
      <c r="H2" s="590"/>
      <c r="I2" s="590"/>
      <c r="J2" s="590"/>
    </row>
    <row r="3" s="583" customFormat="1" ht="31.05" customHeight="1" spans="1:10">
      <c r="A3" s="591" t="s">
        <v>2</v>
      </c>
      <c r="B3" s="591" t="s">
        <v>3</v>
      </c>
      <c r="C3" s="377" t="s">
        <v>4</v>
      </c>
      <c r="D3" s="377" t="s">
        <v>5</v>
      </c>
      <c r="E3" s="377" t="s">
        <v>6</v>
      </c>
      <c r="F3" s="377" t="s">
        <v>7</v>
      </c>
      <c r="G3" s="377" t="s">
        <v>5945</v>
      </c>
      <c r="H3" s="377" t="s">
        <v>5946</v>
      </c>
      <c r="I3" s="377" t="s">
        <v>5947</v>
      </c>
      <c r="J3" s="377" t="s">
        <v>11</v>
      </c>
    </row>
    <row r="4" s="585" customFormat="1" ht="71" customHeight="1" spans="1:10">
      <c r="A4" s="592">
        <v>1</v>
      </c>
      <c r="B4" s="592" t="s">
        <v>5948</v>
      </c>
      <c r="C4" s="593" t="s">
        <v>5949</v>
      </c>
      <c r="D4" s="593" t="s">
        <v>5950</v>
      </c>
      <c r="E4" s="593" t="s">
        <v>5951</v>
      </c>
      <c r="F4" s="594" t="s">
        <v>5952</v>
      </c>
      <c r="G4" s="592" t="s">
        <v>471</v>
      </c>
      <c r="H4" s="592" t="s">
        <v>471</v>
      </c>
      <c r="I4" s="592" t="s">
        <v>471</v>
      </c>
      <c r="J4" s="380" t="s">
        <v>5953</v>
      </c>
    </row>
    <row r="5" s="585" customFormat="1" ht="64.05" customHeight="1" spans="1:10">
      <c r="A5" s="595">
        <v>2</v>
      </c>
      <c r="B5" s="595" t="s">
        <v>5954</v>
      </c>
      <c r="C5" s="380" t="s">
        <v>5955</v>
      </c>
      <c r="D5" s="380" t="s">
        <v>5956</v>
      </c>
      <c r="E5" s="380" t="s">
        <v>5957</v>
      </c>
      <c r="F5" s="379" t="s">
        <v>5952</v>
      </c>
      <c r="G5" s="592" t="s">
        <v>471</v>
      </c>
      <c r="H5" s="592" t="s">
        <v>471</v>
      </c>
      <c r="I5" s="592" t="s">
        <v>471</v>
      </c>
      <c r="J5" s="380" t="s">
        <v>5958</v>
      </c>
    </row>
    <row r="6" s="585" customFormat="1" ht="70.05" customHeight="1" spans="1:10">
      <c r="A6" s="595">
        <v>3</v>
      </c>
      <c r="B6" s="595" t="s">
        <v>5959</v>
      </c>
      <c r="C6" s="380" t="s">
        <v>5960</v>
      </c>
      <c r="D6" s="380" t="s">
        <v>5961</v>
      </c>
      <c r="E6" s="380" t="s">
        <v>5962</v>
      </c>
      <c r="F6" s="379" t="s">
        <v>5963</v>
      </c>
      <c r="G6" s="592" t="s">
        <v>471</v>
      </c>
      <c r="H6" s="592" t="s">
        <v>471</v>
      </c>
      <c r="I6" s="592" t="s">
        <v>471</v>
      </c>
      <c r="J6" s="380" t="s">
        <v>5964</v>
      </c>
    </row>
    <row r="7" s="585" customFormat="1" ht="75" customHeight="1" spans="1:10">
      <c r="A7" s="595">
        <v>4</v>
      </c>
      <c r="B7" s="595" t="s">
        <v>5965</v>
      </c>
      <c r="C7" s="380" t="s">
        <v>5966</v>
      </c>
      <c r="D7" s="380" t="s">
        <v>5967</v>
      </c>
      <c r="E7" s="380" t="s">
        <v>5962</v>
      </c>
      <c r="F7" s="379" t="s">
        <v>5968</v>
      </c>
      <c r="G7" s="592" t="s">
        <v>471</v>
      </c>
      <c r="H7" s="592" t="s">
        <v>471</v>
      </c>
      <c r="I7" s="592" t="s">
        <v>471</v>
      </c>
      <c r="J7" s="380" t="s">
        <v>5964</v>
      </c>
    </row>
    <row r="8" s="585" customFormat="1" ht="75" customHeight="1" spans="1:10">
      <c r="A8" s="595">
        <v>5</v>
      </c>
      <c r="B8" s="595" t="s">
        <v>5969</v>
      </c>
      <c r="C8" s="380" t="s">
        <v>5970</v>
      </c>
      <c r="D8" s="380" t="s">
        <v>5971</v>
      </c>
      <c r="E8" s="380" t="s">
        <v>5962</v>
      </c>
      <c r="F8" s="379" t="s">
        <v>5968</v>
      </c>
      <c r="G8" s="592" t="s">
        <v>471</v>
      </c>
      <c r="H8" s="592" t="s">
        <v>471</v>
      </c>
      <c r="I8" s="592" t="s">
        <v>471</v>
      </c>
      <c r="J8" s="380" t="s">
        <v>5964</v>
      </c>
    </row>
    <row r="9" s="585" customFormat="1" ht="75" customHeight="1" spans="1:10">
      <c r="A9" s="595">
        <v>6</v>
      </c>
      <c r="B9" s="595" t="s">
        <v>5972</v>
      </c>
      <c r="C9" s="380" t="s">
        <v>5973</v>
      </c>
      <c r="D9" s="380" t="s">
        <v>5974</v>
      </c>
      <c r="E9" s="380" t="s">
        <v>5962</v>
      </c>
      <c r="F9" s="379" t="s">
        <v>5968</v>
      </c>
      <c r="G9" s="592" t="s">
        <v>471</v>
      </c>
      <c r="H9" s="592" t="s">
        <v>471</v>
      </c>
      <c r="I9" s="592" t="s">
        <v>471</v>
      </c>
      <c r="J9" s="380" t="s">
        <v>5964</v>
      </c>
    </row>
    <row r="10" s="585" customFormat="1" ht="75" customHeight="1" spans="1:10">
      <c r="A10" s="595">
        <v>7</v>
      </c>
      <c r="B10" s="595" t="s">
        <v>5975</v>
      </c>
      <c r="C10" s="380" t="s">
        <v>5976</v>
      </c>
      <c r="D10" s="380" t="s">
        <v>5977</v>
      </c>
      <c r="E10" s="380" t="s">
        <v>5962</v>
      </c>
      <c r="F10" s="379" t="s">
        <v>5968</v>
      </c>
      <c r="G10" s="592" t="s">
        <v>471</v>
      </c>
      <c r="H10" s="592" t="s">
        <v>471</v>
      </c>
      <c r="I10" s="592" t="s">
        <v>471</v>
      </c>
      <c r="J10" s="380" t="s">
        <v>5964</v>
      </c>
    </row>
    <row r="11" s="585" customFormat="1" ht="63" customHeight="1" spans="1:10">
      <c r="A11" s="595">
        <v>8</v>
      </c>
      <c r="B11" s="595" t="s">
        <v>5978</v>
      </c>
      <c r="C11" s="380" t="s">
        <v>5979</v>
      </c>
      <c r="D11" s="380" t="s">
        <v>5980</v>
      </c>
      <c r="E11" s="380" t="s">
        <v>5630</v>
      </c>
      <c r="F11" s="379" t="s">
        <v>5968</v>
      </c>
      <c r="G11" s="592" t="s">
        <v>471</v>
      </c>
      <c r="H11" s="592" t="s">
        <v>471</v>
      </c>
      <c r="I11" s="592" t="s">
        <v>471</v>
      </c>
      <c r="J11" s="380"/>
    </row>
    <row r="12" s="585" customFormat="1" ht="73.05" customHeight="1" spans="1:10">
      <c r="A12" s="595">
        <v>9</v>
      </c>
      <c r="B12" s="595" t="s">
        <v>5981</v>
      </c>
      <c r="C12" s="380" t="s">
        <v>5982</v>
      </c>
      <c r="D12" s="380" t="s">
        <v>5983</v>
      </c>
      <c r="E12" s="380" t="s">
        <v>5984</v>
      </c>
      <c r="F12" s="379" t="s">
        <v>16</v>
      </c>
      <c r="G12" s="592" t="s">
        <v>471</v>
      </c>
      <c r="H12" s="592" t="s">
        <v>471</v>
      </c>
      <c r="I12" s="592" t="s">
        <v>471</v>
      </c>
      <c r="J12" s="380" t="s">
        <v>5985</v>
      </c>
    </row>
    <row r="13" s="585" customFormat="1" ht="71" customHeight="1" spans="1:10">
      <c r="A13" s="595">
        <v>10</v>
      </c>
      <c r="B13" s="595" t="s">
        <v>5986</v>
      </c>
      <c r="C13" s="380" t="s">
        <v>5987</v>
      </c>
      <c r="D13" s="380" t="s">
        <v>5988</v>
      </c>
      <c r="E13" s="380" t="s">
        <v>5989</v>
      </c>
      <c r="F13" s="379" t="s">
        <v>5968</v>
      </c>
      <c r="G13" s="592" t="s">
        <v>471</v>
      </c>
      <c r="H13" s="592" t="s">
        <v>471</v>
      </c>
      <c r="I13" s="592" t="s">
        <v>471</v>
      </c>
      <c r="J13" s="380"/>
    </row>
    <row r="14" s="585" customFormat="1" ht="66" customHeight="1" spans="1:10">
      <c r="A14" s="595">
        <v>11</v>
      </c>
      <c r="B14" s="595" t="s">
        <v>5990</v>
      </c>
      <c r="C14" s="380" t="s">
        <v>5991</v>
      </c>
      <c r="D14" s="380" t="s">
        <v>5992</v>
      </c>
      <c r="E14" s="380" t="s">
        <v>5993</v>
      </c>
      <c r="F14" s="379" t="s">
        <v>5968</v>
      </c>
      <c r="G14" s="592" t="s">
        <v>471</v>
      </c>
      <c r="H14" s="592" t="s">
        <v>471</v>
      </c>
      <c r="I14" s="592" t="s">
        <v>471</v>
      </c>
      <c r="J14" s="380"/>
    </row>
    <row r="15" s="585" customFormat="1" ht="147" customHeight="1" spans="1:10">
      <c r="A15" s="595">
        <v>12</v>
      </c>
      <c r="B15" s="595" t="s">
        <v>5994</v>
      </c>
      <c r="C15" s="380" t="s">
        <v>5995</v>
      </c>
      <c r="D15" s="380" t="s">
        <v>5996</v>
      </c>
      <c r="E15" s="380" t="s">
        <v>5997</v>
      </c>
      <c r="F15" s="379" t="s">
        <v>16</v>
      </c>
      <c r="G15" s="592" t="s">
        <v>471</v>
      </c>
      <c r="H15" s="592" t="s">
        <v>471</v>
      </c>
      <c r="I15" s="592" t="s">
        <v>471</v>
      </c>
      <c r="J15" s="380" t="s">
        <v>5998</v>
      </c>
    </row>
    <row r="16" s="585" customFormat="1" ht="51" customHeight="1" spans="1:10">
      <c r="A16" s="595"/>
      <c r="B16" s="595" t="s">
        <v>5999</v>
      </c>
      <c r="C16" s="380" t="s">
        <v>6000</v>
      </c>
      <c r="D16" s="380"/>
      <c r="E16" s="380"/>
      <c r="F16" s="379" t="s">
        <v>16</v>
      </c>
      <c r="G16" s="592" t="s">
        <v>471</v>
      </c>
      <c r="H16" s="592" t="s">
        <v>471</v>
      </c>
      <c r="I16" s="592" t="s">
        <v>471</v>
      </c>
      <c r="J16" s="380"/>
    </row>
    <row r="17" s="585" customFormat="1" ht="69" customHeight="1" spans="1:10">
      <c r="A17" s="595">
        <v>13</v>
      </c>
      <c r="B17" s="595" t="s">
        <v>6001</v>
      </c>
      <c r="C17" s="380" t="s">
        <v>6002</v>
      </c>
      <c r="D17" s="380" t="s">
        <v>6003</v>
      </c>
      <c r="E17" s="380" t="s">
        <v>5997</v>
      </c>
      <c r="F17" s="379" t="s">
        <v>6004</v>
      </c>
      <c r="G17" s="592" t="s">
        <v>471</v>
      </c>
      <c r="H17" s="592" t="s">
        <v>471</v>
      </c>
      <c r="I17" s="592" t="s">
        <v>471</v>
      </c>
      <c r="J17" s="380"/>
    </row>
    <row r="18" s="585" customFormat="1" ht="62" customHeight="1" spans="1:10">
      <c r="A18" s="595">
        <v>14</v>
      </c>
      <c r="B18" s="595" t="s">
        <v>6005</v>
      </c>
      <c r="C18" s="380" t="s">
        <v>6006</v>
      </c>
      <c r="D18" s="380" t="s">
        <v>6007</v>
      </c>
      <c r="E18" s="380" t="s">
        <v>5997</v>
      </c>
      <c r="F18" s="379" t="s">
        <v>6004</v>
      </c>
      <c r="G18" s="592" t="s">
        <v>471</v>
      </c>
      <c r="H18" s="592" t="s">
        <v>471</v>
      </c>
      <c r="I18" s="592" t="s">
        <v>471</v>
      </c>
      <c r="J18" s="380"/>
    </row>
    <row r="19" s="585" customFormat="1" ht="54" customHeight="1" spans="1:10">
      <c r="A19" s="595">
        <v>15</v>
      </c>
      <c r="B19" s="595" t="s">
        <v>6008</v>
      </c>
      <c r="C19" s="380" t="s">
        <v>6009</v>
      </c>
      <c r="D19" s="380" t="s">
        <v>6010</v>
      </c>
      <c r="E19" s="380" t="s">
        <v>6011</v>
      </c>
      <c r="F19" s="379" t="s">
        <v>435</v>
      </c>
      <c r="G19" s="592" t="s">
        <v>471</v>
      </c>
      <c r="H19" s="592" t="s">
        <v>471</v>
      </c>
      <c r="I19" s="592" t="s">
        <v>471</v>
      </c>
      <c r="J19" s="380" t="s">
        <v>6012</v>
      </c>
    </row>
    <row r="20" s="585" customFormat="1" ht="33" customHeight="1" spans="1:10">
      <c r="A20" s="595"/>
      <c r="B20" s="595" t="s">
        <v>6013</v>
      </c>
      <c r="C20" s="380" t="s">
        <v>6014</v>
      </c>
      <c r="D20" s="380"/>
      <c r="E20" s="380"/>
      <c r="F20" s="379" t="s">
        <v>435</v>
      </c>
      <c r="G20" s="592" t="s">
        <v>471</v>
      </c>
      <c r="H20" s="592" t="s">
        <v>471</v>
      </c>
      <c r="I20" s="592" t="s">
        <v>471</v>
      </c>
      <c r="J20" s="380"/>
    </row>
    <row r="21" s="585" customFormat="1" ht="51" customHeight="1" spans="1:10">
      <c r="A21" s="595"/>
      <c r="B21" s="595" t="s">
        <v>6015</v>
      </c>
      <c r="C21" s="380" t="s">
        <v>6016</v>
      </c>
      <c r="D21" s="380"/>
      <c r="E21" s="380"/>
      <c r="F21" s="379" t="s">
        <v>435</v>
      </c>
      <c r="G21" s="592" t="s">
        <v>471</v>
      </c>
      <c r="H21" s="592" t="s">
        <v>471</v>
      </c>
      <c r="I21" s="592" t="s">
        <v>471</v>
      </c>
      <c r="J21" s="380"/>
    </row>
    <row r="22" s="585" customFormat="1" ht="31.05" customHeight="1" spans="1:10">
      <c r="A22" s="595"/>
      <c r="B22" s="595" t="s">
        <v>6017</v>
      </c>
      <c r="C22" s="380" t="s">
        <v>6018</v>
      </c>
      <c r="D22" s="380"/>
      <c r="E22" s="380"/>
      <c r="F22" s="379" t="s">
        <v>435</v>
      </c>
      <c r="G22" s="592" t="s">
        <v>471</v>
      </c>
      <c r="H22" s="592" t="s">
        <v>471</v>
      </c>
      <c r="I22" s="592" t="s">
        <v>471</v>
      </c>
      <c r="J22" s="380"/>
    </row>
    <row r="23" s="585" customFormat="1" ht="52.05" customHeight="1" spans="1:10">
      <c r="A23" s="595">
        <v>16</v>
      </c>
      <c r="B23" s="595" t="s">
        <v>6019</v>
      </c>
      <c r="C23" s="380" t="s">
        <v>6020</v>
      </c>
      <c r="D23" s="380" t="s">
        <v>6021</v>
      </c>
      <c r="E23" s="380" t="s">
        <v>6022</v>
      </c>
      <c r="F23" s="379" t="s">
        <v>435</v>
      </c>
      <c r="G23" s="592" t="s">
        <v>471</v>
      </c>
      <c r="H23" s="592" t="s">
        <v>471</v>
      </c>
      <c r="I23" s="592" t="s">
        <v>471</v>
      </c>
      <c r="J23" s="380" t="s">
        <v>6023</v>
      </c>
    </row>
    <row r="24" s="585" customFormat="1" ht="51" customHeight="1" spans="1:10">
      <c r="A24" s="595">
        <v>17</v>
      </c>
      <c r="B24" s="595" t="s">
        <v>6024</v>
      </c>
      <c r="C24" s="380" t="s">
        <v>6025</v>
      </c>
      <c r="D24" s="380" t="s">
        <v>6026</v>
      </c>
      <c r="E24" s="380" t="s">
        <v>6027</v>
      </c>
      <c r="F24" s="379" t="s">
        <v>16</v>
      </c>
      <c r="G24" s="592" t="s">
        <v>471</v>
      </c>
      <c r="H24" s="592" t="s">
        <v>471</v>
      </c>
      <c r="I24" s="592" t="s">
        <v>471</v>
      </c>
      <c r="J24" s="380" t="s">
        <v>6028</v>
      </c>
    </row>
    <row r="25" s="585" customFormat="1" ht="47" customHeight="1" spans="1:10">
      <c r="A25" s="595">
        <v>18</v>
      </c>
      <c r="B25" s="595" t="s">
        <v>6029</v>
      </c>
      <c r="C25" s="380" t="s">
        <v>6030</v>
      </c>
      <c r="D25" s="380" t="s">
        <v>6031</v>
      </c>
      <c r="E25" s="380" t="s">
        <v>6032</v>
      </c>
      <c r="F25" s="379" t="s">
        <v>16</v>
      </c>
      <c r="G25" s="592" t="s">
        <v>471</v>
      </c>
      <c r="H25" s="592" t="s">
        <v>471</v>
      </c>
      <c r="I25" s="592" t="s">
        <v>471</v>
      </c>
      <c r="J25" s="380"/>
    </row>
    <row r="26" s="585" customFormat="1" ht="50" customHeight="1" spans="1:10">
      <c r="A26" s="595">
        <v>19</v>
      </c>
      <c r="B26" s="595" t="s">
        <v>6033</v>
      </c>
      <c r="C26" s="380" t="s">
        <v>6034</v>
      </c>
      <c r="D26" s="380" t="s">
        <v>6035</v>
      </c>
      <c r="E26" s="380" t="s">
        <v>6036</v>
      </c>
      <c r="F26" s="379" t="s">
        <v>16</v>
      </c>
      <c r="G26" s="592" t="s">
        <v>471</v>
      </c>
      <c r="H26" s="592" t="s">
        <v>471</v>
      </c>
      <c r="I26" s="592" t="s">
        <v>471</v>
      </c>
      <c r="J26" s="380" t="s">
        <v>6037</v>
      </c>
    </row>
    <row r="27" s="585" customFormat="1" ht="50" customHeight="1" spans="1:10">
      <c r="A27" s="595">
        <v>20</v>
      </c>
      <c r="B27" s="595" t="s">
        <v>6038</v>
      </c>
      <c r="C27" s="380" t="s">
        <v>6039</v>
      </c>
      <c r="D27" s="380" t="s">
        <v>6040</v>
      </c>
      <c r="E27" s="380" t="s">
        <v>6041</v>
      </c>
      <c r="F27" s="379" t="s">
        <v>16</v>
      </c>
      <c r="G27" s="592" t="s">
        <v>471</v>
      </c>
      <c r="H27" s="592" t="s">
        <v>471</v>
      </c>
      <c r="I27" s="592" t="s">
        <v>471</v>
      </c>
      <c r="J27" s="380" t="s">
        <v>6042</v>
      </c>
    </row>
    <row r="28" s="585" customFormat="1" ht="50" customHeight="1" spans="1:10">
      <c r="A28" s="595">
        <v>21</v>
      </c>
      <c r="B28" s="595" t="s">
        <v>6043</v>
      </c>
      <c r="C28" s="380" t="s">
        <v>6044</v>
      </c>
      <c r="D28" s="380" t="s">
        <v>6045</v>
      </c>
      <c r="E28" s="380" t="s">
        <v>6046</v>
      </c>
      <c r="F28" s="379" t="s">
        <v>425</v>
      </c>
      <c r="G28" s="592" t="s">
        <v>471</v>
      </c>
      <c r="H28" s="592" t="s">
        <v>471</v>
      </c>
      <c r="I28" s="592" t="s">
        <v>471</v>
      </c>
      <c r="J28" s="380"/>
    </row>
    <row r="29" s="585" customFormat="1" ht="82.05" customHeight="1" spans="1:10">
      <c r="A29" s="595">
        <v>22</v>
      </c>
      <c r="B29" s="595" t="s">
        <v>6047</v>
      </c>
      <c r="C29" s="380" t="s">
        <v>6048</v>
      </c>
      <c r="D29" s="380" t="s">
        <v>6049</v>
      </c>
      <c r="E29" s="380" t="s">
        <v>6050</v>
      </c>
      <c r="F29" s="379" t="s">
        <v>16</v>
      </c>
      <c r="G29" s="592" t="s">
        <v>471</v>
      </c>
      <c r="H29" s="592" t="s">
        <v>471</v>
      </c>
      <c r="I29" s="592" t="s">
        <v>471</v>
      </c>
      <c r="J29" s="380" t="s">
        <v>6051</v>
      </c>
    </row>
    <row r="30" s="585" customFormat="1" ht="54" customHeight="1" spans="1:10">
      <c r="A30" s="595">
        <v>23</v>
      </c>
      <c r="B30" s="595" t="s">
        <v>6052</v>
      </c>
      <c r="C30" s="380" t="s">
        <v>6053</v>
      </c>
      <c r="D30" s="380" t="s">
        <v>6054</v>
      </c>
      <c r="E30" s="380" t="s">
        <v>6011</v>
      </c>
      <c r="F30" s="379" t="s">
        <v>425</v>
      </c>
      <c r="G30" s="592" t="s">
        <v>471</v>
      </c>
      <c r="H30" s="592" t="s">
        <v>471</v>
      </c>
      <c r="I30" s="592" t="s">
        <v>471</v>
      </c>
      <c r="J30" s="380"/>
    </row>
    <row r="31" s="585" customFormat="1" ht="39" customHeight="1" spans="1:10">
      <c r="A31" s="595"/>
      <c r="B31" s="595" t="s">
        <v>6055</v>
      </c>
      <c r="C31" s="380" t="s">
        <v>6056</v>
      </c>
      <c r="D31" s="380"/>
      <c r="E31" s="380"/>
      <c r="F31" s="379" t="s">
        <v>425</v>
      </c>
      <c r="G31" s="592" t="s">
        <v>471</v>
      </c>
      <c r="H31" s="592" t="s">
        <v>471</v>
      </c>
      <c r="I31" s="592" t="s">
        <v>471</v>
      </c>
      <c r="J31" s="380"/>
    </row>
    <row r="32" s="585" customFormat="1" ht="39" customHeight="1" spans="1:10">
      <c r="A32" s="595"/>
      <c r="B32" s="595" t="s">
        <v>6057</v>
      </c>
      <c r="C32" s="380" t="s">
        <v>6058</v>
      </c>
      <c r="D32" s="380"/>
      <c r="E32" s="380"/>
      <c r="F32" s="379" t="s">
        <v>425</v>
      </c>
      <c r="G32" s="592" t="s">
        <v>471</v>
      </c>
      <c r="H32" s="592" t="s">
        <v>471</v>
      </c>
      <c r="I32" s="592" t="s">
        <v>471</v>
      </c>
      <c r="J32" s="380"/>
    </row>
    <row r="33" s="585" customFormat="1" ht="39" customHeight="1" spans="1:10">
      <c r="A33" s="595"/>
      <c r="B33" s="595" t="s">
        <v>6059</v>
      </c>
      <c r="C33" s="380" t="s">
        <v>6060</v>
      </c>
      <c r="D33" s="380"/>
      <c r="E33" s="380"/>
      <c r="F33" s="379" t="s">
        <v>425</v>
      </c>
      <c r="G33" s="592" t="s">
        <v>471</v>
      </c>
      <c r="H33" s="592" t="s">
        <v>471</v>
      </c>
      <c r="I33" s="592" t="s">
        <v>471</v>
      </c>
      <c r="J33" s="380"/>
    </row>
    <row r="34" s="585" customFormat="1" ht="39" customHeight="1" spans="1:10">
      <c r="A34" s="595"/>
      <c r="B34" s="595" t="s">
        <v>6061</v>
      </c>
      <c r="C34" s="380" t="s">
        <v>6062</v>
      </c>
      <c r="D34" s="380"/>
      <c r="E34" s="380"/>
      <c r="F34" s="379" t="s">
        <v>425</v>
      </c>
      <c r="G34" s="592" t="s">
        <v>471</v>
      </c>
      <c r="H34" s="592" t="s">
        <v>471</v>
      </c>
      <c r="I34" s="592" t="s">
        <v>471</v>
      </c>
      <c r="J34" s="380"/>
    </row>
    <row r="35" s="585" customFormat="1" ht="39" customHeight="1" spans="1:10">
      <c r="A35" s="595"/>
      <c r="B35" s="595" t="s">
        <v>6063</v>
      </c>
      <c r="C35" s="380" t="s">
        <v>6064</v>
      </c>
      <c r="D35" s="380"/>
      <c r="E35" s="380"/>
      <c r="F35" s="379" t="s">
        <v>425</v>
      </c>
      <c r="G35" s="592" t="s">
        <v>471</v>
      </c>
      <c r="H35" s="592" t="s">
        <v>471</v>
      </c>
      <c r="I35" s="592" t="s">
        <v>471</v>
      </c>
      <c r="J35" s="380"/>
    </row>
    <row r="36" s="585" customFormat="1" ht="51" customHeight="1" spans="1:10">
      <c r="A36" s="595">
        <v>24</v>
      </c>
      <c r="B36" s="595" t="s">
        <v>6065</v>
      </c>
      <c r="C36" s="380" t="s">
        <v>6066</v>
      </c>
      <c r="D36" s="380" t="s">
        <v>6067</v>
      </c>
      <c r="E36" s="380" t="s">
        <v>6068</v>
      </c>
      <c r="F36" s="379" t="s">
        <v>16</v>
      </c>
      <c r="G36" s="592" t="s">
        <v>471</v>
      </c>
      <c r="H36" s="592" t="s">
        <v>471</v>
      </c>
      <c r="I36" s="592" t="s">
        <v>471</v>
      </c>
      <c r="J36" s="380"/>
    </row>
    <row r="37" s="585" customFormat="1" ht="51" customHeight="1" spans="1:10">
      <c r="A37" s="595">
        <v>25</v>
      </c>
      <c r="B37" s="595" t="s">
        <v>6069</v>
      </c>
      <c r="C37" s="380" t="s">
        <v>1499</v>
      </c>
      <c r="D37" s="380" t="s">
        <v>6070</v>
      </c>
      <c r="E37" s="380" t="s">
        <v>1248</v>
      </c>
      <c r="F37" s="379" t="s">
        <v>425</v>
      </c>
      <c r="G37" s="592" t="s">
        <v>471</v>
      </c>
      <c r="H37" s="592" t="s">
        <v>471</v>
      </c>
      <c r="I37" s="592" t="s">
        <v>471</v>
      </c>
      <c r="J37" s="380"/>
    </row>
    <row r="38" s="585" customFormat="1" ht="32" customHeight="1" spans="1:10">
      <c r="A38" s="595"/>
      <c r="B38" s="595" t="s">
        <v>6071</v>
      </c>
      <c r="C38" s="380" t="s">
        <v>6072</v>
      </c>
      <c r="D38" s="380"/>
      <c r="E38" s="380"/>
      <c r="F38" s="379" t="s">
        <v>425</v>
      </c>
      <c r="G38" s="592" t="s">
        <v>471</v>
      </c>
      <c r="H38" s="592" t="s">
        <v>471</v>
      </c>
      <c r="I38" s="592" t="s">
        <v>471</v>
      </c>
      <c r="J38" s="380"/>
    </row>
    <row r="39" s="585" customFormat="1" ht="34.05" customHeight="1" spans="1:10">
      <c r="A39" s="595"/>
      <c r="B39" s="595" t="s">
        <v>6073</v>
      </c>
      <c r="C39" s="380" t="s">
        <v>6074</v>
      </c>
      <c r="D39" s="380"/>
      <c r="E39" s="380"/>
      <c r="F39" s="379" t="s">
        <v>425</v>
      </c>
      <c r="G39" s="592" t="s">
        <v>471</v>
      </c>
      <c r="H39" s="592" t="s">
        <v>471</v>
      </c>
      <c r="I39" s="592" t="s">
        <v>471</v>
      </c>
      <c r="J39" s="380"/>
    </row>
    <row r="40" s="585" customFormat="1" ht="36" customHeight="1" spans="1:10">
      <c r="A40" s="595"/>
      <c r="B40" s="595" t="s">
        <v>6075</v>
      </c>
      <c r="C40" s="380" t="s">
        <v>6076</v>
      </c>
      <c r="D40" s="380"/>
      <c r="E40" s="380"/>
      <c r="F40" s="379" t="s">
        <v>425</v>
      </c>
      <c r="G40" s="592" t="s">
        <v>471</v>
      </c>
      <c r="H40" s="592" t="s">
        <v>471</v>
      </c>
      <c r="I40" s="592" t="s">
        <v>471</v>
      </c>
      <c r="J40" s="380"/>
    </row>
    <row r="41" s="585" customFormat="1" ht="46.05" customHeight="1" spans="1:10">
      <c r="A41" s="595">
        <v>26</v>
      </c>
      <c r="B41" s="595" t="s">
        <v>6077</v>
      </c>
      <c r="C41" s="380" t="s">
        <v>6078</v>
      </c>
      <c r="D41" s="380" t="s">
        <v>6079</v>
      </c>
      <c r="E41" s="380" t="s">
        <v>1248</v>
      </c>
      <c r="F41" s="379" t="s">
        <v>425</v>
      </c>
      <c r="G41" s="592" t="s">
        <v>471</v>
      </c>
      <c r="H41" s="592" t="s">
        <v>471</v>
      </c>
      <c r="I41" s="592" t="s">
        <v>471</v>
      </c>
      <c r="J41" s="596"/>
    </row>
    <row r="42" s="585" customFormat="1" ht="36" customHeight="1" spans="1:10">
      <c r="A42" s="595"/>
      <c r="B42" s="595" t="s">
        <v>6080</v>
      </c>
      <c r="C42" s="380" t="s">
        <v>6081</v>
      </c>
      <c r="D42" s="380"/>
      <c r="E42" s="380"/>
      <c r="F42" s="379" t="s">
        <v>425</v>
      </c>
      <c r="G42" s="592" t="s">
        <v>471</v>
      </c>
      <c r="H42" s="592" t="s">
        <v>471</v>
      </c>
      <c r="I42" s="592" t="s">
        <v>471</v>
      </c>
      <c r="J42" s="596"/>
    </row>
    <row r="43" s="585" customFormat="1" ht="37.05" customHeight="1" spans="1:10">
      <c r="A43" s="595"/>
      <c r="B43" s="595" t="s">
        <v>6082</v>
      </c>
      <c r="C43" s="380" t="s">
        <v>6083</v>
      </c>
      <c r="D43" s="380"/>
      <c r="E43" s="380"/>
      <c r="F43" s="379" t="s">
        <v>425</v>
      </c>
      <c r="G43" s="592" t="s">
        <v>471</v>
      </c>
      <c r="H43" s="592" t="s">
        <v>471</v>
      </c>
      <c r="I43" s="592" t="s">
        <v>471</v>
      </c>
      <c r="J43" s="596"/>
    </row>
    <row r="44" s="585" customFormat="1" ht="36" customHeight="1" spans="1:10">
      <c r="A44" s="595"/>
      <c r="B44" s="595" t="s">
        <v>6084</v>
      </c>
      <c r="C44" s="380" t="s">
        <v>6085</v>
      </c>
      <c r="D44" s="380"/>
      <c r="E44" s="380"/>
      <c r="F44" s="379" t="s">
        <v>425</v>
      </c>
      <c r="G44" s="592" t="s">
        <v>471</v>
      </c>
      <c r="H44" s="592" t="s">
        <v>471</v>
      </c>
      <c r="I44" s="592" t="s">
        <v>471</v>
      </c>
      <c r="J44" s="596"/>
    </row>
    <row r="45" s="585" customFormat="1" ht="46.05" customHeight="1" spans="1:10">
      <c r="A45" s="595">
        <v>27</v>
      </c>
      <c r="B45" s="595" t="s">
        <v>6086</v>
      </c>
      <c r="C45" s="380" t="s">
        <v>6087</v>
      </c>
      <c r="D45" s="380" t="s">
        <v>6088</v>
      </c>
      <c r="E45" s="380" t="s">
        <v>6022</v>
      </c>
      <c r="F45" s="379" t="s">
        <v>425</v>
      </c>
      <c r="G45" s="592" t="s">
        <v>471</v>
      </c>
      <c r="H45" s="592" t="s">
        <v>471</v>
      </c>
      <c r="I45" s="592" t="s">
        <v>471</v>
      </c>
      <c r="J45" s="380" t="s">
        <v>6089</v>
      </c>
    </row>
    <row r="46" s="585" customFormat="1" customHeight="1" spans="1:10">
      <c r="A46" s="595"/>
      <c r="B46" s="595" t="s">
        <v>6090</v>
      </c>
      <c r="C46" s="380" t="s">
        <v>6091</v>
      </c>
      <c r="D46" s="380"/>
      <c r="E46" s="380"/>
      <c r="F46" s="379" t="s">
        <v>425</v>
      </c>
      <c r="G46" s="592" t="s">
        <v>471</v>
      </c>
      <c r="H46" s="592" t="s">
        <v>471</v>
      </c>
      <c r="I46" s="592" t="s">
        <v>471</v>
      </c>
      <c r="J46" s="380"/>
    </row>
    <row r="47" s="585" customFormat="1" ht="36" customHeight="1" spans="1:10">
      <c r="A47" s="595"/>
      <c r="B47" s="595" t="s">
        <v>6092</v>
      </c>
      <c r="C47" s="380" t="s">
        <v>6093</v>
      </c>
      <c r="D47" s="380"/>
      <c r="E47" s="380"/>
      <c r="F47" s="379" t="s">
        <v>425</v>
      </c>
      <c r="G47" s="592" t="s">
        <v>471</v>
      </c>
      <c r="H47" s="592" t="s">
        <v>471</v>
      </c>
      <c r="I47" s="592" t="s">
        <v>471</v>
      </c>
      <c r="J47" s="380"/>
    </row>
    <row r="48" s="585" customFormat="1" ht="42" customHeight="1" spans="1:10">
      <c r="A48" s="595">
        <v>28</v>
      </c>
      <c r="B48" s="595" t="s">
        <v>6094</v>
      </c>
      <c r="C48" s="380" t="s">
        <v>6095</v>
      </c>
      <c r="D48" s="380" t="s">
        <v>6096</v>
      </c>
      <c r="E48" s="380" t="s">
        <v>6022</v>
      </c>
      <c r="F48" s="379" t="s">
        <v>425</v>
      </c>
      <c r="G48" s="592" t="s">
        <v>471</v>
      </c>
      <c r="H48" s="592" t="s">
        <v>471</v>
      </c>
      <c r="I48" s="592" t="s">
        <v>471</v>
      </c>
      <c r="J48" s="380"/>
    </row>
    <row r="49" s="585" customFormat="1" ht="57" customHeight="1" spans="1:10">
      <c r="A49" s="595">
        <v>29</v>
      </c>
      <c r="B49" s="595" t="s">
        <v>6097</v>
      </c>
      <c r="C49" s="380" t="s">
        <v>6098</v>
      </c>
      <c r="D49" s="380" t="s">
        <v>6099</v>
      </c>
      <c r="E49" s="380" t="s">
        <v>6100</v>
      </c>
      <c r="F49" s="379" t="s">
        <v>425</v>
      </c>
      <c r="G49" s="592" t="s">
        <v>471</v>
      </c>
      <c r="H49" s="592" t="s">
        <v>471</v>
      </c>
      <c r="I49" s="592" t="s">
        <v>471</v>
      </c>
      <c r="J49" s="380"/>
    </row>
    <row r="50" s="585" customFormat="1" ht="31.05" customHeight="1" spans="1:10">
      <c r="A50" s="595"/>
      <c r="B50" s="595" t="s">
        <v>6101</v>
      </c>
      <c r="C50" s="380" t="s">
        <v>6102</v>
      </c>
      <c r="D50" s="380"/>
      <c r="E50" s="380"/>
      <c r="F50" s="379" t="s">
        <v>425</v>
      </c>
      <c r="G50" s="592" t="s">
        <v>471</v>
      </c>
      <c r="H50" s="592" t="s">
        <v>471</v>
      </c>
      <c r="I50" s="592" t="s">
        <v>471</v>
      </c>
      <c r="J50" s="380"/>
    </row>
    <row r="51" s="585" customFormat="1" ht="31.05" customHeight="1" spans="1:10">
      <c r="A51" s="595"/>
      <c r="B51" s="595" t="s">
        <v>6103</v>
      </c>
      <c r="C51" s="380" t="s">
        <v>6104</v>
      </c>
      <c r="D51" s="380"/>
      <c r="E51" s="380"/>
      <c r="F51" s="379" t="s">
        <v>425</v>
      </c>
      <c r="G51" s="592" t="s">
        <v>471</v>
      </c>
      <c r="H51" s="592" t="s">
        <v>471</v>
      </c>
      <c r="I51" s="592" t="s">
        <v>471</v>
      </c>
      <c r="J51" s="380"/>
    </row>
    <row r="52" s="585" customFormat="1" ht="43.05" customHeight="1" spans="1:10">
      <c r="A52" s="595">
        <v>30</v>
      </c>
      <c r="B52" s="595" t="s">
        <v>6105</v>
      </c>
      <c r="C52" s="380" t="s">
        <v>6106</v>
      </c>
      <c r="D52" s="380" t="s">
        <v>6107</v>
      </c>
      <c r="E52" s="380" t="s">
        <v>6108</v>
      </c>
      <c r="F52" s="379" t="s">
        <v>5673</v>
      </c>
      <c r="G52" s="592" t="s">
        <v>471</v>
      </c>
      <c r="H52" s="592" t="s">
        <v>471</v>
      </c>
      <c r="I52" s="592" t="s">
        <v>471</v>
      </c>
      <c r="J52" s="380"/>
    </row>
    <row r="53" s="585" customFormat="1" ht="43.05" customHeight="1" spans="1:10">
      <c r="A53" s="595">
        <v>31</v>
      </c>
      <c r="B53" s="595" t="s">
        <v>6109</v>
      </c>
      <c r="C53" s="380" t="s">
        <v>6110</v>
      </c>
      <c r="D53" s="380" t="s">
        <v>6111</v>
      </c>
      <c r="E53" s="380" t="s">
        <v>6112</v>
      </c>
      <c r="F53" s="379" t="s">
        <v>425</v>
      </c>
      <c r="G53" s="592" t="s">
        <v>471</v>
      </c>
      <c r="H53" s="592" t="s">
        <v>471</v>
      </c>
      <c r="I53" s="592" t="s">
        <v>471</v>
      </c>
      <c r="J53" s="380"/>
    </row>
    <row r="54" s="585" customFormat="1" ht="72" customHeight="1" spans="1:10">
      <c r="A54" s="595">
        <v>32</v>
      </c>
      <c r="B54" s="595" t="s">
        <v>6113</v>
      </c>
      <c r="C54" s="380" t="s">
        <v>6114</v>
      </c>
      <c r="D54" s="380" t="s">
        <v>6115</v>
      </c>
      <c r="E54" s="380" t="s">
        <v>6112</v>
      </c>
      <c r="F54" s="379" t="s">
        <v>425</v>
      </c>
      <c r="G54" s="592" t="s">
        <v>471</v>
      </c>
      <c r="H54" s="592" t="s">
        <v>471</v>
      </c>
      <c r="I54" s="592" t="s">
        <v>471</v>
      </c>
      <c r="J54" s="380" t="s">
        <v>6116</v>
      </c>
    </row>
    <row r="55" s="585" customFormat="1" ht="29" customHeight="1" spans="1:10">
      <c r="A55" s="595"/>
      <c r="B55" s="595" t="s">
        <v>6117</v>
      </c>
      <c r="C55" s="380" t="s">
        <v>6118</v>
      </c>
      <c r="D55" s="380"/>
      <c r="E55" s="380"/>
      <c r="F55" s="379" t="s">
        <v>425</v>
      </c>
      <c r="G55" s="592" t="s">
        <v>471</v>
      </c>
      <c r="H55" s="592" t="s">
        <v>471</v>
      </c>
      <c r="I55" s="592" t="s">
        <v>471</v>
      </c>
      <c r="J55" s="380"/>
    </row>
    <row r="56" s="585" customFormat="1" ht="48" customHeight="1" spans="1:10">
      <c r="A56" s="595">
        <v>33</v>
      </c>
      <c r="B56" s="595" t="s">
        <v>6119</v>
      </c>
      <c r="C56" s="380" t="s">
        <v>6120</v>
      </c>
      <c r="D56" s="380" t="s">
        <v>6121</v>
      </c>
      <c r="E56" s="380" t="s">
        <v>6122</v>
      </c>
      <c r="F56" s="379" t="s">
        <v>425</v>
      </c>
      <c r="G56" s="592" t="s">
        <v>471</v>
      </c>
      <c r="H56" s="592" t="s">
        <v>471</v>
      </c>
      <c r="I56" s="592" t="s">
        <v>471</v>
      </c>
      <c r="J56" s="380"/>
    </row>
    <row r="57" s="585" customFormat="1" ht="58.05" customHeight="1" spans="1:10">
      <c r="A57" s="595">
        <v>34</v>
      </c>
      <c r="B57" s="595" t="s">
        <v>6123</v>
      </c>
      <c r="C57" s="380" t="s">
        <v>6124</v>
      </c>
      <c r="D57" s="380" t="s">
        <v>6125</v>
      </c>
      <c r="E57" s="380" t="s">
        <v>6126</v>
      </c>
      <c r="F57" s="379" t="s">
        <v>16</v>
      </c>
      <c r="G57" s="592" t="s">
        <v>471</v>
      </c>
      <c r="H57" s="592" t="s">
        <v>471</v>
      </c>
      <c r="I57" s="592" t="s">
        <v>471</v>
      </c>
      <c r="J57" s="380" t="s">
        <v>6127</v>
      </c>
    </row>
    <row r="58" s="585" customFormat="1" ht="51" customHeight="1" spans="1:10">
      <c r="A58" s="595"/>
      <c r="B58" s="595" t="s">
        <v>6128</v>
      </c>
      <c r="C58" s="380" t="s">
        <v>6129</v>
      </c>
      <c r="D58" s="380"/>
      <c r="E58" s="380"/>
      <c r="F58" s="379" t="s">
        <v>16</v>
      </c>
      <c r="G58" s="592" t="s">
        <v>471</v>
      </c>
      <c r="H58" s="592" t="s">
        <v>471</v>
      </c>
      <c r="I58" s="592" t="s">
        <v>471</v>
      </c>
      <c r="J58" s="380"/>
    </row>
    <row r="59" s="585" customFormat="1" ht="60" customHeight="1" spans="1:10">
      <c r="A59" s="595">
        <v>35</v>
      </c>
      <c r="B59" s="595" t="s">
        <v>6130</v>
      </c>
      <c r="C59" s="380" t="s">
        <v>6131</v>
      </c>
      <c r="D59" s="380" t="s">
        <v>6132</v>
      </c>
      <c r="E59" s="380" t="s">
        <v>6126</v>
      </c>
      <c r="F59" s="379" t="s">
        <v>16</v>
      </c>
      <c r="G59" s="592" t="s">
        <v>471</v>
      </c>
      <c r="H59" s="592" t="s">
        <v>471</v>
      </c>
      <c r="I59" s="592" t="s">
        <v>471</v>
      </c>
      <c r="J59" s="380" t="s">
        <v>6127</v>
      </c>
    </row>
    <row r="60" s="585" customFormat="1" ht="45" customHeight="1" spans="1:10">
      <c r="A60" s="595"/>
      <c r="B60" s="595" t="s">
        <v>6133</v>
      </c>
      <c r="C60" s="380" t="s">
        <v>6134</v>
      </c>
      <c r="D60" s="380"/>
      <c r="E60" s="380"/>
      <c r="F60" s="379" t="s">
        <v>16</v>
      </c>
      <c r="G60" s="592" t="s">
        <v>471</v>
      </c>
      <c r="H60" s="592" t="s">
        <v>471</v>
      </c>
      <c r="I60" s="592" t="s">
        <v>471</v>
      </c>
      <c r="J60" s="380"/>
    </row>
    <row r="61" s="585" customFormat="1" ht="46.05" customHeight="1" spans="1:10">
      <c r="A61" s="595">
        <v>36</v>
      </c>
      <c r="B61" s="595" t="s">
        <v>6135</v>
      </c>
      <c r="C61" s="380" t="s">
        <v>6136</v>
      </c>
      <c r="D61" s="380" t="s">
        <v>6137</v>
      </c>
      <c r="E61" s="380" t="s">
        <v>6138</v>
      </c>
      <c r="F61" s="379" t="s">
        <v>16</v>
      </c>
      <c r="G61" s="592" t="s">
        <v>471</v>
      </c>
      <c r="H61" s="592" t="s">
        <v>471</v>
      </c>
      <c r="I61" s="592" t="s">
        <v>471</v>
      </c>
      <c r="J61" s="380"/>
    </row>
    <row r="62" s="585" customFormat="1" ht="29" customHeight="1" spans="1:10">
      <c r="A62" s="595"/>
      <c r="B62" s="595" t="s">
        <v>6139</v>
      </c>
      <c r="C62" s="380" t="s">
        <v>6140</v>
      </c>
      <c r="D62" s="380"/>
      <c r="E62" s="380"/>
      <c r="F62" s="379" t="s">
        <v>16</v>
      </c>
      <c r="G62" s="592" t="s">
        <v>471</v>
      </c>
      <c r="H62" s="592" t="s">
        <v>471</v>
      </c>
      <c r="I62" s="592" t="s">
        <v>471</v>
      </c>
      <c r="J62" s="380"/>
    </row>
    <row r="63" s="585" customFormat="1" ht="29" customHeight="1" spans="1:10">
      <c r="A63" s="595"/>
      <c r="B63" s="595" t="s">
        <v>6141</v>
      </c>
      <c r="C63" s="380" t="s">
        <v>6142</v>
      </c>
      <c r="D63" s="380"/>
      <c r="E63" s="380"/>
      <c r="F63" s="379" t="s">
        <v>16</v>
      </c>
      <c r="G63" s="592" t="s">
        <v>471</v>
      </c>
      <c r="H63" s="592" t="s">
        <v>471</v>
      </c>
      <c r="I63" s="592" t="s">
        <v>471</v>
      </c>
      <c r="J63" s="380"/>
    </row>
    <row r="64" s="585" customFormat="1" ht="45" customHeight="1" spans="1:10">
      <c r="A64" s="595">
        <v>37</v>
      </c>
      <c r="B64" s="595" t="s">
        <v>6143</v>
      </c>
      <c r="C64" s="380" t="s">
        <v>6144</v>
      </c>
      <c r="D64" s="380" t="s">
        <v>6145</v>
      </c>
      <c r="E64" s="380" t="s">
        <v>6138</v>
      </c>
      <c r="F64" s="379" t="s">
        <v>16</v>
      </c>
      <c r="G64" s="592" t="s">
        <v>471</v>
      </c>
      <c r="H64" s="592" t="s">
        <v>471</v>
      </c>
      <c r="I64" s="592" t="s">
        <v>471</v>
      </c>
      <c r="J64" s="380"/>
    </row>
    <row r="65" s="585" customFormat="1" ht="29" customHeight="1" spans="1:10">
      <c r="A65" s="595"/>
      <c r="B65" s="595" t="s">
        <v>6146</v>
      </c>
      <c r="C65" s="380" t="s">
        <v>6147</v>
      </c>
      <c r="D65" s="380"/>
      <c r="E65" s="380"/>
      <c r="F65" s="379" t="s">
        <v>16</v>
      </c>
      <c r="G65" s="592" t="s">
        <v>471</v>
      </c>
      <c r="H65" s="592" t="s">
        <v>471</v>
      </c>
      <c r="I65" s="592" t="s">
        <v>471</v>
      </c>
      <c r="J65" s="380"/>
    </row>
    <row r="66" s="585" customFormat="1" ht="45" customHeight="1" spans="1:10">
      <c r="A66" s="595">
        <v>38</v>
      </c>
      <c r="B66" s="595" t="s">
        <v>6148</v>
      </c>
      <c r="C66" s="380" t="s">
        <v>6149</v>
      </c>
      <c r="D66" s="380" t="s">
        <v>6150</v>
      </c>
      <c r="E66" s="380" t="s">
        <v>6138</v>
      </c>
      <c r="F66" s="379" t="s">
        <v>16</v>
      </c>
      <c r="G66" s="592" t="s">
        <v>471</v>
      </c>
      <c r="H66" s="592" t="s">
        <v>471</v>
      </c>
      <c r="I66" s="592" t="s">
        <v>471</v>
      </c>
      <c r="J66" s="380"/>
    </row>
    <row r="67" s="585" customFormat="1" ht="33" customHeight="1" spans="1:10">
      <c r="A67" s="595"/>
      <c r="B67" s="595" t="s">
        <v>6151</v>
      </c>
      <c r="C67" s="380" t="s">
        <v>6152</v>
      </c>
      <c r="D67" s="380"/>
      <c r="E67" s="380"/>
      <c r="F67" s="379" t="s">
        <v>16</v>
      </c>
      <c r="G67" s="592" t="s">
        <v>471</v>
      </c>
      <c r="H67" s="592" t="s">
        <v>471</v>
      </c>
      <c r="I67" s="592" t="s">
        <v>471</v>
      </c>
      <c r="J67" s="380"/>
    </row>
    <row r="68" s="585" customFormat="1" ht="33" customHeight="1" spans="1:10">
      <c r="A68" s="595"/>
      <c r="B68" s="595" t="s">
        <v>6153</v>
      </c>
      <c r="C68" s="380" t="s">
        <v>6154</v>
      </c>
      <c r="D68" s="380"/>
      <c r="E68" s="380"/>
      <c r="F68" s="379" t="s">
        <v>16</v>
      </c>
      <c r="G68" s="592" t="s">
        <v>471</v>
      </c>
      <c r="H68" s="592" t="s">
        <v>471</v>
      </c>
      <c r="I68" s="592" t="s">
        <v>471</v>
      </c>
      <c r="J68" s="380"/>
    </row>
    <row r="69" s="585" customFormat="1" ht="33" customHeight="1" spans="1:10">
      <c r="A69" s="595"/>
      <c r="B69" s="595" t="s">
        <v>6155</v>
      </c>
      <c r="C69" s="380" t="s">
        <v>6156</v>
      </c>
      <c r="D69" s="380"/>
      <c r="E69" s="380"/>
      <c r="F69" s="379" t="s">
        <v>16</v>
      </c>
      <c r="G69" s="592" t="s">
        <v>471</v>
      </c>
      <c r="H69" s="592" t="s">
        <v>471</v>
      </c>
      <c r="I69" s="592" t="s">
        <v>471</v>
      </c>
      <c r="J69" s="380"/>
    </row>
    <row r="70" s="585" customFormat="1" ht="47" customHeight="1" spans="1:10">
      <c r="A70" s="595">
        <v>39</v>
      </c>
      <c r="B70" s="595" t="s">
        <v>6157</v>
      </c>
      <c r="C70" s="380" t="s">
        <v>6158</v>
      </c>
      <c r="D70" s="380" t="s">
        <v>6159</v>
      </c>
      <c r="E70" s="380" t="s">
        <v>6138</v>
      </c>
      <c r="F70" s="379" t="s">
        <v>16</v>
      </c>
      <c r="G70" s="592" t="s">
        <v>471</v>
      </c>
      <c r="H70" s="592" t="s">
        <v>471</v>
      </c>
      <c r="I70" s="592" t="s">
        <v>471</v>
      </c>
      <c r="J70" s="380"/>
    </row>
    <row r="71" s="585" customFormat="1" ht="33" customHeight="1" spans="1:10">
      <c r="A71" s="595"/>
      <c r="B71" s="595" t="s">
        <v>6160</v>
      </c>
      <c r="C71" s="380" t="s">
        <v>6161</v>
      </c>
      <c r="D71" s="380"/>
      <c r="E71" s="380"/>
      <c r="F71" s="379" t="s">
        <v>16</v>
      </c>
      <c r="G71" s="592" t="s">
        <v>471</v>
      </c>
      <c r="H71" s="592" t="s">
        <v>471</v>
      </c>
      <c r="I71" s="592" t="s">
        <v>471</v>
      </c>
      <c r="J71" s="380"/>
    </row>
    <row r="72" s="585" customFormat="1" ht="29" customHeight="1" spans="1:10">
      <c r="A72" s="595"/>
      <c r="B72" s="595" t="s">
        <v>6162</v>
      </c>
      <c r="C72" s="380" t="s">
        <v>6163</v>
      </c>
      <c r="D72" s="380"/>
      <c r="E72" s="380"/>
      <c r="F72" s="379" t="s">
        <v>16</v>
      </c>
      <c r="G72" s="592" t="s">
        <v>471</v>
      </c>
      <c r="H72" s="592" t="s">
        <v>471</v>
      </c>
      <c r="I72" s="592" t="s">
        <v>471</v>
      </c>
      <c r="J72" s="380"/>
    </row>
    <row r="73" s="585" customFormat="1" ht="50" customHeight="1" spans="1:10">
      <c r="A73" s="595">
        <v>40</v>
      </c>
      <c r="B73" s="595" t="s">
        <v>6164</v>
      </c>
      <c r="C73" s="380" t="s">
        <v>6165</v>
      </c>
      <c r="D73" s="380" t="s">
        <v>6166</v>
      </c>
      <c r="E73" s="380" t="s">
        <v>6138</v>
      </c>
      <c r="F73" s="379" t="s">
        <v>16</v>
      </c>
      <c r="G73" s="592" t="s">
        <v>471</v>
      </c>
      <c r="H73" s="592" t="s">
        <v>471</v>
      </c>
      <c r="I73" s="592" t="s">
        <v>471</v>
      </c>
      <c r="J73" s="380"/>
    </row>
    <row r="74" s="585" customFormat="1" ht="50" customHeight="1" spans="1:10">
      <c r="A74" s="595">
        <v>41</v>
      </c>
      <c r="B74" s="595" t="s">
        <v>6167</v>
      </c>
      <c r="C74" s="380" t="s">
        <v>6168</v>
      </c>
      <c r="D74" s="380" t="s">
        <v>6169</v>
      </c>
      <c r="E74" s="380" t="s">
        <v>6138</v>
      </c>
      <c r="F74" s="379" t="s">
        <v>16</v>
      </c>
      <c r="G74" s="592" t="s">
        <v>471</v>
      </c>
      <c r="H74" s="592" t="s">
        <v>471</v>
      </c>
      <c r="I74" s="592" t="s">
        <v>471</v>
      </c>
      <c r="J74" s="380"/>
    </row>
    <row r="75" s="585" customFormat="1" ht="50" customHeight="1" spans="1:10">
      <c r="A75" s="595">
        <v>42</v>
      </c>
      <c r="B75" s="595" t="s">
        <v>6170</v>
      </c>
      <c r="C75" s="380" t="s">
        <v>6171</v>
      </c>
      <c r="D75" s="380" t="s">
        <v>6172</v>
      </c>
      <c r="E75" s="380" t="s">
        <v>6138</v>
      </c>
      <c r="F75" s="379" t="s">
        <v>16</v>
      </c>
      <c r="G75" s="592" t="s">
        <v>471</v>
      </c>
      <c r="H75" s="592" t="s">
        <v>471</v>
      </c>
      <c r="I75" s="592" t="s">
        <v>471</v>
      </c>
      <c r="J75" s="380"/>
    </row>
    <row r="76" s="585" customFormat="1" ht="33" customHeight="1" spans="1:10">
      <c r="A76" s="595"/>
      <c r="B76" s="595" t="s">
        <v>6173</v>
      </c>
      <c r="C76" s="380" t="s">
        <v>6174</v>
      </c>
      <c r="D76" s="380"/>
      <c r="E76" s="380"/>
      <c r="F76" s="379" t="s">
        <v>16</v>
      </c>
      <c r="G76" s="592" t="s">
        <v>471</v>
      </c>
      <c r="H76" s="592" t="s">
        <v>471</v>
      </c>
      <c r="I76" s="592" t="s">
        <v>471</v>
      </c>
      <c r="J76" s="380"/>
    </row>
    <row r="77" s="585" customFormat="1" ht="46.05" customHeight="1" spans="1:10">
      <c r="A77" s="595">
        <v>43</v>
      </c>
      <c r="B77" s="595" t="s">
        <v>6175</v>
      </c>
      <c r="C77" s="380" t="s">
        <v>6176</v>
      </c>
      <c r="D77" s="380" t="s">
        <v>6177</v>
      </c>
      <c r="E77" s="380" t="s">
        <v>6138</v>
      </c>
      <c r="F77" s="379" t="s">
        <v>16</v>
      </c>
      <c r="G77" s="592" t="s">
        <v>471</v>
      </c>
      <c r="H77" s="592" t="s">
        <v>471</v>
      </c>
      <c r="I77" s="592" t="s">
        <v>471</v>
      </c>
      <c r="J77" s="380"/>
    </row>
    <row r="78" s="585" customFormat="1" ht="37.05" customHeight="1" spans="1:10">
      <c r="A78" s="595"/>
      <c r="B78" s="595" t="s">
        <v>6178</v>
      </c>
      <c r="C78" s="380" t="s">
        <v>6179</v>
      </c>
      <c r="D78" s="380"/>
      <c r="E78" s="380"/>
      <c r="F78" s="379" t="s">
        <v>16</v>
      </c>
      <c r="G78" s="592" t="s">
        <v>471</v>
      </c>
      <c r="H78" s="592" t="s">
        <v>471</v>
      </c>
      <c r="I78" s="592" t="s">
        <v>471</v>
      </c>
      <c r="J78" s="380"/>
    </row>
    <row r="79" s="585" customFormat="1" ht="50" customHeight="1" spans="1:10">
      <c r="A79" s="595">
        <v>44</v>
      </c>
      <c r="B79" s="595" t="s">
        <v>6180</v>
      </c>
      <c r="C79" s="380" t="s">
        <v>6181</v>
      </c>
      <c r="D79" s="380" t="s">
        <v>6182</v>
      </c>
      <c r="E79" s="380" t="s">
        <v>6126</v>
      </c>
      <c r="F79" s="379" t="s">
        <v>435</v>
      </c>
      <c r="G79" s="592" t="s">
        <v>471</v>
      </c>
      <c r="H79" s="592" t="s">
        <v>471</v>
      </c>
      <c r="I79" s="592" t="s">
        <v>471</v>
      </c>
      <c r="J79" s="380" t="s">
        <v>6183</v>
      </c>
    </row>
    <row r="80" s="585" customFormat="1" ht="33" customHeight="1" spans="1:10">
      <c r="A80" s="595"/>
      <c r="B80" s="595" t="s">
        <v>6184</v>
      </c>
      <c r="C80" s="380" t="s">
        <v>6185</v>
      </c>
      <c r="D80" s="380"/>
      <c r="E80" s="380"/>
      <c r="F80" s="379" t="s">
        <v>435</v>
      </c>
      <c r="G80" s="592" t="s">
        <v>471</v>
      </c>
      <c r="H80" s="592" t="s">
        <v>471</v>
      </c>
      <c r="I80" s="592" t="s">
        <v>471</v>
      </c>
      <c r="J80" s="380"/>
    </row>
    <row r="81" s="585" customFormat="1" ht="36" customHeight="1" spans="1:10">
      <c r="A81" s="595"/>
      <c r="B81" s="595" t="s">
        <v>6186</v>
      </c>
      <c r="C81" s="380" t="s">
        <v>6187</v>
      </c>
      <c r="D81" s="380"/>
      <c r="E81" s="380"/>
      <c r="F81" s="379" t="s">
        <v>435</v>
      </c>
      <c r="G81" s="592" t="s">
        <v>471</v>
      </c>
      <c r="H81" s="592" t="s">
        <v>471</v>
      </c>
      <c r="I81" s="592" t="s">
        <v>471</v>
      </c>
      <c r="J81" s="380"/>
    </row>
    <row r="82" s="585" customFormat="1" ht="36" customHeight="1" spans="1:10">
      <c r="A82" s="595"/>
      <c r="B82" s="595" t="s">
        <v>6188</v>
      </c>
      <c r="C82" s="380" t="s">
        <v>6189</v>
      </c>
      <c r="D82" s="380"/>
      <c r="E82" s="380"/>
      <c r="F82" s="379" t="s">
        <v>435</v>
      </c>
      <c r="G82" s="592" t="s">
        <v>471</v>
      </c>
      <c r="H82" s="592" t="s">
        <v>471</v>
      </c>
      <c r="I82" s="592" t="s">
        <v>471</v>
      </c>
      <c r="J82" s="380"/>
    </row>
    <row r="83" s="585" customFormat="1" ht="45" customHeight="1" spans="1:10">
      <c r="A83" s="595">
        <v>45</v>
      </c>
      <c r="B83" s="595" t="s">
        <v>6190</v>
      </c>
      <c r="C83" s="380" t="s">
        <v>6191</v>
      </c>
      <c r="D83" s="380" t="s">
        <v>6192</v>
      </c>
      <c r="E83" s="380" t="s">
        <v>6126</v>
      </c>
      <c r="F83" s="379" t="s">
        <v>16</v>
      </c>
      <c r="G83" s="592" t="s">
        <v>471</v>
      </c>
      <c r="H83" s="592" t="s">
        <v>471</v>
      </c>
      <c r="I83" s="592" t="s">
        <v>471</v>
      </c>
      <c r="J83" s="380"/>
    </row>
    <row r="84" s="585" customFormat="1" ht="36" customHeight="1" spans="1:10">
      <c r="A84" s="595"/>
      <c r="B84" s="595" t="s">
        <v>6193</v>
      </c>
      <c r="C84" s="380" t="s">
        <v>6194</v>
      </c>
      <c r="D84" s="380"/>
      <c r="E84" s="380"/>
      <c r="F84" s="379" t="s">
        <v>16</v>
      </c>
      <c r="G84" s="592" t="s">
        <v>471</v>
      </c>
      <c r="H84" s="592" t="s">
        <v>471</v>
      </c>
      <c r="I84" s="592" t="s">
        <v>471</v>
      </c>
      <c r="J84" s="380"/>
    </row>
    <row r="85" s="585" customFormat="1" ht="45" customHeight="1" spans="1:10">
      <c r="A85" s="595">
        <v>46</v>
      </c>
      <c r="B85" s="595" t="s">
        <v>6195</v>
      </c>
      <c r="C85" s="380" t="s">
        <v>6196</v>
      </c>
      <c r="D85" s="380" t="s">
        <v>6197</v>
      </c>
      <c r="E85" s="380" t="s">
        <v>6126</v>
      </c>
      <c r="F85" s="379" t="s">
        <v>16</v>
      </c>
      <c r="G85" s="592" t="s">
        <v>471</v>
      </c>
      <c r="H85" s="592" t="s">
        <v>471</v>
      </c>
      <c r="I85" s="592" t="s">
        <v>471</v>
      </c>
      <c r="J85" s="380"/>
    </row>
    <row r="86" s="585" customFormat="1" ht="40.05" customHeight="1" spans="1:10">
      <c r="A86" s="595"/>
      <c r="B86" s="595" t="s">
        <v>6198</v>
      </c>
      <c r="C86" s="380" t="s">
        <v>6199</v>
      </c>
      <c r="D86" s="380"/>
      <c r="E86" s="380"/>
      <c r="F86" s="379" t="s">
        <v>16</v>
      </c>
      <c r="G86" s="592" t="s">
        <v>471</v>
      </c>
      <c r="H86" s="592" t="s">
        <v>471</v>
      </c>
      <c r="I86" s="592" t="s">
        <v>471</v>
      </c>
      <c r="J86" s="380"/>
    </row>
    <row r="87" s="585" customFormat="1" ht="40.05" customHeight="1" spans="1:10">
      <c r="A87" s="595"/>
      <c r="B87" s="595" t="s">
        <v>6200</v>
      </c>
      <c r="C87" s="380" t="s">
        <v>6201</v>
      </c>
      <c r="D87" s="380"/>
      <c r="E87" s="380"/>
      <c r="F87" s="379" t="s">
        <v>16</v>
      </c>
      <c r="G87" s="592" t="s">
        <v>471</v>
      </c>
      <c r="H87" s="592" t="s">
        <v>471</v>
      </c>
      <c r="I87" s="592" t="s">
        <v>471</v>
      </c>
      <c r="J87" s="380"/>
    </row>
    <row r="88" s="585" customFormat="1" ht="45" customHeight="1" spans="1:10">
      <c r="A88" s="595">
        <v>47</v>
      </c>
      <c r="B88" s="595" t="s">
        <v>6202</v>
      </c>
      <c r="C88" s="380" t="s">
        <v>6203</v>
      </c>
      <c r="D88" s="380" t="s">
        <v>6204</v>
      </c>
      <c r="E88" s="380" t="s">
        <v>6126</v>
      </c>
      <c r="F88" s="379" t="s">
        <v>425</v>
      </c>
      <c r="G88" s="592" t="s">
        <v>471</v>
      </c>
      <c r="H88" s="592" t="s">
        <v>471</v>
      </c>
      <c r="I88" s="592" t="s">
        <v>471</v>
      </c>
      <c r="J88" s="380"/>
    </row>
    <row r="89" s="585" customFormat="1" ht="40.05" customHeight="1" spans="1:10">
      <c r="A89" s="595"/>
      <c r="B89" s="595" t="s">
        <v>6205</v>
      </c>
      <c r="C89" s="380" t="s">
        <v>6206</v>
      </c>
      <c r="D89" s="380"/>
      <c r="E89" s="380"/>
      <c r="F89" s="379" t="s">
        <v>425</v>
      </c>
      <c r="G89" s="592" t="s">
        <v>471</v>
      </c>
      <c r="H89" s="592" t="s">
        <v>471</v>
      </c>
      <c r="I89" s="592" t="s">
        <v>471</v>
      </c>
      <c r="J89" s="380"/>
    </row>
    <row r="90" s="585" customFormat="1" ht="38" customHeight="1" spans="1:10">
      <c r="A90" s="595"/>
      <c r="B90" s="595" t="s">
        <v>6207</v>
      </c>
      <c r="C90" s="380" t="s">
        <v>6208</v>
      </c>
      <c r="D90" s="380"/>
      <c r="E90" s="380"/>
      <c r="F90" s="379" t="s">
        <v>425</v>
      </c>
      <c r="G90" s="592" t="s">
        <v>471</v>
      </c>
      <c r="H90" s="592" t="s">
        <v>471</v>
      </c>
      <c r="I90" s="592" t="s">
        <v>471</v>
      </c>
      <c r="J90" s="380"/>
    </row>
    <row r="91" s="585" customFormat="1" ht="45" customHeight="1" spans="1:10">
      <c r="A91" s="595">
        <v>48</v>
      </c>
      <c r="B91" s="595" t="s">
        <v>6209</v>
      </c>
      <c r="C91" s="380" t="s">
        <v>6210</v>
      </c>
      <c r="D91" s="380" t="s">
        <v>6211</v>
      </c>
      <c r="E91" s="380" t="s">
        <v>6126</v>
      </c>
      <c r="F91" s="379" t="s">
        <v>425</v>
      </c>
      <c r="G91" s="592" t="s">
        <v>471</v>
      </c>
      <c r="H91" s="592" t="s">
        <v>471</v>
      </c>
      <c r="I91" s="592" t="s">
        <v>471</v>
      </c>
      <c r="J91" s="380"/>
    </row>
    <row r="92" s="585" customFormat="1" ht="45" customHeight="1" spans="1:10">
      <c r="A92" s="595"/>
      <c r="B92" s="595" t="s">
        <v>6212</v>
      </c>
      <c r="C92" s="380" t="s">
        <v>6213</v>
      </c>
      <c r="D92" s="380"/>
      <c r="E92" s="380"/>
      <c r="F92" s="379" t="s">
        <v>425</v>
      </c>
      <c r="G92" s="592" t="s">
        <v>471</v>
      </c>
      <c r="H92" s="592" t="s">
        <v>471</v>
      </c>
      <c r="I92" s="592" t="s">
        <v>471</v>
      </c>
      <c r="J92" s="380"/>
    </row>
    <row r="93" s="585" customFormat="1" ht="45" customHeight="1" spans="1:10">
      <c r="A93" s="595">
        <v>49</v>
      </c>
      <c r="B93" s="595" t="s">
        <v>6214</v>
      </c>
      <c r="C93" s="380" t="s">
        <v>6215</v>
      </c>
      <c r="D93" s="380" t="s">
        <v>6216</v>
      </c>
      <c r="E93" s="380" t="s">
        <v>6138</v>
      </c>
      <c r="F93" s="379" t="s">
        <v>425</v>
      </c>
      <c r="G93" s="592" t="s">
        <v>471</v>
      </c>
      <c r="H93" s="592" t="s">
        <v>471</v>
      </c>
      <c r="I93" s="592" t="s">
        <v>471</v>
      </c>
      <c r="J93" s="380"/>
    </row>
    <row r="94" s="585" customFormat="1" ht="33" customHeight="1" spans="1:10">
      <c r="A94" s="595"/>
      <c r="B94" s="595" t="s">
        <v>6217</v>
      </c>
      <c r="C94" s="380" t="s">
        <v>6218</v>
      </c>
      <c r="D94" s="380"/>
      <c r="E94" s="380"/>
      <c r="F94" s="379" t="s">
        <v>425</v>
      </c>
      <c r="G94" s="592" t="s">
        <v>471</v>
      </c>
      <c r="H94" s="592" t="s">
        <v>471</v>
      </c>
      <c r="I94" s="592" t="s">
        <v>471</v>
      </c>
      <c r="J94" s="380"/>
    </row>
    <row r="95" s="585" customFormat="1" ht="34.05" customHeight="1" spans="1:10">
      <c r="A95" s="595"/>
      <c r="B95" s="595" t="s">
        <v>6219</v>
      </c>
      <c r="C95" s="380" t="s">
        <v>6220</v>
      </c>
      <c r="D95" s="380"/>
      <c r="E95" s="380"/>
      <c r="F95" s="379" t="s">
        <v>425</v>
      </c>
      <c r="G95" s="592" t="s">
        <v>471</v>
      </c>
      <c r="H95" s="592" t="s">
        <v>471</v>
      </c>
      <c r="I95" s="592" t="s">
        <v>471</v>
      </c>
      <c r="J95" s="380"/>
    </row>
    <row r="96" s="585" customFormat="1" ht="33" customHeight="1" spans="1:10">
      <c r="A96" s="595"/>
      <c r="B96" s="595" t="s">
        <v>6221</v>
      </c>
      <c r="C96" s="380" t="s">
        <v>6222</v>
      </c>
      <c r="D96" s="380"/>
      <c r="E96" s="380"/>
      <c r="F96" s="379" t="s">
        <v>425</v>
      </c>
      <c r="G96" s="592" t="s">
        <v>471</v>
      </c>
      <c r="H96" s="592" t="s">
        <v>471</v>
      </c>
      <c r="I96" s="592" t="s">
        <v>471</v>
      </c>
      <c r="J96" s="380"/>
    </row>
    <row r="97" s="585" customFormat="1" ht="50" customHeight="1" spans="1:10">
      <c r="A97" s="595">
        <v>50</v>
      </c>
      <c r="B97" s="595" t="s">
        <v>6223</v>
      </c>
      <c r="C97" s="380" t="s">
        <v>6224</v>
      </c>
      <c r="D97" s="380" t="s">
        <v>6225</v>
      </c>
      <c r="E97" s="380" t="s">
        <v>6138</v>
      </c>
      <c r="F97" s="379" t="s">
        <v>16</v>
      </c>
      <c r="G97" s="592" t="s">
        <v>471</v>
      </c>
      <c r="H97" s="592" t="s">
        <v>471</v>
      </c>
      <c r="I97" s="592" t="s">
        <v>471</v>
      </c>
      <c r="J97" s="380" t="s">
        <v>6226</v>
      </c>
    </row>
    <row r="98" s="585" customFormat="1" ht="33" customHeight="1" spans="1:10">
      <c r="A98" s="595"/>
      <c r="B98" s="595" t="s">
        <v>6227</v>
      </c>
      <c r="C98" s="380" t="s">
        <v>6228</v>
      </c>
      <c r="D98" s="380"/>
      <c r="E98" s="380"/>
      <c r="F98" s="379" t="s">
        <v>16</v>
      </c>
      <c r="G98" s="592" t="s">
        <v>471</v>
      </c>
      <c r="H98" s="592" t="s">
        <v>471</v>
      </c>
      <c r="I98" s="592" t="s">
        <v>471</v>
      </c>
      <c r="J98" s="380"/>
    </row>
    <row r="99" s="585" customFormat="1" ht="37.05" customHeight="1" spans="1:10">
      <c r="A99" s="595"/>
      <c r="B99" s="595" t="s">
        <v>6229</v>
      </c>
      <c r="C99" s="380" t="s">
        <v>6230</v>
      </c>
      <c r="D99" s="380"/>
      <c r="E99" s="380"/>
      <c r="F99" s="379" t="s">
        <v>16</v>
      </c>
      <c r="G99" s="592" t="s">
        <v>471</v>
      </c>
      <c r="H99" s="592" t="s">
        <v>471</v>
      </c>
      <c r="I99" s="592" t="s">
        <v>471</v>
      </c>
      <c r="J99" s="380"/>
    </row>
    <row r="100" s="585" customFormat="1" ht="51" customHeight="1" spans="1:10">
      <c r="A100" s="595"/>
      <c r="B100" s="595" t="s">
        <v>6231</v>
      </c>
      <c r="C100" s="380" t="s">
        <v>6232</v>
      </c>
      <c r="D100" s="380"/>
      <c r="E100" s="380"/>
      <c r="F100" s="379" t="s">
        <v>16</v>
      </c>
      <c r="G100" s="592" t="s">
        <v>471</v>
      </c>
      <c r="H100" s="592" t="s">
        <v>471</v>
      </c>
      <c r="I100" s="592" t="s">
        <v>471</v>
      </c>
      <c r="J100" s="380"/>
    </row>
    <row r="101" s="585" customFormat="1" ht="54" customHeight="1" spans="1:10">
      <c r="A101" s="595">
        <v>51</v>
      </c>
      <c r="B101" s="595" t="s">
        <v>6233</v>
      </c>
      <c r="C101" s="380" t="s">
        <v>6234</v>
      </c>
      <c r="D101" s="380" t="s">
        <v>6235</v>
      </c>
      <c r="E101" s="380" t="s">
        <v>6236</v>
      </c>
      <c r="F101" s="379" t="s">
        <v>435</v>
      </c>
      <c r="G101" s="592" t="s">
        <v>471</v>
      </c>
      <c r="H101" s="592" t="s">
        <v>471</v>
      </c>
      <c r="I101" s="592" t="s">
        <v>471</v>
      </c>
      <c r="J101" s="380"/>
    </row>
    <row r="102" s="585" customFormat="1" ht="52.05" customHeight="1" spans="1:10">
      <c r="A102" s="595">
        <v>52</v>
      </c>
      <c r="B102" s="595" t="s">
        <v>6237</v>
      </c>
      <c r="C102" s="380" t="s">
        <v>6238</v>
      </c>
      <c r="D102" s="380" t="s">
        <v>6239</v>
      </c>
      <c r="E102" s="380" t="s">
        <v>6138</v>
      </c>
      <c r="F102" s="379" t="s">
        <v>425</v>
      </c>
      <c r="G102" s="592" t="s">
        <v>471</v>
      </c>
      <c r="H102" s="592" t="s">
        <v>471</v>
      </c>
      <c r="I102" s="592" t="s">
        <v>471</v>
      </c>
      <c r="J102" s="380"/>
    </row>
    <row r="103" s="585" customFormat="1" ht="52.05" customHeight="1" spans="1:10">
      <c r="A103" s="595">
        <v>53</v>
      </c>
      <c r="B103" s="595" t="s">
        <v>6240</v>
      </c>
      <c r="C103" s="380" t="s">
        <v>6241</v>
      </c>
      <c r="D103" s="380" t="s">
        <v>6242</v>
      </c>
      <c r="E103" s="380" t="s">
        <v>6243</v>
      </c>
      <c r="F103" s="379" t="s">
        <v>5673</v>
      </c>
      <c r="G103" s="592" t="s">
        <v>471</v>
      </c>
      <c r="H103" s="592" t="s">
        <v>471</v>
      </c>
      <c r="I103" s="592" t="s">
        <v>471</v>
      </c>
      <c r="J103" s="380"/>
    </row>
    <row r="104" s="585" customFormat="1" ht="49.05" customHeight="1" spans="1:10">
      <c r="A104" s="595"/>
      <c r="B104" s="595" t="s">
        <v>6244</v>
      </c>
      <c r="C104" s="380" t="s">
        <v>6245</v>
      </c>
      <c r="D104" s="380"/>
      <c r="E104" s="380"/>
      <c r="F104" s="379" t="s">
        <v>5673</v>
      </c>
      <c r="G104" s="592" t="s">
        <v>471</v>
      </c>
      <c r="H104" s="592" t="s">
        <v>471</v>
      </c>
      <c r="I104" s="592" t="s">
        <v>471</v>
      </c>
      <c r="J104" s="380"/>
    </row>
    <row r="105" s="585" customFormat="1" ht="48" customHeight="1" spans="1:10">
      <c r="A105" s="595">
        <v>54</v>
      </c>
      <c r="B105" s="595" t="s">
        <v>6246</v>
      </c>
      <c r="C105" s="380" t="s">
        <v>6247</v>
      </c>
      <c r="D105" s="380" t="s">
        <v>6248</v>
      </c>
      <c r="E105" s="380" t="s">
        <v>6249</v>
      </c>
      <c r="F105" s="379" t="s">
        <v>425</v>
      </c>
      <c r="G105" s="592" t="s">
        <v>471</v>
      </c>
      <c r="H105" s="592" t="s">
        <v>471</v>
      </c>
      <c r="I105" s="592" t="s">
        <v>471</v>
      </c>
      <c r="J105" s="380"/>
    </row>
    <row r="106" s="585" customFormat="1" ht="37.05" customHeight="1" spans="1:10">
      <c r="A106" s="595"/>
      <c r="B106" s="595" t="s">
        <v>6250</v>
      </c>
      <c r="C106" s="380" t="s">
        <v>6251</v>
      </c>
      <c r="D106" s="380"/>
      <c r="E106" s="380"/>
      <c r="F106" s="379" t="s">
        <v>425</v>
      </c>
      <c r="G106" s="592" t="s">
        <v>471</v>
      </c>
      <c r="H106" s="592" t="s">
        <v>471</v>
      </c>
      <c r="I106" s="592" t="s">
        <v>471</v>
      </c>
      <c r="J106" s="380"/>
    </row>
    <row r="107" s="585" customFormat="1" ht="37.05" customHeight="1" spans="1:10">
      <c r="A107" s="595"/>
      <c r="B107" s="595" t="s">
        <v>6252</v>
      </c>
      <c r="C107" s="380" t="s">
        <v>6253</v>
      </c>
      <c r="D107" s="380"/>
      <c r="E107" s="380"/>
      <c r="F107" s="379" t="s">
        <v>425</v>
      </c>
      <c r="G107" s="592" t="s">
        <v>471</v>
      </c>
      <c r="H107" s="592" t="s">
        <v>471</v>
      </c>
      <c r="I107" s="592" t="s">
        <v>471</v>
      </c>
      <c r="J107" s="380"/>
    </row>
    <row r="108" s="585" customFormat="1" ht="37.05" customHeight="1" spans="1:10">
      <c r="A108" s="595"/>
      <c r="B108" s="595" t="s">
        <v>6254</v>
      </c>
      <c r="C108" s="380" t="s">
        <v>6255</v>
      </c>
      <c r="D108" s="380"/>
      <c r="E108" s="380"/>
      <c r="F108" s="379" t="s">
        <v>425</v>
      </c>
      <c r="G108" s="592" t="s">
        <v>471</v>
      </c>
      <c r="H108" s="592" t="s">
        <v>471</v>
      </c>
      <c r="I108" s="592" t="s">
        <v>471</v>
      </c>
      <c r="J108" s="380"/>
    </row>
    <row r="109" s="585" customFormat="1" ht="71" customHeight="1" spans="1:10">
      <c r="A109" s="595">
        <v>55</v>
      </c>
      <c r="B109" s="595" t="s">
        <v>6256</v>
      </c>
      <c r="C109" s="380" t="s">
        <v>6257</v>
      </c>
      <c r="D109" s="380" t="s">
        <v>6258</v>
      </c>
      <c r="E109" s="380" t="s">
        <v>6259</v>
      </c>
      <c r="F109" s="379" t="s">
        <v>435</v>
      </c>
      <c r="G109" s="592" t="s">
        <v>471</v>
      </c>
      <c r="H109" s="592" t="s">
        <v>471</v>
      </c>
      <c r="I109" s="592" t="s">
        <v>471</v>
      </c>
      <c r="J109" s="380" t="s">
        <v>6260</v>
      </c>
    </row>
    <row r="110" s="585" customFormat="1" ht="51" customHeight="1" spans="1:10">
      <c r="A110" s="595"/>
      <c r="B110" s="595" t="s">
        <v>6261</v>
      </c>
      <c r="C110" s="380" t="s">
        <v>6262</v>
      </c>
      <c r="D110" s="380"/>
      <c r="E110" s="380"/>
      <c r="F110" s="379" t="s">
        <v>435</v>
      </c>
      <c r="G110" s="592" t="s">
        <v>471</v>
      </c>
      <c r="H110" s="592" t="s">
        <v>471</v>
      </c>
      <c r="I110" s="592" t="s">
        <v>471</v>
      </c>
      <c r="J110" s="380"/>
    </row>
    <row r="111" s="585" customFormat="1" ht="51" customHeight="1" spans="1:10">
      <c r="A111" s="595">
        <v>56</v>
      </c>
      <c r="B111" s="595" t="s">
        <v>6263</v>
      </c>
      <c r="C111" s="380" t="s">
        <v>6264</v>
      </c>
      <c r="D111" s="380" t="s">
        <v>6265</v>
      </c>
      <c r="E111" s="380" t="s">
        <v>6259</v>
      </c>
      <c r="F111" s="379" t="s">
        <v>16</v>
      </c>
      <c r="G111" s="592" t="s">
        <v>471</v>
      </c>
      <c r="H111" s="592" t="s">
        <v>471</v>
      </c>
      <c r="I111" s="592" t="s">
        <v>471</v>
      </c>
      <c r="J111" s="380" t="s">
        <v>6266</v>
      </c>
    </row>
    <row r="112" s="585" customFormat="1" ht="51" customHeight="1" spans="1:10">
      <c r="A112" s="595"/>
      <c r="B112" s="595" t="s">
        <v>6267</v>
      </c>
      <c r="C112" s="380" t="s">
        <v>6268</v>
      </c>
      <c r="D112" s="380"/>
      <c r="E112" s="380"/>
      <c r="F112" s="379" t="s">
        <v>16</v>
      </c>
      <c r="G112" s="592" t="s">
        <v>471</v>
      </c>
      <c r="H112" s="592" t="s">
        <v>471</v>
      </c>
      <c r="I112" s="592" t="s">
        <v>471</v>
      </c>
      <c r="J112" s="380"/>
    </row>
    <row r="113" s="585" customFormat="1" ht="57" customHeight="1" spans="1:10">
      <c r="A113" s="595">
        <v>57</v>
      </c>
      <c r="B113" s="595" t="s">
        <v>6269</v>
      </c>
      <c r="C113" s="380" t="s">
        <v>6270</v>
      </c>
      <c r="D113" s="380" t="s">
        <v>6271</v>
      </c>
      <c r="E113" s="380" t="s">
        <v>6259</v>
      </c>
      <c r="F113" s="379" t="s">
        <v>16</v>
      </c>
      <c r="G113" s="592" t="s">
        <v>471</v>
      </c>
      <c r="H113" s="592" t="s">
        <v>471</v>
      </c>
      <c r="I113" s="592" t="s">
        <v>471</v>
      </c>
      <c r="J113" s="380" t="s">
        <v>6272</v>
      </c>
    </row>
    <row r="114" s="585" customFormat="1" ht="51" customHeight="1" spans="1:10">
      <c r="A114" s="595"/>
      <c r="B114" s="595" t="s">
        <v>6273</v>
      </c>
      <c r="C114" s="380" t="s">
        <v>6274</v>
      </c>
      <c r="D114" s="380"/>
      <c r="E114" s="380"/>
      <c r="F114" s="379" t="s">
        <v>16</v>
      </c>
      <c r="G114" s="592" t="s">
        <v>471</v>
      </c>
      <c r="H114" s="592" t="s">
        <v>471</v>
      </c>
      <c r="I114" s="592" t="s">
        <v>471</v>
      </c>
      <c r="J114" s="380"/>
    </row>
    <row r="115" s="585" customFormat="1" ht="62" customHeight="1" spans="1:10">
      <c r="A115" s="595">
        <v>58</v>
      </c>
      <c r="B115" s="595" t="s">
        <v>6275</v>
      </c>
      <c r="C115" s="380" t="s">
        <v>6276</v>
      </c>
      <c r="D115" s="380" t="s">
        <v>6277</v>
      </c>
      <c r="E115" s="380" t="s">
        <v>6278</v>
      </c>
      <c r="F115" s="379" t="s">
        <v>16</v>
      </c>
      <c r="G115" s="592" t="s">
        <v>471</v>
      </c>
      <c r="H115" s="592" t="s">
        <v>471</v>
      </c>
      <c r="I115" s="592" t="s">
        <v>471</v>
      </c>
      <c r="J115" s="380" t="s">
        <v>6279</v>
      </c>
    </row>
    <row r="116" s="585" customFormat="1" ht="44" customHeight="1" spans="1:10">
      <c r="A116" s="595"/>
      <c r="B116" s="595" t="s">
        <v>6280</v>
      </c>
      <c r="C116" s="380" t="s">
        <v>6281</v>
      </c>
      <c r="D116" s="380"/>
      <c r="E116" s="380"/>
      <c r="F116" s="379" t="s">
        <v>16</v>
      </c>
      <c r="G116" s="592" t="s">
        <v>471</v>
      </c>
      <c r="H116" s="592" t="s">
        <v>471</v>
      </c>
      <c r="I116" s="592" t="s">
        <v>471</v>
      </c>
      <c r="J116" s="380"/>
    </row>
    <row r="117" s="585" customFormat="1" ht="58.05" customHeight="1" spans="1:10">
      <c r="A117" s="595">
        <v>59</v>
      </c>
      <c r="B117" s="595" t="s">
        <v>6282</v>
      </c>
      <c r="C117" s="380" t="s">
        <v>6283</v>
      </c>
      <c r="D117" s="380" t="s">
        <v>6284</v>
      </c>
      <c r="E117" s="380" t="s">
        <v>6285</v>
      </c>
      <c r="F117" s="379" t="s">
        <v>6286</v>
      </c>
      <c r="G117" s="592" t="s">
        <v>471</v>
      </c>
      <c r="H117" s="592" t="s">
        <v>471</v>
      </c>
      <c r="I117" s="592" t="s">
        <v>471</v>
      </c>
      <c r="J117" s="380"/>
    </row>
    <row r="118" s="585" customFormat="1" ht="62" customHeight="1" spans="1:10">
      <c r="A118" s="595">
        <v>60</v>
      </c>
      <c r="B118" s="595" t="s">
        <v>6287</v>
      </c>
      <c r="C118" s="380" t="s">
        <v>6288</v>
      </c>
      <c r="D118" s="380" t="s">
        <v>6289</v>
      </c>
      <c r="E118" s="380" t="s">
        <v>6290</v>
      </c>
      <c r="F118" s="379" t="s">
        <v>16</v>
      </c>
      <c r="G118" s="592" t="s">
        <v>471</v>
      </c>
      <c r="H118" s="592" t="s">
        <v>471</v>
      </c>
      <c r="I118" s="592" t="s">
        <v>471</v>
      </c>
      <c r="J118" s="380" t="s">
        <v>6291</v>
      </c>
    </row>
    <row r="119" s="585" customFormat="1" ht="59" customHeight="1" spans="1:10">
      <c r="A119" s="595">
        <v>61</v>
      </c>
      <c r="B119" s="595" t="s">
        <v>6292</v>
      </c>
      <c r="C119" s="380" t="s">
        <v>6293</v>
      </c>
      <c r="D119" s="380" t="s">
        <v>6294</v>
      </c>
      <c r="E119" s="380" t="s">
        <v>6295</v>
      </c>
      <c r="F119" s="379" t="s">
        <v>16</v>
      </c>
      <c r="G119" s="592" t="s">
        <v>471</v>
      </c>
      <c r="H119" s="592" t="s">
        <v>471</v>
      </c>
      <c r="I119" s="592" t="s">
        <v>471</v>
      </c>
      <c r="J119" s="380" t="s">
        <v>6296</v>
      </c>
    </row>
    <row r="120" s="585" customFormat="1" ht="48" customHeight="1" spans="1:10">
      <c r="A120" s="595"/>
      <c r="B120" s="595" t="s">
        <v>6297</v>
      </c>
      <c r="C120" s="380" t="s">
        <v>6298</v>
      </c>
      <c r="D120" s="380"/>
      <c r="E120" s="380"/>
      <c r="F120" s="379" t="s">
        <v>16</v>
      </c>
      <c r="G120" s="592" t="s">
        <v>471</v>
      </c>
      <c r="H120" s="592" t="s">
        <v>471</v>
      </c>
      <c r="I120" s="592" t="s">
        <v>471</v>
      </c>
      <c r="J120" s="380"/>
    </row>
    <row r="121" s="585" customFormat="1" ht="51" customHeight="1" spans="1:10">
      <c r="A121" s="595">
        <v>62</v>
      </c>
      <c r="B121" s="595" t="s">
        <v>6299</v>
      </c>
      <c r="C121" s="380" t="s">
        <v>6300</v>
      </c>
      <c r="D121" s="380" t="s">
        <v>6301</v>
      </c>
      <c r="E121" s="380" t="s">
        <v>6011</v>
      </c>
      <c r="F121" s="379" t="s">
        <v>16</v>
      </c>
      <c r="G121" s="592" t="s">
        <v>471</v>
      </c>
      <c r="H121" s="592" t="s">
        <v>471</v>
      </c>
      <c r="I121" s="592" t="s">
        <v>471</v>
      </c>
      <c r="J121" s="380"/>
    </row>
    <row r="122" s="585" customFormat="1" ht="41" customHeight="1" spans="1:10">
      <c r="A122" s="595"/>
      <c r="B122" s="595" t="s">
        <v>6302</v>
      </c>
      <c r="C122" s="380" t="s">
        <v>6303</v>
      </c>
      <c r="D122" s="380"/>
      <c r="E122" s="380"/>
      <c r="F122" s="379" t="s">
        <v>16</v>
      </c>
      <c r="G122" s="592" t="s">
        <v>471</v>
      </c>
      <c r="H122" s="592" t="s">
        <v>471</v>
      </c>
      <c r="I122" s="592" t="s">
        <v>471</v>
      </c>
      <c r="J122" s="380"/>
    </row>
    <row r="123" s="585" customFormat="1" ht="41" customHeight="1" spans="1:10">
      <c r="A123" s="595"/>
      <c r="B123" s="595" t="s">
        <v>6304</v>
      </c>
      <c r="C123" s="380" t="s">
        <v>6305</v>
      </c>
      <c r="D123" s="380"/>
      <c r="E123" s="380"/>
      <c r="F123" s="379" t="s">
        <v>16</v>
      </c>
      <c r="G123" s="592" t="s">
        <v>471</v>
      </c>
      <c r="H123" s="592" t="s">
        <v>471</v>
      </c>
      <c r="I123" s="592" t="s">
        <v>471</v>
      </c>
      <c r="J123" s="380"/>
    </row>
    <row r="124" s="585" customFormat="1" ht="50" customHeight="1" spans="1:10">
      <c r="A124" s="595">
        <v>63</v>
      </c>
      <c r="B124" s="595" t="s">
        <v>6306</v>
      </c>
      <c r="C124" s="380" t="s">
        <v>6307</v>
      </c>
      <c r="D124" s="380" t="s">
        <v>6308</v>
      </c>
      <c r="E124" s="380" t="s">
        <v>6309</v>
      </c>
      <c r="F124" s="379" t="s">
        <v>16</v>
      </c>
      <c r="G124" s="592" t="s">
        <v>471</v>
      </c>
      <c r="H124" s="592" t="s">
        <v>471</v>
      </c>
      <c r="I124" s="592" t="s">
        <v>471</v>
      </c>
      <c r="J124" s="380"/>
    </row>
    <row r="125" s="585" customFormat="1" ht="41" customHeight="1" spans="1:10">
      <c r="A125" s="595"/>
      <c r="B125" s="595" t="s">
        <v>6310</v>
      </c>
      <c r="C125" s="380" t="s">
        <v>6311</v>
      </c>
      <c r="D125" s="380"/>
      <c r="E125" s="380"/>
      <c r="F125" s="379" t="s">
        <v>16</v>
      </c>
      <c r="G125" s="592" t="s">
        <v>471</v>
      </c>
      <c r="H125" s="592" t="s">
        <v>471</v>
      </c>
      <c r="I125" s="592" t="s">
        <v>471</v>
      </c>
      <c r="J125" s="380"/>
    </row>
    <row r="126" s="585" customFormat="1" ht="50" customHeight="1" spans="1:10">
      <c r="A126" s="595">
        <v>64</v>
      </c>
      <c r="B126" s="595" t="s">
        <v>6312</v>
      </c>
      <c r="C126" s="380" t="s">
        <v>6313</v>
      </c>
      <c r="D126" s="380" t="s">
        <v>6314</v>
      </c>
      <c r="E126" s="380" t="s">
        <v>6315</v>
      </c>
      <c r="F126" s="379" t="s">
        <v>425</v>
      </c>
      <c r="G126" s="592" t="s">
        <v>471</v>
      </c>
      <c r="H126" s="592" t="s">
        <v>471</v>
      </c>
      <c r="I126" s="592" t="s">
        <v>471</v>
      </c>
      <c r="J126" s="380"/>
    </row>
    <row r="127" s="585" customFormat="1" ht="41" customHeight="1" spans="1:10">
      <c r="A127" s="595"/>
      <c r="B127" s="595" t="s">
        <v>6316</v>
      </c>
      <c r="C127" s="380" t="s">
        <v>6317</v>
      </c>
      <c r="D127" s="380"/>
      <c r="E127" s="380"/>
      <c r="F127" s="379" t="s">
        <v>425</v>
      </c>
      <c r="G127" s="592" t="s">
        <v>471</v>
      </c>
      <c r="H127" s="592" t="s">
        <v>471</v>
      </c>
      <c r="I127" s="592" t="s">
        <v>471</v>
      </c>
      <c r="J127" s="380"/>
    </row>
    <row r="128" s="585" customFormat="1" ht="41" customHeight="1" spans="1:10">
      <c r="A128" s="595"/>
      <c r="B128" s="595" t="s">
        <v>6318</v>
      </c>
      <c r="C128" s="380" t="s">
        <v>6319</v>
      </c>
      <c r="D128" s="380"/>
      <c r="E128" s="380"/>
      <c r="F128" s="379" t="s">
        <v>425</v>
      </c>
      <c r="G128" s="592" t="s">
        <v>471</v>
      </c>
      <c r="H128" s="592" t="s">
        <v>471</v>
      </c>
      <c r="I128" s="592" t="s">
        <v>471</v>
      </c>
      <c r="J128" s="380"/>
    </row>
    <row r="129" s="585" customFormat="1" ht="52.05" customHeight="1" spans="1:10">
      <c r="A129" s="595">
        <v>65</v>
      </c>
      <c r="B129" s="595" t="s">
        <v>6320</v>
      </c>
      <c r="C129" s="380" t="s">
        <v>6321</v>
      </c>
      <c r="D129" s="380" t="s">
        <v>6322</v>
      </c>
      <c r="E129" s="380" t="s">
        <v>6323</v>
      </c>
      <c r="F129" s="379" t="s">
        <v>425</v>
      </c>
      <c r="G129" s="592" t="s">
        <v>471</v>
      </c>
      <c r="H129" s="592" t="s">
        <v>471</v>
      </c>
      <c r="I129" s="592" t="s">
        <v>471</v>
      </c>
      <c r="J129" s="380"/>
    </row>
    <row r="130" s="585" customFormat="1" ht="45" customHeight="1" spans="1:10">
      <c r="A130" s="595"/>
      <c r="B130" s="595" t="s">
        <v>6324</v>
      </c>
      <c r="C130" s="380" t="s">
        <v>6325</v>
      </c>
      <c r="D130" s="380"/>
      <c r="E130" s="380"/>
      <c r="F130" s="379" t="s">
        <v>425</v>
      </c>
      <c r="G130" s="592" t="s">
        <v>471</v>
      </c>
      <c r="H130" s="592" t="s">
        <v>471</v>
      </c>
      <c r="I130" s="592" t="s">
        <v>471</v>
      </c>
      <c r="J130" s="380"/>
    </row>
    <row r="131" s="585" customFormat="1" ht="44" customHeight="1" spans="1:10">
      <c r="A131" s="595"/>
      <c r="B131" s="595" t="s">
        <v>6326</v>
      </c>
      <c r="C131" s="380" t="s">
        <v>6327</v>
      </c>
      <c r="D131" s="380"/>
      <c r="E131" s="380"/>
      <c r="F131" s="379" t="s">
        <v>425</v>
      </c>
      <c r="G131" s="592" t="s">
        <v>471</v>
      </c>
      <c r="H131" s="592" t="s">
        <v>471</v>
      </c>
      <c r="I131" s="592" t="s">
        <v>471</v>
      </c>
      <c r="J131" s="380"/>
    </row>
    <row r="132" s="585" customFormat="1" ht="60" customHeight="1" spans="1:10">
      <c r="A132" s="595">
        <v>66</v>
      </c>
      <c r="B132" s="595" t="s">
        <v>6328</v>
      </c>
      <c r="C132" s="597" t="s">
        <v>6329</v>
      </c>
      <c r="D132" s="597" t="s">
        <v>6330</v>
      </c>
      <c r="E132" s="597" t="s">
        <v>6331</v>
      </c>
      <c r="F132" s="598" t="s">
        <v>16</v>
      </c>
      <c r="G132" s="592" t="s">
        <v>471</v>
      </c>
      <c r="H132" s="592" t="s">
        <v>471</v>
      </c>
      <c r="I132" s="592" t="s">
        <v>471</v>
      </c>
      <c r="J132" s="597" t="s">
        <v>6332</v>
      </c>
    </row>
    <row r="133" s="585" customFormat="1" ht="46.05" customHeight="1" spans="1:10">
      <c r="A133" s="595"/>
      <c r="B133" s="595" t="s">
        <v>6333</v>
      </c>
      <c r="C133" s="380" t="s">
        <v>6334</v>
      </c>
      <c r="D133" s="597"/>
      <c r="E133" s="597"/>
      <c r="F133" s="598" t="s">
        <v>16</v>
      </c>
      <c r="G133" s="592" t="s">
        <v>471</v>
      </c>
      <c r="H133" s="592" t="s">
        <v>471</v>
      </c>
      <c r="I133" s="592" t="s">
        <v>471</v>
      </c>
      <c r="J133" s="597"/>
    </row>
    <row r="134" s="585" customFormat="1" ht="52.05" customHeight="1" spans="1:10">
      <c r="A134" s="595"/>
      <c r="B134" s="595" t="s">
        <v>6335</v>
      </c>
      <c r="C134" s="380" t="s">
        <v>6336</v>
      </c>
      <c r="D134" s="597"/>
      <c r="E134" s="597"/>
      <c r="F134" s="598" t="s">
        <v>16</v>
      </c>
      <c r="G134" s="592" t="s">
        <v>471</v>
      </c>
      <c r="H134" s="592" t="s">
        <v>471</v>
      </c>
      <c r="I134" s="592" t="s">
        <v>471</v>
      </c>
      <c r="J134" s="597"/>
    </row>
    <row r="135" s="585" customFormat="1" ht="51" customHeight="1" spans="1:10">
      <c r="A135" s="595">
        <v>67</v>
      </c>
      <c r="B135" s="595" t="s">
        <v>6337</v>
      </c>
      <c r="C135" s="380" t="s">
        <v>6338</v>
      </c>
      <c r="D135" s="380" t="s">
        <v>6339</v>
      </c>
      <c r="E135" s="380" t="s">
        <v>6323</v>
      </c>
      <c r="F135" s="379" t="s">
        <v>425</v>
      </c>
      <c r="G135" s="592" t="s">
        <v>471</v>
      </c>
      <c r="H135" s="592" t="s">
        <v>471</v>
      </c>
      <c r="I135" s="592" t="s">
        <v>471</v>
      </c>
      <c r="J135" s="380"/>
    </row>
    <row r="136" s="585" customFormat="1" ht="41" customHeight="1" spans="1:10">
      <c r="A136" s="595"/>
      <c r="B136" s="595" t="s">
        <v>6340</v>
      </c>
      <c r="C136" s="380" t="s">
        <v>6341</v>
      </c>
      <c r="D136" s="380"/>
      <c r="E136" s="380"/>
      <c r="F136" s="379" t="s">
        <v>425</v>
      </c>
      <c r="G136" s="592" t="s">
        <v>471</v>
      </c>
      <c r="H136" s="592" t="s">
        <v>471</v>
      </c>
      <c r="I136" s="592" t="s">
        <v>471</v>
      </c>
      <c r="J136" s="380"/>
    </row>
    <row r="137" s="585" customFormat="1" ht="61.05" customHeight="1" spans="1:10">
      <c r="A137" s="595">
        <v>68</v>
      </c>
      <c r="B137" s="595" t="s">
        <v>6342</v>
      </c>
      <c r="C137" s="597" t="s">
        <v>6343</v>
      </c>
      <c r="D137" s="597" t="s">
        <v>6344</v>
      </c>
      <c r="E137" s="597" t="s">
        <v>6345</v>
      </c>
      <c r="F137" s="598" t="s">
        <v>16</v>
      </c>
      <c r="G137" s="592" t="s">
        <v>471</v>
      </c>
      <c r="H137" s="592" t="s">
        <v>471</v>
      </c>
      <c r="I137" s="592" t="s">
        <v>471</v>
      </c>
      <c r="J137" s="597"/>
    </row>
    <row r="138" s="585" customFormat="1" ht="54" customHeight="1" spans="1:10">
      <c r="A138" s="595">
        <v>69</v>
      </c>
      <c r="B138" s="595" t="s">
        <v>6346</v>
      </c>
      <c r="C138" s="380" t="s">
        <v>6347</v>
      </c>
      <c r="D138" s="380" t="s">
        <v>6348</v>
      </c>
      <c r="E138" s="380" t="s">
        <v>6349</v>
      </c>
      <c r="F138" s="379" t="s">
        <v>425</v>
      </c>
      <c r="G138" s="592" t="s">
        <v>471</v>
      </c>
      <c r="H138" s="592" t="s">
        <v>471</v>
      </c>
      <c r="I138" s="592" t="s">
        <v>471</v>
      </c>
      <c r="J138" s="380" t="s">
        <v>6350</v>
      </c>
    </row>
    <row r="139" s="585" customFormat="1" ht="38" customHeight="1" spans="1:10">
      <c r="A139" s="595"/>
      <c r="B139" s="595" t="s">
        <v>6351</v>
      </c>
      <c r="C139" s="380" t="s">
        <v>6352</v>
      </c>
      <c r="D139" s="380"/>
      <c r="E139" s="380"/>
      <c r="F139" s="379" t="s">
        <v>425</v>
      </c>
      <c r="G139" s="592" t="s">
        <v>471</v>
      </c>
      <c r="H139" s="592" t="s">
        <v>471</v>
      </c>
      <c r="I139" s="592" t="s">
        <v>471</v>
      </c>
      <c r="J139" s="380"/>
    </row>
    <row r="140" s="585" customFormat="1" ht="62" customHeight="1" spans="1:10">
      <c r="A140" s="595">
        <v>70</v>
      </c>
      <c r="B140" s="595" t="s">
        <v>6353</v>
      </c>
      <c r="C140" s="380" t="s">
        <v>6354</v>
      </c>
      <c r="D140" s="380" t="s">
        <v>6355</v>
      </c>
      <c r="E140" s="380" t="s">
        <v>6356</v>
      </c>
      <c r="F140" s="379" t="s">
        <v>425</v>
      </c>
      <c r="G140" s="592" t="s">
        <v>471</v>
      </c>
      <c r="H140" s="592" t="s">
        <v>471</v>
      </c>
      <c r="I140" s="592" t="s">
        <v>471</v>
      </c>
      <c r="J140" s="380"/>
    </row>
    <row r="141" s="585" customFormat="1" ht="39" customHeight="1" spans="1:10">
      <c r="A141" s="595"/>
      <c r="B141" s="595" t="s">
        <v>6357</v>
      </c>
      <c r="C141" s="380" t="s">
        <v>6358</v>
      </c>
      <c r="D141" s="380"/>
      <c r="E141" s="380"/>
      <c r="F141" s="379" t="s">
        <v>425</v>
      </c>
      <c r="G141" s="592" t="s">
        <v>471</v>
      </c>
      <c r="H141" s="592" t="s">
        <v>471</v>
      </c>
      <c r="I141" s="592" t="s">
        <v>471</v>
      </c>
      <c r="J141" s="380"/>
    </row>
    <row r="142" s="585" customFormat="1" ht="63" customHeight="1" spans="1:10">
      <c r="A142" s="595">
        <v>71</v>
      </c>
      <c r="B142" s="595" t="s">
        <v>6359</v>
      </c>
      <c r="C142" s="380" t="s">
        <v>6360</v>
      </c>
      <c r="D142" s="380" t="s">
        <v>6361</v>
      </c>
      <c r="E142" s="380" t="s">
        <v>6362</v>
      </c>
      <c r="F142" s="379" t="s">
        <v>425</v>
      </c>
      <c r="G142" s="592" t="s">
        <v>471</v>
      </c>
      <c r="H142" s="592" t="s">
        <v>471</v>
      </c>
      <c r="I142" s="592" t="s">
        <v>471</v>
      </c>
      <c r="J142" s="380" t="s">
        <v>6363</v>
      </c>
    </row>
    <row r="143" s="585" customFormat="1" ht="39" customHeight="1" spans="1:10">
      <c r="A143" s="595"/>
      <c r="B143" s="595" t="s">
        <v>6364</v>
      </c>
      <c r="C143" s="380" t="s">
        <v>6365</v>
      </c>
      <c r="D143" s="380"/>
      <c r="E143" s="380"/>
      <c r="F143" s="379" t="s">
        <v>425</v>
      </c>
      <c r="G143" s="592" t="s">
        <v>471</v>
      </c>
      <c r="H143" s="592" t="s">
        <v>471</v>
      </c>
      <c r="I143" s="592" t="s">
        <v>471</v>
      </c>
      <c r="J143" s="380"/>
    </row>
    <row r="144" s="585" customFormat="1" ht="41" customHeight="1" spans="1:10">
      <c r="A144" s="595"/>
      <c r="B144" s="595" t="s">
        <v>6366</v>
      </c>
      <c r="C144" s="380" t="s">
        <v>6367</v>
      </c>
      <c r="D144" s="380"/>
      <c r="E144" s="380"/>
      <c r="F144" s="379" t="s">
        <v>425</v>
      </c>
      <c r="G144" s="592" t="s">
        <v>471</v>
      </c>
      <c r="H144" s="592" t="s">
        <v>471</v>
      </c>
      <c r="I144" s="592" t="s">
        <v>471</v>
      </c>
      <c r="J144" s="380"/>
    </row>
    <row r="145" s="585" customFormat="1" ht="67.05" customHeight="1" spans="1:10">
      <c r="A145" s="595">
        <v>72</v>
      </c>
      <c r="B145" s="595" t="s">
        <v>6368</v>
      </c>
      <c r="C145" s="380" t="s">
        <v>6369</v>
      </c>
      <c r="D145" s="380" t="s">
        <v>6370</v>
      </c>
      <c r="E145" s="380" t="s">
        <v>6371</v>
      </c>
      <c r="F145" s="379" t="s">
        <v>425</v>
      </c>
      <c r="G145" s="592" t="s">
        <v>471</v>
      </c>
      <c r="H145" s="592" t="s">
        <v>471</v>
      </c>
      <c r="I145" s="592" t="s">
        <v>471</v>
      </c>
      <c r="J145" s="380" t="s">
        <v>6372</v>
      </c>
    </row>
    <row r="146" s="585" customFormat="1" ht="41" customHeight="1" spans="1:10">
      <c r="A146" s="595"/>
      <c r="B146" s="595" t="s">
        <v>6373</v>
      </c>
      <c r="C146" s="380" t="s">
        <v>6374</v>
      </c>
      <c r="D146" s="380"/>
      <c r="E146" s="380"/>
      <c r="F146" s="379" t="s">
        <v>425</v>
      </c>
      <c r="G146" s="592" t="s">
        <v>471</v>
      </c>
      <c r="H146" s="592" t="s">
        <v>471</v>
      </c>
      <c r="I146" s="592" t="s">
        <v>471</v>
      </c>
      <c r="J146" s="380"/>
    </row>
    <row r="147" s="585" customFormat="1" ht="45" customHeight="1" spans="1:10">
      <c r="A147" s="595"/>
      <c r="B147" s="595" t="s">
        <v>6375</v>
      </c>
      <c r="C147" s="380" t="s">
        <v>6376</v>
      </c>
      <c r="D147" s="380"/>
      <c r="E147" s="380"/>
      <c r="F147" s="379" t="s">
        <v>425</v>
      </c>
      <c r="G147" s="592" t="s">
        <v>471</v>
      </c>
      <c r="H147" s="592" t="s">
        <v>471</v>
      </c>
      <c r="I147" s="592" t="s">
        <v>471</v>
      </c>
      <c r="J147" s="380"/>
    </row>
    <row r="148" s="585" customFormat="1" ht="46.05" customHeight="1" spans="1:10">
      <c r="A148" s="595">
        <v>73</v>
      </c>
      <c r="B148" s="595" t="s">
        <v>6377</v>
      </c>
      <c r="C148" s="380" t="s">
        <v>6378</v>
      </c>
      <c r="D148" s="380" t="s">
        <v>6379</v>
      </c>
      <c r="E148" s="380" t="s">
        <v>6380</v>
      </c>
      <c r="F148" s="379" t="s">
        <v>425</v>
      </c>
      <c r="G148" s="592" t="s">
        <v>471</v>
      </c>
      <c r="H148" s="592" t="s">
        <v>471</v>
      </c>
      <c r="I148" s="592" t="s">
        <v>471</v>
      </c>
      <c r="J148" s="380" t="s">
        <v>6381</v>
      </c>
    </row>
    <row r="149" s="585" customFormat="1" customHeight="1" spans="1:10">
      <c r="A149" s="595"/>
      <c r="B149" s="595" t="s">
        <v>6382</v>
      </c>
      <c r="C149" s="380" t="s">
        <v>6383</v>
      </c>
      <c r="D149" s="380"/>
      <c r="E149" s="380"/>
      <c r="F149" s="379" t="s">
        <v>425</v>
      </c>
      <c r="G149" s="592" t="s">
        <v>471</v>
      </c>
      <c r="H149" s="592" t="s">
        <v>471</v>
      </c>
      <c r="I149" s="592" t="s">
        <v>471</v>
      </c>
      <c r="J149" s="380"/>
    </row>
    <row r="150" s="585" customFormat="1" ht="54" customHeight="1" spans="1:10">
      <c r="A150" s="595">
        <v>74</v>
      </c>
      <c r="B150" s="595" t="s">
        <v>6384</v>
      </c>
      <c r="C150" s="380" t="s">
        <v>6385</v>
      </c>
      <c r="D150" s="380" t="s">
        <v>6386</v>
      </c>
      <c r="E150" s="380" t="s">
        <v>6387</v>
      </c>
      <c r="F150" s="379" t="s">
        <v>425</v>
      </c>
      <c r="G150" s="592" t="s">
        <v>471</v>
      </c>
      <c r="H150" s="592" t="s">
        <v>471</v>
      </c>
      <c r="I150" s="592" t="s">
        <v>471</v>
      </c>
      <c r="J150" s="380"/>
    </row>
    <row r="151" s="585" customFormat="1" ht="54" customHeight="1" spans="1:10">
      <c r="A151" s="595">
        <v>75</v>
      </c>
      <c r="B151" s="595" t="s">
        <v>6388</v>
      </c>
      <c r="C151" s="380" t="s">
        <v>6389</v>
      </c>
      <c r="D151" s="380" t="s">
        <v>6390</v>
      </c>
      <c r="E151" s="380" t="s">
        <v>6391</v>
      </c>
      <c r="F151" s="379" t="s">
        <v>425</v>
      </c>
      <c r="G151" s="592" t="s">
        <v>471</v>
      </c>
      <c r="H151" s="592" t="s">
        <v>471</v>
      </c>
      <c r="I151" s="592" t="s">
        <v>471</v>
      </c>
      <c r="J151" s="380"/>
    </row>
    <row r="152" s="585" customFormat="1" ht="75" customHeight="1" spans="1:10">
      <c r="A152" s="595">
        <v>76</v>
      </c>
      <c r="B152" s="595" t="s">
        <v>6392</v>
      </c>
      <c r="C152" s="380" t="s">
        <v>6393</v>
      </c>
      <c r="D152" s="380" t="s">
        <v>6394</v>
      </c>
      <c r="E152" s="380" t="s">
        <v>6349</v>
      </c>
      <c r="F152" s="379" t="s">
        <v>425</v>
      </c>
      <c r="G152" s="592" t="s">
        <v>471</v>
      </c>
      <c r="H152" s="592" t="s">
        <v>471</v>
      </c>
      <c r="I152" s="592" t="s">
        <v>471</v>
      </c>
      <c r="J152" s="380" t="s">
        <v>6395</v>
      </c>
    </row>
    <row r="153" s="585" customFormat="1" ht="37" customHeight="1" spans="1:10">
      <c r="A153" s="595"/>
      <c r="B153" s="595" t="s">
        <v>6396</v>
      </c>
      <c r="C153" s="380" t="s">
        <v>6397</v>
      </c>
      <c r="D153" s="380"/>
      <c r="E153" s="380"/>
      <c r="F153" s="379" t="s">
        <v>425</v>
      </c>
      <c r="G153" s="592" t="s">
        <v>471</v>
      </c>
      <c r="H153" s="592" t="s">
        <v>471</v>
      </c>
      <c r="I153" s="592" t="s">
        <v>471</v>
      </c>
      <c r="J153" s="380"/>
    </row>
    <row r="154" s="585" customFormat="1" ht="37" customHeight="1" spans="1:10">
      <c r="A154" s="595"/>
      <c r="B154" s="595" t="s">
        <v>6398</v>
      </c>
      <c r="C154" s="380" t="s">
        <v>6399</v>
      </c>
      <c r="D154" s="380"/>
      <c r="E154" s="380"/>
      <c r="F154" s="379" t="s">
        <v>425</v>
      </c>
      <c r="G154" s="592" t="s">
        <v>471</v>
      </c>
      <c r="H154" s="592" t="s">
        <v>471</v>
      </c>
      <c r="I154" s="592" t="s">
        <v>471</v>
      </c>
      <c r="J154" s="380"/>
    </row>
    <row r="155" s="585" customFormat="1" ht="47" customHeight="1" spans="1:10">
      <c r="A155" s="595">
        <v>77</v>
      </c>
      <c r="B155" s="595" t="s">
        <v>6400</v>
      </c>
      <c r="C155" s="380" t="s">
        <v>6401</v>
      </c>
      <c r="D155" s="380" t="s">
        <v>6402</v>
      </c>
      <c r="E155" s="380" t="s">
        <v>6403</v>
      </c>
      <c r="F155" s="379" t="s">
        <v>425</v>
      </c>
      <c r="G155" s="592" t="s">
        <v>471</v>
      </c>
      <c r="H155" s="592" t="s">
        <v>471</v>
      </c>
      <c r="I155" s="592" t="s">
        <v>471</v>
      </c>
      <c r="J155" s="380"/>
    </row>
    <row r="156" s="585" customFormat="1" ht="38" customHeight="1" spans="1:10">
      <c r="A156" s="595"/>
      <c r="B156" s="595" t="s">
        <v>6404</v>
      </c>
      <c r="C156" s="380" t="s">
        <v>6405</v>
      </c>
      <c r="D156" s="380"/>
      <c r="E156" s="380"/>
      <c r="F156" s="379" t="s">
        <v>425</v>
      </c>
      <c r="G156" s="592" t="s">
        <v>471</v>
      </c>
      <c r="H156" s="592" t="s">
        <v>471</v>
      </c>
      <c r="I156" s="592" t="s">
        <v>471</v>
      </c>
      <c r="J156" s="380"/>
    </row>
    <row r="157" s="585" customFormat="1" ht="38" customHeight="1" spans="1:10">
      <c r="A157" s="595"/>
      <c r="B157" s="595" t="s">
        <v>6406</v>
      </c>
      <c r="C157" s="380" t="s">
        <v>6407</v>
      </c>
      <c r="D157" s="380"/>
      <c r="E157" s="380"/>
      <c r="F157" s="379" t="s">
        <v>425</v>
      </c>
      <c r="G157" s="592" t="s">
        <v>471</v>
      </c>
      <c r="H157" s="592" t="s">
        <v>471</v>
      </c>
      <c r="I157" s="592" t="s">
        <v>471</v>
      </c>
      <c r="J157" s="380"/>
    </row>
    <row r="158" s="585" customFormat="1" ht="38" customHeight="1" spans="1:10">
      <c r="A158" s="595"/>
      <c r="B158" s="595" t="s">
        <v>6408</v>
      </c>
      <c r="C158" s="380" t="s">
        <v>6409</v>
      </c>
      <c r="D158" s="380"/>
      <c r="E158" s="380"/>
      <c r="F158" s="379" t="s">
        <v>425</v>
      </c>
      <c r="G158" s="592" t="s">
        <v>471</v>
      </c>
      <c r="H158" s="592" t="s">
        <v>471</v>
      </c>
      <c r="I158" s="592" t="s">
        <v>471</v>
      </c>
      <c r="J158" s="380"/>
    </row>
    <row r="159" s="585" customFormat="1" ht="46.05" customHeight="1" spans="1:10">
      <c r="A159" s="595">
        <v>78</v>
      </c>
      <c r="B159" s="595" t="s">
        <v>6410</v>
      </c>
      <c r="C159" s="380" t="s">
        <v>6411</v>
      </c>
      <c r="D159" s="380" t="s">
        <v>6412</v>
      </c>
      <c r="E159" s="380" t="s">
        <v>6413</v>
      </c>
      <c r="F159" s="379" t="s">
        <v>425</v>
      </c>
      <c r="G159" s="592" t="s">
        <v>471</v>
      </c>
      <c r="H159" s="592" t="s">
        <v>471</v>
      </c>
      <c r="I159" s="592" t="s">
        <v>471</v>
      </c>
      <c r="J159" s="380"/>
    </row>
    <row r="160" s="585" customFormat="1" ht="36" customHeight="1" spans="1:10">
      <c r="A160" s="595"/>
      <c r="B160" s="595" t="s">
        <v>6414</v>
      </c>
      <c r="C160" s="380" t="s">
        <v>6415</v>
      </c>
      <c r="D160" s="380"/>
      <c r="E160" s="380"/>
      <c r="F160" s="379" t="s">
        <v>425</v>
      </c>
      <c r="G160" s="592" t="s">
        <v>471</v>
      </c>
      <c r="H160" s="592" t="s">
        <v>471</v>
      </c>
      <c r="I160" s="592" t="s">
        <v>471</v>
      </c>
      <c r="J160" s="380"/>
    </row>
    <row r="161" s="585" customFormat="1" ht="36" customHeight="1" spans="1:10">
      <c r="A161" s="595"/>
      <c r="B161" s="595" t="s">
        <v>6416</v>
      </c>
      <c r="C161" s="380" t="s">
        <v>6417</v>
      </c>
      <c r="D161" s="380"/>
      <c r="E161" s="380"/>
      <c r="F161" s="379" t="s">
        <v>425</v>
      </c>
      <c r="G161" s="592" t="s">
        <v>471</v>
      </c>
      <c r="H161" s="592" t="s">
        <v>471</v>
      </c>
      <c r="I161" s="592" t="s">
        <v>471</v>
      </c>
      <c r="J161" s="380"/>
    </row>
    <row r="162" s="585" customFormat="1" ht="44" customHeight="1" spans="1:10">
      <c r="A162" s="595">
        <v>79</v>
      </c>
      <c r="B162" s="595" t="s">
        <v>6418</v>
      </c>
      <c r="C162" s="380" t="s">
        <v>6419</v>
      </c>
      <c r="D162" s="380" t="s">
        <v>6420</v>
      </c>
      <c r="E162" s="380" t="s">
        <v>6421</v>
      </c>
      <c r="F162" s="379" t="s">
        <v>425</v>
      </c>
      <c r="G162" s="592" t="s">
        <v>471</v>
      </c>
      <c r="H162" s="592" t="s">
        <v>471</v>
      </c>
      <c r="I162" s="592" t="s">
        <v>471</v>
      </c>
      <c r="J162" s="380" t="s">
        <v>6422</v>
      </c>
    </row>
    <row r="163" s="585" customFormat="1" ht="40.05" customHeight="1" spans="1:10">
      <c r="A163" s="595"/>
      <c r="B163" s="595" t="s">
        <v>6423</v>
      </c>
      <c r="C163" s="380" t="s">
        <v>6424</v>
      </c>
      <c r="D163" s="380"/>
      <c r="E163" s="380"/>
      <c r="F163" s="379" t="s">
        <v>425</v>
      </c>
      <c r="G163" s="592" t="s">
        <v>471</v>
      </c>
      <c r="H163" s="592" t="s">
        <v>471</v>
      </c>
      <c r="I163" s="592" t="s">
        <v>471</v>
      </c>
      <c r="J163" s="380"/>
    </row>
    <row r="164" s="585" customFormat="1" ht="43.05" customHeight="1" spans="1:10">
      <c r="A164" s="595"/>
      <c r="B164" s="595" t="s">
        <v>6425</v>
      </c>
      <c r="C164" s="380" t="s">
        <v>6426</v>
      </c>
      <c r="D164" s="380"/>
      <c r="E164" s="380"/>
      <c r="F164" s="379" t="s">
        <v>425</v>
      </c>
      <c r="G164" s="592" t="s">
        <v>471</v>
      </c>
      <c r="H164" s="592" t="s">
        <v>471</v>
      </c>
      <c r="I164" s="592" t="s">
        <v>471</v>
      </c>
      <c r="J164" s="380"/>
    </row>
    <row r="165" s="585" customFormat="1" ht="43.05" customHeight="1" spans="1:10">
      <c r="A165" s="595"/>
      <c r="B165" s="595" t="s">
        <v>6427</v>
      </c>
      <c r="C165" s="380" t="s">
        <v>6428</v>
      </c>
      <c r="D165" s="380"/>
      <c r="E165" s="380"/>
      <c r="F165" s="379" t="s">
        <v>425</v>
      </c>
      <c r="G165" s="592" t="s">
        <v>471</v>
      </c>
      <c r="H165" s="592" t="s">
        <v>471</v>
      </c>
      <c r="I165" s="592" t="s">
        <v>471</v>
      </c>
      <c r="J165" s="380"/>
    </row>
    <row r="166" s="585" customFormat="1" ht="48" customHeight="1" spans="1:10">
      <c r="A166" s="595"/>
      <c r="B166" s="595" t="s">
        <v>6429</v>
      </c>
      <c r="C166" s="380" t="s">
        <v>6430</v>
      </c>
      <c r="D166" s="380"/>
      <c r="E166" s="380"/>
      <c r="F166" s="379" t="s">
        <v>425</v>
      </c>
      <c r="G166" s="592" t="s">
        <v>471</v>
      </c>
      <c r="H166" s="592" t="s">
        <v>471</v>
      </c>
      <c r="I166" s="592" t="s">
        <v>471</v>
      </c>
      <c r="J166" s="380"/>
    </row>
    <row r="167" s="585" customFormat="1" ht="53" customHeight="1" spans="1:10">
      <c r="A167" s="595">
        <v>80</v>
      </c>
      <c r="B167" s="595" t="s">
        <v>6431</v>
      </c>
      <c r="C167" s="380" t="s">
        <v>6432</v>
      </c>
      <c r="D167" s="380" t="s">
        <v>6433</v>
      </c>
      <c r="E167" s="380" t="s">
        <v>6434</v>
      </c>
      <c r="F167" s="379" t="s">
        <v>425</v>
      </c>
      <c r="G167" s="592" t="s">
        <v>471</v>
      </c>
      <c r="H167" s="592" t="s">
        <v>471</v>
      </c>
      <c r="I167" s="592" t="s">
        <v>471</v>
      </c>
      <c r="J167" s="380"/>
    </row>
    <row r="168" s="585" customFormat="1" ht="53" customHeight="1" spans="1:10">
      <c r="A168" s="595">
        <v>81</v>
      </c>
      <c r="B168" s="595" t="s">
        <v>6435</v>
      </c>
      <c r="C168" s="380" t="s">
        <v>6436</v>
      </c>
      <c r="D168" s="380" t="s">
        <v>6437</v>
      </c>
      <c r="E168" s="380" t="s">
        <v>6438</v>
      </c>
      <c r="F168" s="379" t="s">
        <v>425</v>
      </c>
      <c r="G168" s="592" t="s">
        <v>471</v>
      </c>
      <c r="H168" s="592" t="s">
        <v>471</v>
      </c>
      <c r="I168" s="592" t="s">
        <v>471</v>
      </c>
      <c r="J168" s="380"/>
    </row>
    <row r="169" s="585" customFormat="1" ht="42" customHeight="1" spans="1:10">
      <c r="A169" s="595"/>
      <c r="B169" s="595" t="s">
        <v>6439</v>
      </c>
      <c r="C169" s="380" t="s">
        <v>6440</v>
      </c>
      <c r="D169" s="380"/>
      <c r="E169" s="380"/>
      <c r="F169" s="379" t="s">
        <v>425</v>
      </c>
      <c r="G169" s="592" t="s">
        <v>471</v>
      </c>
      <c r="H169" s="592" t="s">
        <v>471</v>
      </c>
      <c r="I169" s="592" t="s">
        <v>471</v>
      </c>
      <c r="J169" s="380"/>
    </row>
    <row r="170" s="585" customFormat="1" ht="45" customHeight="1" spans="1:10">
      <c r="A170" s="595"/>
      <c r="B170" s="595" t="s">
        <v>6441</v>
      </c>
      <c r="C170" s="380" t="s">
        <v>6442</v>
      </c>
      <c r="D170" s="380"/>
      <c r="E170" s="380"/>
      <c r="F170" s="379" t="s">
        <v>425</v>
      </c>
      <c r="G170" s="592" t="s">
        <v>471</v>
      </c>
      <c r="H170" s="592" t="s">
        <v>471</v>
      </c>
      <c r="I170" s="592" t="s">
        <v>471</v>
      </c>
      <c r="J170" s="380"/>
    </row>
    <row r="171" s="585" customFormat="1" ht="46.05" customHeight="1" spans="1:10">
      <c r="A171" s="595"/>
      <c r="B171" s="595" t="s">
        <v>6443</v>
      </c>
      <c r="C171" s="380" t="s">
        <v>6444</v>
      </c>
      <c r="D171" s="380"/>
      <c r="E171" s="380"/>
      <c r="F171" s="379" t="s">
        <v>425</v>
      </c>
      <c r="G171" s="592" t="s">
        <v>471</v>
      </c>
      <c r="H171" s="592" t="s">
        <v>471</v>
      </c>
      <c r="I171" s="592" t="s">
        <v>471</v>
      </c>
      <c r="J171" s="380"/>
    </row>
    <row r="172" s="585" customFormat="1" ht="48" customHeight="1" spans="1:10">
      <c r="A172" s="595">
        <v>82</v>
      </c>
      <c r="B172" s="595" t="s">
        <v>6445</v>
      </c>
      <c r="C172" s="380" t="s">
        <v>6446</v>
      </c>
      <c r="D172" s="380" t="s">
        <v>6447</v>
      </c>
      <c r="E172" s="380" t="s">
        <v>6323</v>
      </c>
      <c r="F172" s="379" t="s">
        <v>16</v>
      </c>
      <c r="G172" s="592" t="s">
        <v>471</v>
      </c>
      <c r="H172" s="592" t="s">
        <v>471</v>
      </c>
      <c r="I172" s="592" t="s">
        <v>471</v>
      </c>
      <c r="J172" s="599"/>
    </row>
    <row r="173" s="585" customFormat="1" customHeight="1" spans="1:10">
      <c r="A173" s="595"/>
      <c r="B173" s="595" t="s">
        <v>6448</v>
      </c>
      <c r="C173" s="380" t="s">
        <v>6449</v>
      </c>
      <c r="D173" s="380"/>
      <c r="E173" s="380"/>
      <c r="F173" s="379" t="s">
        <v>16</v>
      </c>
      <c r="G173" s="592" t="s">
        <v>471</v>
      </c>
      <c r="H173" s="592" t="s">
        <v>471</v>
      </c>
      <c r="I173" s="592" t="s">
        <v>471</v>
      </c>
      <c r="J173" s="599"/>
    </row>
    <row r="174" s="585" customFormat="1" ht="48" customHeight="1" spans="1:10">
      <c r="A174" s="595">
        <v>83</v>
      </c>
      <c r="B174" s="595" t="s">
        <v>6450</v>
      </c>
      <c r="C174" s="380" t="s">
        <v>6451</v>
      </c>
      <c r="D174" s="380" t="s">
        <v>6452</v>
      </c>
      <c r="E174" s="380" t="s">
        <v>6323</v>
      </c>
      <c r="F174" s="379" t="s">
        <v>425</v>
      </c>
      <c r="G174" s="592" t="s">
        <v>471</v>
      </c>
      <c r="H174" s="592" t="s">
        <v>471</v>
      </c>
      <c r="I174" s="592" t="s">
        <v>471</v>
      </c>
      <c r="J174" s="380" t="s">
        <v>6453</v>
      </c>
    </row>
    <row r="175" s="585" customFormat="1" ht="48" customHeight="1" spans="1:10">
      <c r="A175" s="595"/>
      <c r="B175" s="595" t="s">
        <v>6454</v>
      </c>
      <c r="C175" s="380" t="s">
        <v>6455</v>
      </c>
      <c r="D175" s="380"/>
      <c r="E175" s="380"/>
      <c r="F175" s="379" t="s">
        <v>425</v>
      </c>
      <c r="G175" s="592" t="s">
        <v>471</v>
      </c>
      <c r="H175" s="592" t="s">
        <v>471</v>
      </c>
      <c r="I175" s="592" t="s">
        <v>471</v>
      </c>
      <c r="J175" s="380"/>
    </row>
    <row r="176" s="585" customFormat="1" ht="44" customHeight="1" spans="1:10">
      <c r="A176" s="595">
        <v>84</v>
      </c>
      <c r="B176" s="595" t="s">
        <v>6456</v>
      </c>
      <c r="C176" s="380" t="s">
        <v>6457</v>
      </c>
      <c r="D176" s="380" t="s">
        <v>6458</v>
      </c>
      <c r="E176" s="380" t="s">
        <v>6459</v>
      </c>
      <c r="F176" s="379" t="s">
        <v>16</v>
      </c>
      <c r="G176" s="592" t="s">
        <v>471</v>
      </c>
      <c r="H176" s="592" t="s">
        <v>471</v>
      </c>
      <c r="I176" s="592" t="s">
        <v>471</v>
      </c>
      <c r="J176" s="596"/>
    </row>
    <row r="177" s="585" customFormat="1" ht="39" customHeight="1" spans="1:10">
      <c r="A177" s="595"/>
      <c r="B177" s="595" t="s">
        <v>6460</v>
      </c>
      <c r="C177" s="380" t="s">
        <v>6461</v>
      </c>
      <c r="D177" s="380"/>
      <c r="E177" s="380"/>
      <c r="F177" s="379" t="s">
        <v>16</v>
      </c>
      <c r="G177" s="592" t="s">
        <v>471</v>
      </c>
      <c r="H177" s="592" t="s">
        <v>471</v>
      </c>
      <c r="I177" s="592" t="s">
        <v>471</v>
      </c>
      <c r="J177" s="596"/>
    </row>
    <row r="178" s="585" customFormat="1" ht="44" customHeight="1" spans="1:10">
      <c r="A178" s="595">
        <v>85</v>
      </c>
      <c r="B178" s="595" t="s">
        <v>6462</v>
      </c>
      <c r="C178" s="380" t="s">
        <v>6463</v>
      </c>
      <c r="D178" s="380" t="s">
        <v>6464</v>
      </c>
      <c r="E178" s="380" t="s">
        <v>6323</v>
      </c>
      <c r="F178" s="379" t="s">
        <v>16</v>
      </c>
      <c r="G178" s="592" t="s">
        <v>471</v>
      </c>
      <c r="H178" s="592" t="s">
        <v>471</v>
      </c>
      <c r="I178" s="592" t="s">
        <v>471</v>
      </c>
      <c r="J178" s="596"/>
    </row>
    <row r="179" s="585" customFormat="1" ht="44" customHeight="1" spans="1:10">
      <c r="A179" s="595">
        <v>86</v>
      </c>
      <c r="B179" s="595" t="s">
        <v>6465</v>
      </c>
      <c r="C179" s="380" t="s">
        <v>6466</v>
      </c>
      <c r="D179" s="380" t="s">
        <v>6467</v>
      </c>
      <c r="E179" s="380" t="s">
        <v>6468</v>
      </c>
      <c r="F179" s="379" t="s">
        <v>16</v>
      </c>
      <c r="G179" s="592" t="s">
        <v>471</v>
      </c>
      <c r="H179" s="592" t="s">
        <v>471</v>
      </c>
      <c r="I179" s="592" t="s">
        <v>471</v>
      </c>
      <c r="J179" s="596"/>
    </row>
    <row r="180" s="585" customFormat="1" ht="44" customHeight="1" spans="1:10">
      <c r="A180" s="595">
        <v>87</v>
      </c>
      <c r="B180" s="595" t="s">
        <v>6469</v>
      </c>
      <c r="C180" s="380" t="s">
        <v>6470</v>
      </c>
      <c r="D180" s="380" t="s">
        <v>6471</v>
      </c>
      <c r="E180" s="380" t="s">
        <v>6323</v>
      </c>
      <c r="F180" s="379" t="s">
        <v>16</v>
      </c>
      <c r="G180" s="592" t="s">
        <v>471</v>
      </c>
      <c r="H180" s="592" t="s">
        <v>471</v>
      </c>
      <c r="I180" s="592" t="s">
        <v>471</v>
      </c>
      <c r="J180" s="596"/>
    </row>
    <row r="181" s="585" customFormat="1" ht="40.05" customHeight="1" spans="1:10">
      <c r="A181" s="595"/>
      <c r="B181" s="595" t="s">
        <v>6472</v>
      </c>
      <c r="C181" s="380" t="s">
        <v>6473</v>
      </c>
      <c r="D181" s="380"/>
      <c r="E181" s="380"/>
      <c r="F181" s="379" t="s">
        <v>16</v>
      </c>
      <c r="G181" s="592" t="s">
        <v>471</v>
      </c>
      <c r="H181" s="592" t="s">
        <v>471</v>
      </c>
      <c r="I181" s="592" t="s">
        <v>471</v>
      </c>
      <c r="J181" s="596"/>
    </row>
    <row r="182" s="585" customFormat="1" ht="44" customHeight="1" spans="1:10">
      <c r="A182" s="595">
        <v>88</v>
      </c>
      <c r="B182" s="595" t="s">
        <v>6474</v>
      </c>
      <c r="C182" s="380" t="s">
        <v>6475</v>
      </c>
      <c r="D182" s="380" t="s">
        <v>6476</v>
      </c>
      <c r="E182" s="380" t="s">
        <v>6477</v>
      </c>
      <c r="F182" s="379" t="s">
        <v>16</v>
      </c>
      <c r="G182" s="592" t="s">
        <v>471</v>
      </c>
      <c r="H182" s="592" t="s">
        <v>471</v>
      </c>
      <c r="I182" s="592" t="s">
        <v>471</v>
      </c>
      <c r="J182" s="596"/>
    </row>
    <row r="183" s="585" customFormat="1" ht="39" customHeight="1" spans="1:10">
      <c r="A183" s="595"/>
      <c r="B183" s="595" t="s">
        <v>6478</v>
      </c>
      <c r="C183" s="380" t="s">
        <v>6479</v>
      </c>
      <c r="D183" s="380"/>
      <c r="E183" s="380"/>
      <c r="F183" s="379" t="s">
        <v>16</v>
      </c>
      <c r="G183" s="592" t="s">
        <v>471</v>
      </c>
      <c r="H183" s="592" t="s">
        <v>471</v>
      </c>
      <c r="I183" s="592" t="s">
        <v>471</v>
      </c>
      <c r="J183" s="596"/>
    </row>
    <row r="184" s="585" customFormat="1" ht="44" customHeight="1" spans="1:10">
      <c r="A184" s="595">
        <v>89</v>
      </c>
      <c r="B184" s="595" t="s">
        <v>6480</v>
      </c>
      <c r="C184" s="380" t="s">
        <v>6481</v>
      </c>
      <c r="D184" s="380" t="s">
        <v>6482</v>
      </c>
      <c r="E184" s="380" t="s">
        <v>6022</v>
      </c>
      <c r="F184" s="379" t="s">
        <v>5673</v>
      </c>
      <c r="G184" s="592" t="s">
        <v>471</v>
      </c>
      <c r="H184" s="592" t="s">
        <v>471</v>
      </c>
      <c r="I184" s="592" t="s">
        <v>471</v>
      </c>
      <c r="J184" s="380"/>
    </row>
    <row r="185" s="585" customFormat="1" ht="40.05" customHeight="1" spans="1:10">
      <c r="A185" s="595"/>
      <c r="B185" s="595" t="s">
        <v>6483</v>
      </c>
      <c r="C185" s="380" t="s">
        <v>6484</v>
      </c>
      <c r="D185" s="380"/>
      <c r="E185" s="380"/>
      <c r="F185" s="379" t="s">
        <v>5673</v>
      </c>
      <c r="G185" s="592" t="s">
        <v>471</v>
      </c>
      <c r="H185" s="592" t="s">
        <v>471</v>
      </c>
      <c r="I185" s="592" t="s">
        <v>471</v>
      </c>
      <c r="J185" s="380"/>
    </row>
    <row r="186" s="585" customFormat="1" ht="44" customHeight="1" spans="1:10">
      <c r="A186" s="595">
        <v>90</v>
      </c>
      <c r="B186" s="595" t="s">
        <v>6485</v>
      </c>
      <c r="C186" s="380" t="s">
        <v>6486</v>
      </c>
      <c r="D186" s="380" t="s">
        <v>6487</v>
      </c>
      <c r="E186" s="380" t="s">
        <v>6022</v>
      </c>
      <c r="F186" s="379" t="s">
        <v>435</v>
      </c>
      <c r="G186" s="592" t="s">
        <v>471</v>
      </c>
      <c r="H186" s="592" t="s">
        <v>471</v>
      </c>
      <c r="I186" s="592" t="s">
        <v>471</v>
      </c>
      <c r="J186" s="380"/>
    </row>
    <row r="187" s="585" customFormat="1" ht="44" customHeight="1" spans="1:10">
      <c r="A187" s="595"/>
      <c r="B187" s="595" t="s">
        <v>6488</v>
      </c>
      <c r="C187" s="380" t="s">
        <v>6489</v>
      </c>
      <c r="D187" s="380"/>
      <c r="E187" s="380"/>
      <c r="F187" s="379" t="s">
        <v>435</v>
      </c>
      <c r="G187" s="592" t="s">
        <v>471</v>
      </c>
      <c r="H187" s="592" t="s">
        <v>471</v>
      </c>
      <c r="I187" s="592" t="s">
        <v>471</v>
      </c>
      <c r="J187" s="380"/>
    </row>
    <row r="188" s="585" customFormat="1" ht="44" customHeight="1" spans="1:10">
      <c r="A188" s="595">
        <v>91</v>
      </c>
      <c r="B188" s="595" t="s">
        <v>6490</v>
      </c>
      <c r="C188" s="380" t="s">
        <v>6491</v>
      </c>
      <c r="D188" s="380" t="s">
        <v>6492</v>
      </c>
      <c r="E188" s="380" t="s">
        <v>6493</v>
      </c>
      <c r="F188" s="379" t="s">
        <v>5968</v>
      </c>
      <c r="G188" s="592" t="s">
        <v>471</v>
      </c>
      <c r="H188" s="592" t="s">
        <v>471</v>
      </c>
      <c r="I188" s="592" t="s">
        <v>471</v>
      </c>
      <c r="J188" s="380"/>
    </row>
    <row r="189" s="585" customFormat="1" ht="40.05" customHeight="1" spans="1:10">
      <c r="A189" s="595"/>
      <c r="B189" s="595" t="s">
        <v>6494</v>
      </c>
      <c r="C189" s="380" t="s">
        <v>6495</v>
      </c>
      <c r="D189" s="380"/>
      <c r="E189" s="380"/>
      <c r="F189" s="379" t="s">
        <v>5968</v>
      </c>
      <c r="G189" s="592" t="s">
        <v>471</v>
      </c>
      <c r="H189" s="592" t="s">
        <v>471</v>
      </c>
      <c r="I189" s="592" t="s">
        <v>471</v>
      </c>
      <c r="J189" s="380"/>
    </row>
    <row r="190" s="585" customFormat="1" ht="44" customHeight="1" spans="1:10">
      <c r="A190" s="595">
        <v>92</v>
      </c>
      <c r="B190" s="595" t="s">
        <v>6496</v>
      </c>
      <c r="C190" s="380" t="s">
        <v>6497</v>
      </c>
      <c r="D190" s="380" t="s">
        <v>6498</v>
      </c>
      <c r="E190" s="380" t="s">
        <v>6499</v>
      </c>
      <c r="F190" s="379" t="s">
        <v>16</v>
      </c>
      <c r="G190" s="592" t="s">
        <v>471</v>
      </c>
      <c r="H190" s="592" t="s">
        <v>471</v>
      </c>
      <c r="I190" s="592" t="s">
        <v>471</v>
      </c>
      <c r="J190" s="380"/>
    </row>
    <row r="191" s="585" customFormat="1" ht="44" customHeight="1" spans="1:10">
      <c r="A191" s="595"/>
      <c r="B191" s="595" t="s">
        <v>6500</v>
      </c>
      <c r="C191" s="380" t="s">
        <v>6501</v>
      </c>
      <c r="D191" s="380"/>
      <c r="E191" s="380"/>
      <c r="F191" s="379" t="s">
        <v>16</v>
      </c>
      <c r="G191" s="592" t="s">
        <v>471</v>
      </c>
      <c r="H191" s="592" t="s">
        <v>471</v>
      </c>
      <c r="I191" s="592" t="s">
        <v>471</v>
      </c>
      <c r="J191" s="380"/>
    </row>
    <row r="192" s="585" customFormat="1" ht="44" customHeight="1" spans="1:10">
      <c r="A192" s="595"/>
      <c r="B192" s="595" t="s">
        <v>6502</v>
      </c>
      <c r="C192" s="380" t="s">
        <v>6503</v>
      </c>
      <c r="D192" s="380"/>
      <c r="E192" s="380"/>
      <c r="F192" s="379" t="s">
        <v>16</v>
      </c>
      <c r="G192" s="592" t="s">
        <v>471</v>
      </c>
      <c r="H192" s="592" t="s">
        <v>471</v>
      </c>
      <c r="I192" s="592" t="s">
        <v>471</v>
      </c>
      <c r="J192" s="380"/>
    </row>
    <row r="193" s="585" customFormat="1" ht="44" customHeight="1" spans="1:10">
      <c r="A193" s="595">
        <v>93</v>
      </c>
      <c r="B193" s="595" t="s">
        <v>6504</v>
      </c>
      <c r="C193" s="380" t="s">
        <v>6505</v>
      </c>
      <c r="D193" s="380" t="s">
        <v>6506</v>
      </c>
      <c r="E193" s="380" t="s">
        <v>6499</v>
      </c>
      <c r="F193" s="379" t="s">
        <v>16</v>
      </c>
      <c r="G193" s="592" t="s">
        <v>471</v>
      </c>
      <c r="H193" s="592" t="s">
        <v>471</v>
      </c>
      <c r="I193" s="592" t="s">
        <v>471</v>
      </c>
      <c r="J193" s="380"/>
    </row>
    <row r="194" s="585" customFormat="1" ht="36" customHeight="1" spans="1:10">
      <c r="A194" s="595"/>
      <c r="B194" s="595" t="s">
        <v>6507</v>
      </c>
      <c r="C194" s="380" t="s">
        <v>6508</v>
      </c>
      <c r="D194" s="380"/>
      <c r="E194" s="380"/>
      <c r="F194" s="379" t="s">
        <v>16</v>
      </c>
      <c r="G194" s="592" t="s">
        <v>471</v>
      </c>
      <c r="H194" s="592" t="s">
        <v>471</v>
      </c>
      <c r="I194" s="592" t="s">
        <v>471</v>
      </c>
      <c r="J194" s="380"/>
    </row>
    <row r="195" s="585" customFormat="1" ht="36" customHeight="1" spans="1:10">
      <c r="A195" s="595"/>
      <c r="B195" s="595" t="s">
        <v>6509</v>
      </c>
      <c r="C195" s="380" t="s">
        <v>6510</v>
      </c>
      <c r="D195" s="380"/>
      <c r="E195" s="380"/>
      <c r="F195" s="379" t="s">
        <v>16</v>
      </c>
      <c r="G195" s="592" t="s">
        <v>471</v>
      </c>
      <c r="H195" s="592" t="s">
        <v>471</v>
      </c>
      <c r="I195" s="592" t="s">
        <v>471</v>
      </c>
      <c r="J195" s="380"/>
    </row>
    <row r="196" s="585" customFormat="1" ht="63" customHeight="1" spans="1:10">
      <c r="A196" s="595">
        <v>94</v>
      </c>
      <c r="B196" s="595" t="s">
        <v>6511</v>
      </c>
      <c r="C196" s="380" t="s">
        <v>6512</v>
      </c>
      <c r="D196" s="380" t="s">
        <v>6513</v>
      </c>
      <c r="E196" s="380" t="s">
        <v>6499</v>
      </c>
      <c r="F196" s="379" t="s">
        <v>16</v>
      </c>
      <c r="G196" s="592" t="s">
        <v>471</v>
      </c>
      <c r="H196" s="592" t="s">
        <v>471</v>
      </c>
      <c r="I196" s="592" t="s">
        <v>471</v>
      </c>
      <c r="J196" s="380" t="s">
        <v>6514</v>
      </c>
    </row>
    <row r="197" s="585" customFormat="1" ht="44" customHeight="1" spans="1:10">
      <c r="A197" s="595"/>
      <c r="B197" s="595" t="s">
        <v>6515</v>
      </c>
      <c r="C197" s="380" t="s">
        <v>6516</v>
      </c>
      <c r="D197" s="380"/>
      <c r="E197" s="380"/>
      <c r="F197" s="379" t="s">
        <v>16</v>
      </c>
      <c r="G197" s="592" t="s">
        <v>471</v>
      </c>
      <c r="H197" s="592" t="s">
        <v>471</v>
      </c>
      <c r="I197" s="592" t="s">
        <v>471</v>
      </c>
      <c r="J197" s="380"/>
    </row>
    <row r="198" s="585" customFormat="1" ht="66" customHeight="1" spans="1:10">
      <c r="A198" s="595">
        <v>95</v>
      </c>
      <c r="B198" s="595" t="s">
        <v>6517</v>
      </c>
      <c r="C198" s="380" t="s">
        <v>6518</v>
      </c>
      <c r="D198" s="380" t="s">
        <v>6519</v>
      </c>
      <c r="E198" s="380" t="s">
        <v>6520</v>
      </c>
      <c r="F198" s="379" t="s">
        <v>16</v>
      </c>
      <c r="G198" s="592" t="s">
        <v>471</v>
      </c>
      <c r="H198" s="592" t="s">
        <v>471</v>
      </c>
      <c r="I198" s="592" t="s">
        <v>471</v>
      </c>
      <c r="J198" s="380"/>
    </row>
    <row r="199" s="585" customFormat="1" ht="46.05" customHeight="1" spans="1:10">
      <c r="A199" s="595"/>
      <c r="B199" s="595" t="s">
        <v>6521</v>
      </c>
      <c r="C199" s="380" t="s">
        <v>6522</v>
      </c>
      <c r="D199" s="380"/>
      <c r="E199" s="380"/>
      <c r="F199" s="379" t="s">
        <v>16</v>
      </c>
      <c r="G199" s="592" t="s">
        <v>471</v>
      </c>
      <c r="H199" s="592" t="s">
        <v>471</v>
      </c>
      <c r="I199" s="592" t="s">
        <v>471</v>
      </c>
      <c r="J199" s="380"/>
    </row>
    <row r="200" s="585" customFormat="1" ht="50" customHeight="1" spans="1:10">
      <c r="A200" s="595">
        <v>96</v>
      </c>
      <c r="B200" s="595" t="s">
        <v>6523</v>
      </c>
      <c r="C200" s="380" t="s">
        <v>6524</v>
      </c>
      <c r="D200" s="380" t="s">
        <v>6525</v>
      </c>
      <c r="E200" s="380" t="s">
        <v>6309</v>
      </c>
      <c r="F200" s="379" t="s">
        <v>16</v>
      </c>
      <c r="G200" s="592" t="s">
        <v>471</v>
      </c>
      <c r="H200" s="592" t="s">
        <v>471</v>
      </c>
      <c r="I200" s="592" t="s">
        <v>471</v>
      </c>
      <c r="J200" s="380"/>
    </row>
    <row r="201" s="585" customFormat="1" ht="50" customHeight="1" spans="1:10">
      <c r="A201" s="595">
        <v>97</v>
      </c>
      <c r="B201" s="595" t="s">
        <v>6526</v>
      </c>
      <c r="C201" s="380" t="s">
        <v>6527</v>
      </c>
      <c r="D201" s="380" t="s">
        <v>6528</v>
      </c>
      <c r="E201" s="380" t="s">
        <v>6309</v>
      </c>
      <c r="F201" s="379" t="s">
        <v>16</v>
      </c>
      <c r="G201" s="592" t="s">
        <v>471</v>
      </c>
      <c r="H201" s="592" t="s">
        <v>471</v>
      </c>
      <c r="I201" s="592" t="s">
        <v>471</v>
      </c>
      <c r="J201" s="380"/>
    </row>
    <row r="202" s="585" customFormat="1" ht="50" customHeight="1" spans="1:10">
      <c r="A202" s="595">
        <v>98</v>
      </c>
      <c r="B202" s="595" t="s">
        <v>6529</v>
      </c>
      <c r="C202" s="380" t="s">
        <v>6530</v>
      </c>
      <c r="D202" s="380" t="s">
        <v>6531</v>
      </c>
      <c r="E202" s="380" t="s">
        <v>6309</v>
      </c>
      <c r="F202" s="379" t="s">
        <v>425</v>
      </c>
      <c r="G202" s="592" t="s">
        <v>471</v>
      </c>
      <c r="H202" s="592" t="s">
        <v>471</v>
      </c>
      <c r="I202" s="592" t="s">
        <v>471</v>
      </c>
      <c r="J202" s="380"/>
    </row>
    <row r="203" s="585" customFormat="1" ht="50" customHeight="1" spans="1:10">
      <c r="A203" s="595">
        <v>99</v>
      </c>
      <c r="B203" s="595" t="s">
        <v>6532</v>
      </c>
      <c r="C203" s="380" t="s">
        <v>6533</v>
      </c>
      <c r="D203" s="380" t="s">
        <v>6534</v>
      </c>
      <c r="E203" s="380" t="s">
        <v>6309</v>
      </c>
      <c r="F203" s="379" t="s">
        <v>16</v>
      </c>
      <c r="G203" s="592" t="s">
        <v>471</v>
      </c>
      <c r="H203" s="592" t="s">
        <v>471</v>
      </c>
      <c r="I203" s="592" t="s">
        <v>471</v>
      </c>
      <c r="J203" s="380"/>
    </row>
    <row r="204" s="585" customFormat="1" ht="50" customHeight="1" spans="1:10">
      <c r="A204" s="595">
        <v>100</v>
      </c>
      <c r="B204" s="595" t="s">
        <v>6535</v>
      </c>
      <c r="C204" s="380" t="s">
        <v>6536</v>
      </c>
      <c r="D204" s="380" t="s">
        <v>6537</v>
      </c>
      <c r="E204" s="380" t="s">
        <v>6309</v>
      </c>
      <c r="F204" s="379" t="s">
        <v>16</v>
      </c>
      <c r="G204" s="592" t="s">
        <v>471</v>
      </c>
      <c r="H204" s="592" t="s">
        <v>471</v>
      </c>
      <c r="I204" s="592" t="s">
        <v>471</v>
      </c>
      <c r="J204" s="380"/>
    </row>
    <row r="205" s="585" customFormat="1" ht="65" customHeight="1" spans="1:10">
      <c r="A205" s="595">
        <v>101</v>
      </c>
      <c r="B205" s="595" t="s">
        <v>6538</v>
      </c>
      <c r="C205" s="380" t="s">
        <v>6539</v>
      </c>
      <c r="D205" s="380" t="s">
        <v>6540</v>
      </c>
      <c r="E205" s="380" t="s">
        <v>6541</v>
      </c>
      <c r="F205" s="379" t="s">
        <v>16</v>
      </c>
      <c r="G205" s="592" t="s">
        <v>471</v>
      </c>
      <c r="H205" s="592" t="s">
        <v>471</v>
      </c>
      <c r="I205" s="592" t="s">
        <v>471</v>
      </c>
      <c r="J205" s="380" t="s">
        <v>6542</v>
      </c>
    </row>
    <row r="206" s="585" customFormat="1" ht="120" customHeight="1" spans="1:10">
      <c r="A206" s="380" t="s">
        <v>6543</v>
      </c>
      <c r="B206" s="380"/>
      <c r="C206" s="380"/>
      <c r="D206" s="380"/>
      <c r="E206" s="380"/>
      <c r="F206" s="380"/>
      <c r="G206" s="380"/>
      <c r="H206" s="380"/>
      <c r="I206" s="380"/>
      <c r="J206" s="380"/>
    </row>
    <row r="207" s="585" customFormat="1" ht="69" customHeight="1" spans="1:10">
      <c r="A207" s="380"/>
      <c r="B207" s="380"/>
      <c r="C207" s="380"/>
      <c r="D207" s="380"/>
      <c r="E207" s="380"/>
      <c r="F207" s="380"/>
      <c r="G207" s="380"/>
      <c r="H207" s="380"/>
      <c r="I207" s="380"/>
      <c r="J207" s="380"/>
    </row>
  </sheetData>
  <mergeCells count="61">
    <mergeCell ref="A1:J1"/>
    <mergeCell ref="A2:J2"/>
    <mergeCell ref="A15:A16"/>
    <mergeCell ref="A19:A22"/>
    <mergeCell ref="A30:A35"/>
    <mergeCell ref="A37:A40"/>
    <mergeCell ref="A41:A44"/>
    <mergeCell ref="A45:A47"/>
    <mergeCell ref="A49:A51"/>
    <mergeCell ref="A54:A55"/>
    <mergeCell ref="A57:A58"/>
    <mergeCell ref="A59:A60"/>
    <mergeCell ref="A61:A63"/>
    <mergeCell ref="A64:A65"/>
    <mergeCell ref="A66:A69"/>
    <mergeCell ref="A70:A72"/>
    <mergeCell ref="A75:A76"/>
    <mergeCell ref="A77:A78"/>
    <mergeCell ref="A79:A82"/>
    <mergeCell ref="A83:A84"/>
    <mergeCell ref="A85:A87"/>
    <mergeCell ref="A88:A90"/>
    <mergeCell ref="A91:A92"/>
    <mergeCell ref="A93:A96"/>
    <mergeCell ref="A97:A100"/>
    <mergeCell ref="A103:A104"/>
    <mergeCell ref="A105:A108"/>
    <mergeCell ref="A109:A110"/>
    <mergeCell ref="A111:A112"/>
    <mergeCell ref="A113:A114"/>
    <mergeCell ref="A115:A116"/>
    <mergeCell ref="A119:A120"/>
    <mergeCell ref="A121:A123"/>
    <mergeCell ref="A124:A125"/>
    <mergeCell ref="A126:A128"/>
    <mergeCell ref="A129:A131"/>
    <mergeCell ref="A132:A134"/>
    <mergeCell ref="A135:A136"/>
    <mergeCell ref="A138:A139"/>
    <mergeCell ref="A140:A141"/>
    <mergeCell ref="A142:A144"/>
    <mergeCell ref="A145:A147"/>
    <mergeCell ref="A148:A149"/>
    <mergeCell ref="A152:A154"/>
    <mergeCell ref="A155:A158"/>
    <mergeCell ref="A159:A161"/>
    <mergeCell ref="A162:A166"/>
    <mergeCell ref="A168:A171"/>
    <mergeCell ref="A172:A173"/>
    <mergeCell ref="A174:A175"/>
    <mergeCell ref="A176:A177"/>
    <mergeCell ref="A180:A181"/>
    <mergeCell ref="A182:A183"/>
    <mergeCell ref="A184:A185"/>
    <mergeCell ref="A186:A187"/>
    <mergeCell ref="A188:A189"/>
    <mergeCell ref="A190:A192"/>
    <mergeCell ref="A193:A195"/>
    <mergeCell ref="A196:A197"/>
    <mergeCell ref="A198:A199"/>
    <mergeCell ref="A206:J207"/>
  </mergeCells>
  <pageMargins left="0.472222222222222" right="0.314583333333333" top="0.747916666666667" bottom="0.747916666666667" header="0.5" footer="0.5"/>
  <pageSetup paperSize="9" scale="70" fitToHeight="0" orientation="landscape" horizontalDpi="600"/>
  <headerFooter/>
  <rowBreaks count="10" manualBreakCount="10">
    <brk id="18" max="9" man="1"/>
    <brk id="44" max="9" man="1"/>
    <brk id="72" max="9" man="1"/>
    <brk id="100" max="9" man="1"/>
    <brk id="123" max="9" man="1"/>
    <brk id="147" max="9" man="1"/>
    <brk id="173" max="9" man="1"/>
    <brk id="199" max="9" man="1"/>
    <brk id="207" max="16383" man="1"/>
    <brk id="207" max="16383"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
  <sheetViews>
    <sheetView workbookViewId="0">
      <selection activeCell="J7" sqref="J7"/>
    </sheetView>
  </sheetViews>
  <sheetFormatPr defaultColWidth="9.66666666666667" defaultRowHeight="14.25" outlineLevelRow="7"/>
  <cols>
    <col min="1" max="1" width="5" style="560" customWidth="1"/>
    <col min="2" max="2" width="17.4416666666667" style="560" customWidth="1"/>
    <col min="3" max="3" width="14.3333333333333" style="561" customWidth="1"/>
    <col min="4" max="4" width="20" style="561" customWidth="1"/>
    <col min="5" max="5" width="21.225" style="561" customWidth="1"/>
    <col min="6" max="6" width="6.44166666666667" style="4" customWidth="1"/>
    <col min="7" max="7" width="9" style="562" customWidth="1"/>
    <col min="8" max="8" width="10.1083333333333" style="563" customWidth="1"/>
    <col min="9" max="9" width="9.44166666666667" style="563" customWidth="1"/>
    <col min="10" max="10" width="18.8916666666667" style="564" customWidth="1"/>
    <col min="11" max="11" width="9.66666666666667" style="4"/>
    <col min="12" max="13" width="9.66666666666667" style="565"/>
    <col min="14" max="16380" width="9.66666666666667" style="4"/>
  </cols>
  <sheetData>
    <row r="1" s="4" customFormat="1" ht="28.8" customHeight="1" spans="1:13">
      <c r="A1" s="566" t="s">
        <v>6544</v>
      </c>
      <c r="B1" s="559"/>
      <c r="C1" s="567"/>
      <c r="D1" s="566"/>
      <c r="E1" s="566"/>
      <c r="F1" s="566"/>
      <c r="G1" s="568"/>
      <c r="H1" s="559"/>
      <c r="I1" s="559"/>
      <c r="J1" s="566"/>
      <c r="L1" s="565"/>
      <c r="M1" s="565"/>
    </row>
    <row r="2" s="4" customFormat="1" ht="45" customHeight="1" spans="1:13">
      <c r="A2" s="569" t="s">
        <v>6545</v>
      </c>
      <c r="B2" s="569"/>
      <c r="C2" s="569"/>
      <c r="D2" s="569"/>
      <c r="E2" s="569"/>
      <c r="F2" s="569"/>
      <c r="G2" s="570"/>
      <c r="H2" s="569"/>
      <c r="I2" s="569"/>
      <c r="J2" s="571"/>
      <c r="L2" s="565"/>
      <c r="M2" s="565"/>
    </row>
    <row r="3" s="559" customFormat="1" ht="42" customHeight="1" spans="1:13">
      <c r="A3" s="572" t="s">
        <v>2</v>
      </c>
      <c r="B3" s="573" t="s">
        <v>3</v>
      </c>
      <c r="C3" s="573" t="s">
        <v>4</v>
      </c>
      <c r="D3" s="573" t="s">
        <v>5</v>
      </c>
      <c r="E3" s="573" t="s">
        <v>6</v>
      </c>
      <c r="F3" s="573" t="s">
        <v>7</v>
      </c>
      <c r="G3" s="574" t="s">
        <v>8</v>
      </c>
      <c r="H3" s="575" t="s">
        <v>9</v>
      </c>
      <c r="I3" s="575" t="s">
        <v>10</v>
      </c>
      <c r="J3" s="573" t="s">
        <v>11</v>
      </c>
      <c r="L3" s="576"/>
      <c r="M3" s="576"/>
    </row>
    <row r="4" s="4" customFormat="1" ht="156" customHeight="1" spans="1:13">
      <c r="A4" s="18">
        <v>1</v>
      </c>
      <c r="B4" s="838" t="s">
        <v>6546</v>
      </c>
      <c r="C4" s="27" t="s">
        <v>6547</v>
      </c>
      <c r="D4" s="19" t="s">
        <v>6548</v>
      </c>
      <c r="E4" s="19" t="s">
        <v>6549</v>
      </c>
      <c r="F4" s="18" t="s">
        <v>405</v>
      </c>
      <c r="G4" s="577">
        <v>12</v>
      </c>
      <c r="H4" s="24">
        <v>11</v>
      </c>
      <c r="I4" s="24">
        <v>10</v>
      </c>
      <c r="J4" s="27" t="s">
        <v>6550</v>
      </c>
      <c r="L4" s="565"/>
      <c r="M4" s="565"/>
    </row>
    <row r="5" s="4" customFormat="1" ht="144" customHeight="1" spans="1:13">
      <c r="A5" s="18">
        <v>2</v>
      </c>
      <c r="B5" s="838" t="s">
        <v>6551</v>
      </c>
      <c r="C5" s="27" t="s">
        <v>6552</v>
      </c>
      <c r="D5" s="19" t="s">
        <v>6553</v>
      </c>
      <c r="E5" s="19" t="s">
        <v>6554</v>
      </c>
      <c r="F5" s="18" t="s">
        <v>278</v>
      </c>
      <c r="G5" s="578">
        <v>255</v>
      </c>
      <c r="H5" s="24">
        <v>230</v>
      </c>
      <c r="I5" s="24">
        <v>200</v>
      </c>
      <c r="J5" s="27" t="s">
        <v>6555</v>
      </c>
      <c r="L5" s="565"/>
      <c r="M5" s="565"/>
    </row>
    <row r="6" s="4" customFormat="1" ht="79" customHeight="1" spans="1:13">
      <c r="A6" s="18">
        <v>3</v>
      </c>
      <c r="B6" s="838" t="s">
        <v>6556</v>
      </c>
      <c r="C6" s="27" t="s">
        <v>6557</v>
      </c>
      <c r="D6" s="19"/>
      <c r="E6" s="19"/>
      <c r="F6" s="18" t="s">
        <v>435</v>
      </c>
      <c r="G6" s="578"/>
      <c r="H6" s="579"/>
      <c r="I6" s="579"/>
      <c r="J6" s="27" t="s">
        <v>6558</v>
      </c>
      <c r="L6" s="565"/>
      <c r="M6" s="565"/>
    </row>
    <row r="7" ht="181" customHeight="1" spans="1:13">
      <c r="A7" s="24">
        <v>4</v>
      </c>
      <c r="B7" s="18" t="s">
        <v>6559</v>
      </c>
      <c r="C7" s="19" t="s">
        <v>6560</v>
      </c>
      <c r="D7" s="19" t="s">
        <v>6561</v>
      </c>
      <c r="E7" s="19" t="s">
        <v>6562</v>
      </c>
      <c r="F7" s="19" t="s">
        <v>16</v>
      </c>
      <c r="G7" s="578">
        <v>1215</v>
      </c>
      <c r="H7" s="579">
        <v>1090</v>
      </c>
      <c r="I7" s="579">
        <v>960</v>
      </c>
      <c r="J7" s="27" t="s">
        <v>6563</v>
      </c>
    </row>
    <row r="8" ht="105" customHeight="1" spans="1:13">
      <c r="A8" s="580">
        <v>5</v>
      </c>
      <c r="B8" s="580" t="s">
        <v>6564</v>
      </c>
      <c r="C8" s="581" t="s">
        <v>6565</v>
      </c>
      <c r="D8" s="581" t="s">
        <v>6566</v>
      </c>
      <c r="E8" s="581" t="s">
        <v>6567</v>
      </c>
      <c r="F8" s="580" t="s">
        <v>6568</v>
      </c>
      <c r="G8" s="580">
        <v>1170</v>
      </c>
      <c r="H8" s="580">
        <v>1050</v>
      </c>
      <c r="I8" s="580">
        <v>920</v>
      </c>
      <c r="J8" s="582" t="s">
        <v>6569</v>
      </c>
    </row>
  </sheetData>
  <mergeCells count="2">
    <mergeCell ref="A1:J1"/>
    <mergeCell ref="A2:J2"/>
  </mergeCells>
  <pageMargins left="0.75" right="0.75" top="1" bottom="1" header="0.5" footer="0.5"/>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3"/>
  <sheetViews>
    <sheetView zoomScaleSheetLayoutView="85" workbookViewId="0">
      <pane xSplit="3" ySplit="3" topLeftCell="D61" activePane="bottomRight" state="frozen"/>
      <selection/>
      <selection pane="topRight"/>
      <selection pane="bottomLeft"/>
      <selection pane="bottomRight" activeCell="I70" sqref="I70"/>
    </sheetView>
  </sheetViews>
  <sheetFormatPr defaultColWidth="8.73333333333333" defaultRowHeight="14.25" outlineLevelCol="7"/>
  <cols>
    <col min="1" max="1" width="8.73333333333333" style="158"/>
    <col min="2" max="2" width="12.775" style="159" customWidth="1"/>
    <col min="3" max="3" width="29.225" style="158" customWidth="1"/>
    <col min="4" max="4" width="39" style="158" customWidth="1"/>
    <col min="5" max="5" width="14.9333333333333" style="158" customWidth="1"/>
    <col min="6" max="6" width="9.73333333333333" style="159" customWidth="1"/>
    <col min="7" max="7" width="21.4416666666667" style="158" customWidth="1"/>
    <col min="8" max="16384" width="8.73333333333333" style="158"/>
  </cols>
  <sheetData>
    <row r="1" ht="20.25" spans="1:8">
      <c r="A1" s="547" t="s">
        <v>6570</v>
      </c>
      <c r="B1" s="548"/>
      <c r="C1" s="547"/>
      <c r="D1" s="547"/>
      <c r="E1" s="547"/>
      <c r="F1" s="548"/>
      <c r="G1" s="547"/>
      <c r="H1" s="161"/>
    </row>
    <row r="2" ht="27" spans="1:8">
      <c r="A2" s="163" t="s">
        <v>6571</v>
      </c>
      <c r="B2" s="163"/>
      <c r="C2" s="164"/>
      <c r="D2" s="164"/>
      <c r="E2" s="163"/>
      <c r="F2" s="163"/>
      <c r="G2" s="164"/>
      <c r="H2" s="549"/>
    </row>
    <row r="3" s="362" customFormat="1" ht="28.15" customHeight="1" spans="1:8">
      <c r="A3" s="169" t="s">
        <v>2</v>
      </c>
      <c r="B3" s="170" t="s">
        <v>3</v>
      </c>
      <c r="C3" s="170" t="s">
        <v>4</v>
      </c>
      <c r="D3" s="170" t="s">
        <v>6572</v>
      </c>
      <c r="E3" s="241" t="s">
        <v>6573</v>
      </c>
      <c r="F3" s="170" t="s">
        <v>6574</v>
      </c>
      <c r="G3" s="170" t="s">
        <v>6575</v>
      </c>
    </row>
    <row r="4" s="296" customFormat="1" ht="15" customHeight="1" spans="1:8">
      <c r="A4" s="178">
        <v>1</v>
      </c>
      <c r="B4" s="203">
        <v>2405</v>
      </c>
      <c r="C4" s="145" t="s">
        <v>6576</v>
      </c>
      <c r="D4" s="145" t="s">
        <v>6577</v>
      </c>
      <c r="E4" s="145"/>
      <c r="F4" s="550"/>
      <c r="G4" s="145"/>
    </row>
    <row r="5" s="296" customFormat="1" ht="15" customHeight="1" spans="1:8">
      <c r="A5" s="178">
        <v>2</v>
      </c>
      <c r="B5" s="203">
        <v>240500001</v>
      </c>
      <c r="C5" s="145" t="s">
        <v>6578</v>
      </c>
      <c r="D5" s="145" t="s">
        <v>6579</v>
      </c>
      <c r="E5" s="145"/>
      <c r="F5" s="42" t="s">
        <v>16</v>
      </c>
      <c r="G5" s="145"/>
    </row>
    <row r="6" s="296" customFormat="1" ht="15" customHeight="1" spans="1:8">
      <c r="A6" s="178">
        <v>3</v>
      </c>
      <c r="B6" s="203">
        <v>240500002</v>
      </c>
      <c r="C6" s="145" t="s">
        <v>6580</v>
      </c>
      <c r="D6" s="145"/>
      <c r="E6" s="145"/>
      <c r="F6" s="42" t="s">
        <v>16</v>
      </c>
      <c r="G6" s="145"/>
    </row>
    <row r="7" s="296" customFormat="1" ht="15" customHeight="1" spans="1:8">
      <c r="A7" s="178">
        <v>4</v>
      </c>
      <c r="B7" s="203">
        <v>240500004</v>
      </c>
      <c r="C7" s="145" t="s">
        <v>6581</v>
      </c>
      <c r="D7" s="145"/>
      <c r="E7" s="145"/>
      <c r="F7" s="42" t="s">
        <v>16</v>
      </c>
      <c r="G7" s="145" t="s">
        <v>6582</v>
      </c>
    </row>
    <row r="8" s="296" customFormat="1" ht="15" customHeight="1" spans="1:8">
      <c r="A8" s="178">
        <v>5</v>
      </c>
      <c r="B8" s="203" t="s">
        <v>6583</v>
      </c>
      <c r="C8" s="145" t="s">
        <v>6584</v>
      </c>
      <c r="D8" s="145" t="s">
        <v>6585</v>
      </c>
      <c r="E8" s="145"/>
      <c r="F8" s="42" t="s">
        <v>6586</v>
      </c>
      <c r="G8" s="145"/>
    </row>
    <row r="9" s="296" customFormat="1" ht="45" customHeight="1" spans="1:8">
      <c r="A9" s="178">
        <v>6</v>
      </c>
      <c r="B9" s="203" t="s">
        <v>6587</v>
      </c>
      <c r="C9" s="145" t="s">
        <v>6588</v>
      </c>
      <c r="D9" s="145" t="s">
        <v>6589</v>
      </c>
      <c r="E9" s="145"/>
      <c r="F9" s="42" t="s">
        <v>5673</v>
      </c>
      <c r="G9" s="145"/>
    </row>
    <row r="10" s="296" customFormat="1" ht="15" customHeight="1" spans="1:8">
      <c r="A10" s="178">
        <v>7</v>
      </c>
      <c r="B10" s="203">
        <v>240500005</v>
      </c>
      <c r="C10" s="145" t="s">
        <v>6590</v>
      </c>
      <c r="D10" s="145" t="s">
        <v>6591</v>
      </c>
      <c r="E10" s="145"/>
      <c r="F10" s="42" t="s">
        <v>77</v>
      </c>
      <c r="G10" s="145"/>
    </row>
    <row r="11" s="296" customFormat="1" ht="29" customHeight="1" spans="1:8">
      <c r="A11" s="178">
        <v>8</v>
      </c>
      <c r="B11" s="551">
        <v>240200001</v>
      </c>
      <c r="C11" s="552" t="s">
        <v>6592</v>
      </c>
      <c r="D11" s="552" t="s">
        <v>6593</v>
      </c>
      <c r="E11" s="552"/>
      <c r="F11" s="553" t="s">
        <v>77</v>
      </c>
      <c r="G11" s="552"/>
    </row>
    <row r="12" s="296" customFormat="1" ht="15" customHeight="1" spans="1:8">
      <c r="A12" s="178">
        <v>9</v>
      </c>
      <c r="B12" s="551">
        <v>240200002</v>
      </c>
      <c r="C12" s="552" t="s">
        <v>6594</v>
      </c>
      <c r="D12" s="552"/>
      <c r="E12" s="552"/>
      <c r="F12" s="553" t="s">
        <v>77</v>
      </c>
      <c r="G12" s="552" t="s">
        <v>6595</v>
      </c>
    </row>
    <row r="13" s="296" customFormat="1" ht="31.05" customHeight="1" spans="1:8">
      <c r="A13" s="178">
        <v>10</v>
      </c>
      <c r="B13" s="203">
        <v>240200003</v>
      </c>
      <c r="C13" s="145" t="s">
        <v>6596</v>
      </c>
      <c r="D13" s="145" t="s">
        <v>6597</v>
      </c>
      <c r="E13" s="145"/>
      <c r="F13" s="42" t="s">
        <v>77</v>
      </c>
      <c r="G13" s="145" t="s">
        <v>6598</v>
      </c>
    </row>
    <row r="14" s="296" customFormat="1" ht="15" customHeight="1" spans="1:8">
      <c r="A14" s="178">
        <v>11</v>
      </c>
      <c r="B14" s="203">
        <v>240100001</v>
      </c>
      <c r="C14" s="145" t="s">
        <v>6599</v>
      </c>
      <c r="D14" s="145" t="s">
        <v>6600</v>
      </c>
      <c r="E14" s="145"/>
      <c r="F14" s="42" t="s">
        <v>16</v>
      </c>
      <c r="G14" s="145"/>
    </row>
    <row r="15" s="296" customFormat="1" ht="15" customHeight="1" spans="1:8">
      <c r="A15" s="178">
        <v>12</v>
      </c>
      <c r="B15" s="203">
        <v>240100002</v>
      </c>
      <c r="C15" s="145" t="s">
        <v>6601</v>
      </c>
      <c r="D15" s="145" t="s">
        <v>6602</v>
      </c>
      <c r="E15" s="145"/>
      <c r="F15" s="42" t="s">
        <v>16</v>
      </c>
      <c r="G15" s="179"/>
    </row>
    <row r="16" s="296" customFormat="1" ht="15" customHeight="1" spans="1:8">
      <c r="A16" s="178">
        <v>13</v>
      </c>
      <c r="B16" s="203">
        <v>240100003</v>
      </c>
      <c r="C16" s="145" t="s">
        <v>6603</v>
      </c>
      <c r="D16" s="145" t="s">
        <v>6604</v>
      </c>
      <c r="E16" s="145"/>
      <c r="F16" s="42" t="s">
        <v>16</v>
      </c>
      <c r="G16" s="179"/>
    </row>
    <row r="17" s="296" customFormat="1" ht="15" customHeight="1" spans="1:7">
      <c r="A17" s="178">
        <v>14</v>
      </c>
      <c r="B17" s="42">
        <v>240100004</v>
      </c>
      <c r="C17" s="145" t="s">
        <v>6605</v>
      </c>
      <c r="D17" s="145" t="s">
        <v>6606</v>
      </c>
      <c r="E17" s="145"/>
      <c r="F17" s="42" t="s">
        <v>16</v>
      </c>
      <c r="G17" s="145"/>
    </row>
    <row r="18" s="296" customFormat="1" ht="15" customHeight="1" spans="1:7">
      <c r="A18" s="178">
        <v>15</v>
      </c>
      <c r="B18" s="203" t="s">
        <v>6607</v>
      </c>
      <c r="C18" s="145" t="s">
        <v>6605</v>
      </c>
      <c r="D18" s="145" t="s">
        <v>6608</v>
      </c>
      <c r="E18" s="145"/>
      <c r="F18" s="42" t="s">
        <v>16</v>
      </c>
      <c r="G18" s="179"/>
    </row>
    <row r="19" s="296" customFormat="1" ht="64.05" customHeight="1" spans="1:7">
      <c r="A19" s="178">
        <v>16</v>
      </c>
      <c r="B19" s="203" t="s">
        <v>6609</v>
      </c>
      <c r="C19" s="145" t="s">
        <v>6610</v>
      </c>
      <c r="D19" s="145" t="s">
        <v>6611</v>
      </c>
      <c r="E19" s="145"/>
      <c r="F19" s="42" t="s">
        <v>16</v>
      </c>
      <c r="G19" s="179"/>
    </row>
    <row r="20" s="296" customFormat="1" ht="58.05" customHeight="1" spans="1:7">
      <c r="A20" s="178">
        <v>17</v>
      </c>
      <c r="B20" s="203" t="s">
        <v>6612</v>
      </c>
      <c r="C20" s="145" t="s">
        <v>6613</v>
      </c>
      <c r="D20" s="145" t="s">
        <v>6614</v>
      </c>
      <c r="E20" s="145"/>
      <c r="F20" s="42" t="s">
        <v>16</v>
      </c>
      <c r="G20" s="179"/>
    </row>
    <row r="21" s="296" customFormat="1" ht="36" customHeight="1" spans="1:7">
      <c r="A21" s="178">
        <v>18</v>
      </c>
      <c r="B21" s="42">
        <v>2402</v>
      </c>
      <c r="C21" s="145" t="s">
        <v>6615</v>
      </c>
      <c r="D21" s="145" t="s">
        <v>6616</v>
      </c>
      <c r="E21" s="145"/>
      <c r="F21" s="42"/>
      <c r="G21" s="145" t="s">
        <v>6617</v>
      </c>
    </row>
    <row r="22" s="296" customFormat="1" ht="20" customHeight="1" spans="1:7">
      <c r="A22" s="178">
        <v>19</v>
      </c>
      <c r="B22" s="203">
        <v>240100005</v>
      </c>
      <c r="C22" s="145" t="s">
        <v>6618</v>
      </c>
      <c r="D22" s="145"/>
      <c r="E22" s="145"/>
      <c r="F22" s="42" t="s">
        <v>16</v>
      </c>
      <c r="G22" s="179"/>
    </row>
    <row r="23" s="296" customFormat="1" ht="20" customHeight="1" spans="1:7">
      <c r="A23" s="178">
        <v>20</v>
      </c>
      <c r="B23" s="203">
        <v>240500003</v>
      </c>
      <c r="C23" s="145" t="s">
        <v>6619</v>
      </c>
      <c r="D23" s="145"/>
      <c r="E23" s="145"/>
      <c r="F23" s="42" t="s">
        <v>16</v>
      </c>
      <c r="G23" s="145"/>
    </row>
    <row r="24" s="296" customFormat="1" ht="20" customHeight="1" spans="1:7">
      <c r="A24" s="178">
        <v>21</v>
      </c>
      <c r="B24" s="203">
        <v>240600001</v>
      </c>
      <c r="C24" s="145" t="s">
        <v>6620</v>
      </c>
      <c r="D24" s="145"/>
      <c r="E24" s="145"/>
      <c r="F24" s="42" t="s">
        <v>16</v>
      </c>
      <c r="G24" s="145"/>
    </row>
    <row r="25" s="296" customFormat="1" ht="20" customHeight="1" spans="1:7">
      <c r="A25" s="178">
        <v>22</v>
      </c>
      <c r="B25" s="554">
        <v>240300004</v>
      </c>
      <c r="C25" s="182" t="s">
        <v>6621</v>
      </c>
      <c r="D25" s="182"/>
      <c r="E25" s="182"/>
      <c r="F25" s="172" t="s">
        <v>6622</v>
      </c>
      <c r="G25" s="182"/>
    </row>
    <row r="26" s="296" customFormat="1" ht="59" customHeight="1" spans="1:7">
      <c r="A26" s="178">
        <v>23</v>
      </c>
      <c r="B26" s="203" t="s">
        <v>6623</v>
      </c>
      <c r="C26" s="145" t="s">
        <v>6624</v>
      </c>
      <c r="D26" s="145" t="s">
        <v>6625</v>
      </c>
      <c r="E26" s="145"/>
      <c r="F26" s="42" t="s">
        <v>16</v>
      </c>
      <c r="G26" s="145"/>
    </row>
    <row r="27" s="296" customFormat="1" ht="15" customHeight="1" spans="1:7">
      <c r="A27" s="178">
        <v>24</v>
      </c>
      <c r="B27" s="551">
        <v>240300009</v>
      </c>
      <c r="C27" s="552" t="s">
        <v>6626</v>
      </c>
      <c r="D27" s="552"/>
      <c r="E27" s="552"/>
      <c r="F27" s="553" t="s">
        <v>6622</v>
      </c>
      <c r="G27" s="555"/>
    </row>
    <row r="28" s="296" customFormat="1" ht="15" customHeight="1" spans="1:7">
      <c r="A28" s="178">
        <v>25</v>
      </c>
      <c r="B28" s="551">
        <v>240300010</v>
      </c>
      <c r="C28" s="552" t="s">
        <v>6627</v>
      </c>
      <c r="D28" s="552"/>
      <c r="E28" s="552"/>
      <c r="F28" s="553" t="s">
        <v>6622</v>
      </c>
      <c r="G28" s="555"/>
    </row>
    <row r="29" s="296" customFormat="1" ht="15" customHeight="1" spans="1:7">
      <c r="A29" s="178">
        <v>26</v>
      </c>
      <c r="B29" s="203">
        <v>240300001</v>
      </c>
      <c r="C29" s="145" t="s">
        <v>6628</v>
      </c>
      <c r="D29" s="145"/>
      <c r="E29" s="145"/>
      <c r="F29" s="42" t="s">
        <v>6622</v>
      </c>
      <c r="G29" s="179"/>
    </row>
    <row r="30" s="296" customFormat="1" ht="15" customHeight="1" spans="1:7">
      <c r="A30" s="178">
        <v>27</v>
      </c>
      <c r="B30" s="203">
        <v>240300002</v>
      </c>
      <c r="C30" s="145" t="s">
        <v>6629</v>
      </c>
      <c r="D30" s="145"/>
      <c r="E30" s="145"/>
      <c r="F30" s="42" t="s">
        <v>6622</v>
      </c>
      <c r="G30" s="179"/>
    </row>
    <row r="31" s="296" customFormat="1" ht="15" customHeight="1" spans="1:7">
      <c r="A31" s="178">
        <v>28</v>
      </c>
      <c r="B31" s="203">
        <v>240300003</v>
      </c>
      <c r="C31" s="145" t="s">
        <v>6630</v>
      </c>
      <c r="D31" s="145" t="s">
        <v>6631</v>
      </c>
      <c r="E31" s="145"/>
      <c r="F31" s="42" t="s">
        <v>6622</v>
      </c>
      <c r="G31" s="179"/>
    </row>
    <row r="32" s="296" customFormat="1" ht="32" customHeight="1" spans="1:7">
      <c r="A32" s="178">
        <v>29</v>
      </c>
      <c r="B32" s="203">
        <v>240300005</v>
      </c>
      <c r="C32" s="145" t="s">
        <v>6632</v>
      </c>
      <c r="D32" s="145" t="s">
        <v>6633</v>
      </c>
      <c r="E32" s="145"/>
      <c r="F32" s="42" t="s">
        <v>6622</v>
      </c>
      <c r="G32" s="179"/>
    </row>
    <row r="33" s="296" customFormat="1" ht="15" customHeight="1" spans="1:7">
      <c r="A33" s="178">
        <v>30</v>
      </c>
      <c r="B33" s="203">
        <v>240300006</v>
      </c>
      <c r="C33" s="145" t="s">
        <v>6634</v>
      </c>
      <c r="D33" s="145" t="s">
        <v>6635</v>
      </c>
      <c r="E33" s="145"/>
      <c r="F33" s="42" t="s">
        <v>6622</v>
      </c>
      <c r="G33" s="145"/>
    </row>
    <row r="34" s="296" customFormat="1" ht="15" customHeight="1" spans="1:7">
      <c r="A34" s="178">
        <v>31</v>
      </c>
      <c r="B34" s="551">
        <v>240300011</v>
      </c>
      <c r="C34" s="552" t="s">
        <v>6636</v>
      </c>
      <c r="D34" s="552"/>
      <c r="E34" s="552"/>
      <c r="F34" s="553" t="s">
        <v>6622</v>
      </c>
      <c r="G34" s="179"/>
    </row>
    <row r="35" s="296" customFormat="1" ht="15" customHeight="1" spans="1:7">
      <c r="A35" s="178">
        <v>32</v>
      </c>
      <c r="B35" s="551">
        <v>240300012</v>
      </c>
      <c r="C35" s="552" t="s">
        <v>6637</v>
      </c>
      <c r="D35" s="552" t="s">
        <v>6638</v>
      </c>
      <c r="E35" s="552"/>
      <c r="F35" s="553" t="s">
        <v>6622</v>
      </c>
      <c r="G35" s="179"/>
    </row>
    <row r="36" s="296" customFormat="1" ht="31.05" customHeight="1" spans="1:7">
      <c r="A36" s="178">
        <v>33</v>
      </c>
      <c r="B36" s="203">
        <v>240300015</v>
      </c>
      <c r="C36" s="145" t="s">
        <v>6639</v>
      </c>
      <c r="D36" s="145"/>
      <c r="E36" s="145"/>
      <c r="F36" s="42" t="s">
        <v>16</v>
      </c>
      <c r="G36" s="145" t="s">
        <v>6640</v>
      </c>
    </row>
    <row r="37" s="296" customFormat="1" ht="60" customHeight="1" spans="1:7">
      <c r="A37" s="178">
        <v>34</v>
      </c>
      <c r="B37" s="551">
        <v>240300019</v>
      </c>
      <c r="C37" s="552" t="s">
        <v>6641</v>
      </c>
      <c r="D37" s="552" t="s">
        <v>6642</v>
      </c>
      <c r="E37" s="552"/>
      <c r="F37" s="553" t="s">
        <v>16</v>
      </c>
      <c r="G37" s="555"/>
    </row>
    <row r="38" s="296" customFormat="1" ht="34.05" customHeight="1" spans="1:7">
      <c r="A38" s="178">
        <v>35</v>
      </c>
      <c r="B38" s="203">
        <v>240300007</v>
      </c>
      <c r="C38" s="145" t="s">
        <v>6643</v>
      </c>
      <c r="D38" s="145"/>
      <c r="E38" s="145"/>
      <c r="F38" s="42" t="s">
        <v>6644</v>
      </c>
      <c r="G38" s="145" t="s">
        <v>6645</v>
      </c>
    </row>
    <row r="39" s="296" customFormat="1" ht="66" customHeight="1" spans="1:7">
      <c r="A39" s="178">
        <v>36</v>
      </c>
      <c r="B39" s="203">
        <v>240300008</v>
      </c>
      <c r="C39" s="145" t="s">
        <v>6646</v>
      </c>
      <c r="D39" s="145" t="s">
        <v>6647</v>
      </c>
      <c r="E39" s="145"/>
      <c r="F39" s="42" t="s">
        <v>16</v>
      </c>
      <c r="G39" s="145" t="s">
        <v>6648</v>
      </c>
    </row>
    <row r="40" s="296" customFormat="1" ht="35" customHeight="1" spans="1:7">
      <c r="A40" s="178">
        <v>37</v>
      </c>
      <c r="B40" s="203" t="s">
        <v>6649</v>
      </c>
      <c r="C40" s="145" t="s">
        <v>6650</v>
      </c>
      <c r="D40" s="145" t="s">
        <v>6651</v>
      </c>
      <c r="E40" s="145"/>
      <c r="F40" s="42" t="s">
        <v>6644</v>
      </c>
      <c r="G40" s="145" t="s">
        <v>6266</v>
      </c>
    </row>
    <row r="41" s="296" customFormat="1" ht="15" customHeight="1" spans="1:7">
      <c r="A41" s="178">
        <v>38</v>
      </c>
      <c r="B41" s="203">
        <v>240400001</v>
      </c>
      <c r="C41" s="145" t="s">
        <v>6652</v>
      </c>
      <c r="D41" s="145"/>
      <c r="E41" s="145"/>
      <c r="F41" s="42" t="s">
        <v>16</v>
      </c>
      <c r="G41" s="145"/>
    </row>
    <row r="42" s="296" customFormat="1" ht="15" customHeight="1" spans="1:7">
      <c r="A42" s="178">
        <v>39</v>
      </c>
      <c r="B42" s="203">
        <v>240400002</v>
      </c>
      <c r="C42" s="145" t="s">
        <v>6653</v>
      </c>
      <c r="D42" s="145"/>
      <c r="E42" s="145"/>
      <c r="F42" s="42" t="s">
        <v>16</v>
      </c>
      <c r="G42" s="145"/>
    </row>
    <row r="43" s="296" customFormat="1" ht="15" customHeight="1" spans="1:7">
      <c r="A43" s="178">
        <v>40</v>
      </c>
      <c r="B43" s="203">
        <v>240400005</v>
      </c>
      <c r="C43" s="145" t="s">
        <v>6654</v>
      </c>
      <c r="D43" s="145"/>
      <c r="E43" s="145"/>
      <c r="F43" s="42" t="s">
        <v>16</v>
      </c>
      <c r="G43" s="145"/>
    </row>
    <row r="44" s="296" customFormat="1" ht="15" customHeight="1" spans="1:7">
      <c r="A44" s="178">
        <v>41</v>
      </c>
      <c r="B44" s="203">
        <v>240400006</v>
      </c>
      <c r="C44" s="145" t="s">
        <v>6655</v>
      </c>
      <c r="D44" s="145"/>
      <c r="E44" s="145"/>
      <c r="F44" s="42" t="s">
        <v>16</v>
      </c>
      <c r="G44" s="145"/>
    </row>
    <row r="45" s="296" customFormat="1" ht="15" customHeight="1" spans="1:7">
      <c r="A45" s="178">
        <v>42</v>
      </c>
      <c r="B45" s="203">
        <v>310605011</v>
      </c>
      <c r="C45" s="145" t="s">
        <v>6656</v>
      </c>
      <c r="D45" s="145"/>
      <c r="E45" s="145"/>
      <c r="F45" s="42" t="s">
        <v>16</v>
      </c>
      <c r="G45" s="145" t="s">
        <v>6657</v>
      </c>
    </row>
    <row r="46" s="296" customFormat="1" ht="45" customHeight="1" spans="1:7">
      <c r="A46" s="178">
        <v>43</v>
      </c>
      <c r="B46" s="203" t="s">
        <v>6658</v>
      </c>
      <c r="C46" s="145" t="s">
        <v>6659</v>
      </c>
      <c r="D46" s="145" t="s">
        <v>6660</v>
      </c>
      <c r="E46" s="145"/>
      <c r="F46" s="42" t="s">
        <v>16</v>
      </c>
      <c r="G46" s="556"/>
    </row>
    <row r="47" s="296" customFormat="1" ht="42" customHeight="1" spans="1:7">
      <c r="A47" s="178">
        <v>44</v>
      </c>
      <c r="B47" s="203" t="s">
        <v>6661</v>
      </c>
      <c r="C47" s="145" t="s">
        <v>6662</v>
      </c>
      <c r="D47" s="145" t="s">
        <v>6660</v>
      </c>
      <c r="E47" s="145"/>
      <c r="F47" s="42" t="s">
        <v>16</v>
      </c>
      <c r="G47" s="556"/>
    </row>
    <row r="48" s="296" customFormat="1" ht="15" customHeight="1" spans="1:7">
      <c r="A48" s="178">
        <v>45</v>
      </c>
      <c r="B48" s="203">
        <v>240400003</v>
      </c>
      <c r="C48" s="145" t="s">
        <v>6663</v>
      </c>
      <c r="D48" s="145"/>
      <c r="E48" s="145"/>
      <c r="F48" s="42" t="s">
        <v>16</v>
      </c>
      <c r="G48" s="145"/>
    </row>
    <row r="49" s="296" customFormat="1" ht="15" customHeight="1" spans="1:7">
      <c r="A49" s="178">
        <v>46</v>
      </c>
      <c r="B49" s="557">
        <v>230600001</v>
      </c>
      <c r="C49" s="184" t="s">
        <v>6664</v>
      </c>
      <c r="D49" s="184" t="s">
        <v>6665</v>
      </c>
      <c r="E49" s="184"/>
      <c r="F49" s="175" t="s">
        <v>6666</v>
      </c>
      <c r="G49" s="184"/>
    </row>
    <row r="50" s="296" customFormat="1" ht="15" customHeight="1" spans="1:7">
      <c r="A50" s="178">
        <v>47</v>
      </c>
      <c r="B50" s="203">
        <v>230600002</v>
      </c>
      <c r="C50" s="145" t="s">
        <v>6667</v>
      </c>
      <c r="D50" s="145" t="s">
        <v>6665</v>
      </c>
      <c r="E50" s="145"/>
      <c r="F50" s="42" t="s">
        <v>6666</v>
      </c>
      <c r="G50" s="145"/>
    </row>
    <row r="51" s="296" customFormat="1" ht="15" customHeight="1" spans="1:7">
      <c r="A51" s="178">
        <v>48</v>
      </c>
      <c r="B51" s="203">
        <v>230600003</v>
      </c>
      <c r="C51" s="145" t="s">
        <v>6668</v>
      </c>
      <c r="D51" s="145" t="s">
        <v>6665</v>
      </c>
      <c r="E51" s="145"/>
      <c r="F51" s="42" t="s">
        <v>6666</v>
      </c>
      <c r="G51" s="145"/>
    </row>
    <row r="52" s="296" customFormat="1" ht="15" customHeight="1" spans="1:7">
      <c r="A52" s="178">
        <v>49</v>
      </c>
      <c r="B52" s="203">
        <v>230600004</v>
      </c>
      <c r="C52" s="145" t="s">
        <v>6669</v>
      </c>
      <c r="D52" s="145" t="s">
        <v>6665</v>
      </c>
      <c r="E52" s="145"/>
      <c r="F52" s="42" t="s">
        <v>6666</v>
      </c>
      <c r="G52" s="145"/>
    </row>
    <row r="53" s="296" customFormat="1" ht="15" customHeight="1" spans="1:7">
      <c r="A53" s="178">
        <v>50</v>
      </c>
      <c r="B53" s="203">
        <v>230600005</v>
      </c>
      <c r="C53" s="145" t="s">
        <v>6670</v>
      </c>
      <c r="D53" s="145"/>
      <c r="E53" s="145"/>
      <c r="F53" s="42" t="s">
        <v>16</v>
      </c>
      <c r="G53" s="145"/>
    </row>
    <row r="54" s="296" customFormat="1" ht="15" customHeight="1" spans="1:7">
      <c r="A54" s="178">
        <v>51</v>
      </c>
      <c r="B54" s="203">
        <v>230600006</v>
      </c>
      <c r="C54" s="145" t="s">
        <v>6671</v>
      </c>
      <c r="D54" s="145"/>
      <c r="E54" s="145"/>
      <c r="F54" s="42" t="s">
        <v>16</v>
      </c>
      <c r="G54" s="145"/>
    </row>
    <row r="55" s="296" customFormat="1" ht="15" customHeight="1" spans="1:7">
      <c r="A55" s="178">
        <v>52</v>
      </c>
      <c r="B55" s="203">
        <v>230600009</v>
      </c>
      <c r="C55" s="145" t="s">
        <v>6672</v>
      </c>
      <c r="D55" s="145"/>
      <c r="E55" s="145"/>
      <c r="F55" s="42" t="s">
        <v>16</v>
      </c>
      <c r="G55" s="145"/>
    </row>
    <row r="56" s="296" customFormat="1" ht="15" customHeight="1" spans="1:7">
      <c r="A56" s="178">
        <v>53</v>
      </c>
      <c r="B56" s="203">
        <v>230600010</v>
      </c>
      <c r="C56" s="145" t="s">
        <v>6673</v>
      </c>
      <c r="D56" s="145"/>
      <c r="E56" s="145"/>
      <c r="F56" s="42" t="s">
        <v>16</v>
      </c>
      <c r="G56" s="145"/>
    </row>
    <row r="57" s="296" customFormat="1" ht="15" customHeight="1" spans="1:7">
      <c r="A57" s="178">
        <v>54</v>
      </c>
      <c r="B57" s="203">
        <v>230600011</v>
      </c>
      <c r="C57" s="145" t="s">
        <v>6674</v>
      </c>
      <c r="D57" s="145"/>
      <c r="E57" s="145"/>
      <c r="F57" s="42" t="s">
        <v>16</v>
      </c>
      <c r="G57" s="145"/>
    </row>
    <row r="58" s="296" customFormat="1" ht="15" customHeight="1" spans="1:7">
      <c r="A58" s="178">
        <v>55</v>
      </c>
      <c r="B58" s="203">
        <v>230600012</v>
      </c>
      <c r="C58" s="145" t="s">
        <v>6675</v>
      </c>
      <c r="D58" s="145" t="s">
        <v>6665</v>
      </c>
      <c r="E58" s="145"/>
      <c r="F58" s="42" t="s">
        <v>6666</v>
      </c>
      <c r="G58" s="145"/>
    </row>
    <row r="59" s="296" customFormat="1" ht="15" customHeight="1" spans="1:7">
      <c r="A59" s="178">
        <v>56</v>
      </c>
      <c r="B59" s="203">
        <v>230600015</v>
      </c>
      <c r="C59" s="145" t="s">
        <v>6676</v>
      </c>
      <c r="D59" s="145"/>
      <c r="E59" s="145"/>
      <c r="F59" s="42" t="s">
        <v>16</v>
      </c>
      <c r="G59" s="145"/>
    </row>
    <row r="60" s="296" customFormat="1" ht="33" customHeight="1" spans="1:7">
      <c r="A60" s="178">
        <v>57</v>
      </c>
      <c r="B60" s="42">
        <v>230600017</v>
      </c>
      <c r="C60" s="145" t="s">
        <v>6677</v>
      </c>
      <c r="D60" s="145" t="s">
        <v>6678</v>
      </c>
      <c r="E60" s="145"/>
      <c r="F60" s="42" t="s">
        <v>16</v>
      </c>
      <c r="G60" s="145"/>
    </row>
    <row r="61" s="296" customFormat="1" ht="15" customHeight="1" spans="1:7">
      <c r="A61" s="178">
        <v>58</v>
      </c>
      <c r="B61" s="203">
        <v>230600013</v>
      </c>
      <c r="C61" s="145" t="s">
        <v>6679</v>
      </c>
      <c r="D61" s="145"/>
      <c r="E61" s="145"/>
      <c r="F61" s="42" t="s">
        <v>16</v>
      </c>
      <c r="G61" s="145"/>
    </row>
    <row r="62" s="296" customFormat="1" ht="15" customHeight="1" spans="1:7">
      <c r="A62" s="178">
        <v>59</v>
      </c>
      <c r="B62" s="203">
        <v>230600014</v>
      </c>
      <c r="C62" s="145" t="s">
        <v>6680</v>
      </c>
      <c r="D62" s="145"/>
      <c r="E62" s="145"/>
      <c r="F62" s="42" t="s">
        <v>16</v>
      </c>
      <c r="G62" s="145"/>
    </row>
    <row r="63" s="296" customFormat="1" ht="15" customHeight="1" spans="1:7">
      <c r="A63" s="178">
        <v>60</v>
      </c>
      <c r="B63" s="203">
        <v>230600007</v>
      </c>
      <c r="C63" s="145" t="s">
        <v>6681</v>
      </c>
      <c r="D63" s="145"/>
      <c r="E63" s="145"/>
      <c r="F63" s="42" t="s">
        <v>16</v>
      </c>
      <c r="G63" s="145"/>
    </row>
    <row r="64" s="296" customFormat="1" ht="15" customHeight="1" spans="1:7">
      <c r="A64" s="178">
        <v>61</v>
      </c>
      <c r="B64" s="203">
        <v>230600008</v>
      </c>
      <c r="C64" s="145" t="s">
        <v>6682</v>
      </c>
      <c r="D64" s="145"/>
      <c r="E64" s="145"/>
      <c r="F64" s="42" t="s">
        <v>16</v>
      </c>
      <c r="G64" s="145"/>
    </row>
    <row r="65" s="296" customFormat="1" ht="15" customHeight="1" spans="1:7">
      <c r="A65" s="178">
        <v>62</v>
      </c>
      <c r="B65" s="203">
        <v>230600016</v>
      </c>
      <c r="C65" s="145" t="s">
        <v>6683</v>
      </c>
      <c r="D65" s="145"/>
      <c r="E65" s="145"/>
      <c r="F65" s="42" t="s">
        <v>16</v>
      </c>
      <c r="G65" s="145"/>
    </row>
    <row r="66" s="296" customFormat="1" ht="15" customHeight="1" spans="1:7">
      <c r="A66" s="178">
        <v>63</v>
      </c>
      <c r="B66" s="203">
        <v>240300014</v>
      </c>
      <c r="C66" s="145" t="s">
        <v>130</v>
      </c>
      <c r="D66" s="145"/>
      <c r="E66" s="145"/>
      <c r="F66" s="42" t="s">
        <v>16</v>
      </c>
      <c r="G66" s="145"/>
    </row>
    <row r="67" s="296" customFormat="1" ht="15" customHeight="1" spans="1:7">
      <c r="A67" s="178">
        <v>64</v>
      </c>
      <c r="B67" s="203">
        <v>240400004</v>
      </c>
      <c r="C67" s="145" t="s">
        <v>6684</v>
      </c>
      <c r="D67" s="145"/>
      <c r="E67" s="145"/>
      <c r="F67" s="42" t="s">
        <v>16</v>
      </c>
      <c r="G67" s="145"/>
    </row>
    <row r="68" s="296" customFormat="1" ht="15" customHeight="1" spans="1:7">
      <c r="A68" s="178">
        <v>65</v>
      </c>
      <c r="B68" s="203">
        <v>240300013</v>
      </c>
      <c r="C68" s="558" t="s">
        <v>6685</v>
      </c>
      <c r="D68" s="558" t="s">
        <v>6686</v>
      </c>
      <c r="E68" s="558"/>
      <c r="F68" s="203" t="s">
        <v>6622</v>
      </c>
      <c r="G68" s="558"/>
    </row>
    <row r="69" s="296" customFormat="1" ht="70.05" customHeight="1" spans="1:7">
      <c r="A69" s="178">
        <v>66</v>
      </c>
      <c r="B69" s="203">
        <v>240300020</v>
      </c>
      <c r="C69" s="558" t="s">
        <v>6687</v>
      </c>
      <c r="D69" s="558" t="s">
        <v>6688</v>
      </c>
      <c r="E69" s="558"/>
      <c r="F69" s="203" t="s">
        <v>16</v>
      </c>
      <c r="G69" s="558"/>
    </row>
    <row r="70" s="296" customFormat="1" ht="93" customHeight="1" spans="1:7">
      <c r="A70" s="178">
        <v>67</v>
      </c>
      <c r="B70" s="203" t="s">
        <v>6689</v>
      </c>
      <c r="C70" s="558" t="s">
        <v>6690</v>
      </c>
      <c r="D70" s="558" t="s">
        <v>6691</v>
      </c>
      <c r="E70" s="558"/>
      <c r="F70" s="203" t="s">
        <v>16</v>
      </c>
      <c r="G70" s="558"/>
    </row>
    <row r="71" s="296" customFormat="1" ht="15" customHeight="1" spans="1:7">
      <c r="A71" s="178">
        <v>68</v>
      </c>
      <c r="B71" s="203">
        <v>240300017</v>
      </c>
      <c r="C71" s="558" t="s">
        <v>6692</v>
      </c>
      <c r="D71" s="558"/>
      <c r="E71" s="558"/>
      <c r="F71" s="203" t="s">
        <v>16</v>
      </c>
      <c r="G71" s="558"/>
    </row>
    <row r="72" s="296" customFormat="1" ht="15" customHeight="1" spans="1:7">
      <c r="A72" s="178">
        <v>69</v>
      </c>
      <c r="B72" s="203">
        <v>240400007</v>
      </c>
      <c r="C72" s="558" t="s">
        <v>6693</v>
      </c>
      <c r="D72" s="558"/>
      <c r="E72" s="558"/>
      <c r="F72" s="203" t="s">
        <v>16</v>
      </c>
      <c r="G72" s="558"/>
    </row>
    <row r="73" s="296" customFormat="1" ht="54" customHeight="1" spans="1:7">
      <c r="A73" s="178">
        <v>70</v>
      </c>
      <c r="B73" s="203">
        <v>240300018</v>
      </c>
      <c r="C73" s="558" t="s">
        <v>6694</v>
      </c>
      <c r="D73" s="558" t="s">
        <v>6695</v>
      </c>
      <c r="E73" s="558"/>
      <c r="F73" s="203" t="s">
        <v>16</v>
      </c>
      <c r="G73" s="558"/>
    </row>
  </sheetData>
  <mergeCells count="2">
    <mergeCell ref="A1:G1"/>
    <mergeCell ref="A2:G2"/>
  </mergeCells>
  <printOptions horizontalCentered="1"/>
  <pageMargins left="0.472222222222222" right="0.314583333333333" top="0.747916666666667" bottom="0.747916666666667" header="0.786805555555556" footer="0.5"/>
  <pageSetup paperSize="9" scale="70" fitToHeight="0" orientation="portrait" horizontalDpi="600"/>
  <headerFooter/>
  <rowBreaks count="2" manualBreakCount="2">
    <brk id="47" max="16383" man="1"/>
    <brk id="73"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7"/>
  <sheetViews>
    <sheetView workbookViewId="0">
      <pane xSplit="2" ySplit="3" topLeftCell="C53" activePane="bottomRight" state="frozen"/>
      <selection/>
      <selection pane="topRight"/>
      <selection pane="bottomLeft"/>
      <selection pane="bottomRight" activeCell="A1" sqref="A1:G57"/>
    </sheetView>
  </sheetViews>
  <sheetFormatPr defaultColWidth="9.6" defaultRowHeight="14.25" outlineLevelCol="6"/>
  <cols>
    <col min="1" max="1" width="10.1333333333333" style="48" customWidth="1"/>
    <col min="2" max="2" width="14.0666666666667" style="48" customWidth="1"/>
    <col min="3" max="3" width="24" style="50" customWidth="1"/>
    <col min="4" max="4" width="53.775" style="49" customWidth="1"/>
    <col min="5" max="5" width="10.4666666666667" style="50" customWidth="1"/>
    <col min="6" max="6" width="10.8666666666667" style="48" customWidth="1"/>
    <col min="7" max="7" width="11.6666666666667" style="50" customWidth="1"/>
    <col min="8" max="16384" width="9.6" style="50"/>
  </cols>
  <sheetData>
    <row r="1" ht="18" spans="1:7">
      <c r="A1" s="538" t="s">
        <v>6696</v>
      </c>
      <c r="B1" s="539"/>
      <c r="C1" s="540"/>
      <c r="D1" s="541"/>
      <c r="E1" s="540"/>
      <c r="F1" s="539"/>
      <c r="G1" s="540"/>
    </row>
    <row r="2" ht="31" customHeight="1" spans="1:7">
      <c r="A2" s="57" t="s">
        <v>6697</v>
      </c>
      <c r="B2" s="57"/>
      <c r="C2" s="57"/>
      <c r="D2" s="58"/>
      <c r="E2" s="57"/>
      <c r="F2" s="57"/>
      <c r="G2" s="57"/>
    </row>
    <row r="3" s="46" customFormat="1" ht="32.25" customHeight="1" spans="1:7">
      <c r="A3" s="542" t="s">
        <v>2</v>
      </c>
      <c r="B3" s="62" t="s">
        <v>3</v>
      </c>
      <c r="C3" s="62" t="s">
        <v>4</v>
      </c>
      <c r="D3" s="62" t="s">
        <v>6572</v>
      </c>
      <c r="E3" s="62" t="s">
        <v>6573</v>
      </c>
      <c r="F3" s="62" t="s">
        <v>6574</v>
      </c>
      <c r="G3" s="62" t="s">
        <v>6575</v>
      </c>
    </row>
    <row r="4" ht="25" customHeight="1" spans="1:7">
      <c r="A4" s="76">
        <v>1</v>
      </c>
      <c r="B4" s="64">
        <v>340200001</v>
      </c>
      <c r="C4" s="66" t="s">
        <v>6698</v>
      </c>
      <c r="D4" s="66"/>
      <c r="E4" s="543"/>
      <c r="F4" s="64" t="s">
        <v>16</v>
      </c>
      <c r="G4" s="544"/>
    </row>
    <row r="5" ht="25" customHeight="1" spans="1:7">
      <c r="A5" s="76">
        <v>2</v>
      </c>
      <c r="B5" s="174">
        <v>340200002</v>
      </c>
      <c r="C5" s="143" t="s">
        <v>6699</v>
      </c>
      <c r="D5" s="143"/>
      <c r="E5" s="143"/>
      <c r="F5" s="174" t="s">
        <v>16</v>
      </c>
      <c r="G5" s="544"/>
    </row>
    <row r="6" ht="25" customHeight="1" spans="1:7">
      <c r="A6" s="76">
        <v>3</v>
      </c>
      <c r="B6" s="64">
        <v>340200004</v>
      </c>
      <c r="C6" s="66" t="s">
        <v>6700</v>
      </c>
      <c r="D6" s="66"/>
      <c r="E6" s="543"/>
      <c r="F6" s="64" t="s">
        <v>6568</v>
      </c>
      <c r="G6" s="544"/>
    </row>
    <row r="7" ht="25" customHeight="1" spans="1:7">
      <c r="A7" s="76">
        <v>4</v>
      </c>
      <c r="B7" s="64">
        <v>340200005</v>
      </c>
      <c r="C7" s="66" t="s">
        <v>6701</v>
      </c>
      <c r="D7" s="66" t="s">
        <v>6702</v>
      </c>
      <c r="E7" s="543"/>
      <c r="F7" s="64" t="s">
        <v>16</v>
      </c>
      <c r="G7" s="544"/>
    </row>
    <row r="8" ht="25" customHeight="1" spans="1:7">
      <c r="A8" s="76">
        <v>5</v>
      </c>
      <c r="B8" s="174">
        <v>340200006</v>
      </c>
      <c r="C8" s="143" t="s">
        <v>6703</v>
      </c>
      <c r="D8" s="145"/>
      <c r="E8" s="145"/>
      <c r="F8" s="42" t="s">
        <v>16</v>
      </c>
      <c r="G8" s="544"/>
    </row>
    <row r="9" ht="25" customHeight="1" spans="1:7">
      <c r="A9" s="76">
        <v>6</v>
      </c>
      <c r="B9" s="64">
        <v>340200007</v>
      </c>
      <c r="C9" s="66" t="s">
        <v>6704</v>
      </c>
      <c r="D9" s="66" t="s">
        <v>6705</v>
      </c>
      <c r="E9" s="543"/>
      <c r="F9" s="64" t="s">
        <v>16</v>
      </c>
      <c r="G9" s="544"/>
    </row>
    <row r="10" ht="25" customHeight="1" spans="1:7">
      <c r="A10" s="76">
        <v>7</v>
      </c>
      <c r="B10" s="64">
        <v>340200008</v>
      </c>
      <c r="C10" s="66" t="s">
        <v>6706</v>
      </c>
      <c r="D10" s="66" t="s">
        <v>6707</v>
      </c>
      <c r="E10" s="543"/>
      <c r="F10" s="64" t="s">
        <v>16</v>
      </c>
      <c r="G10" s="544"/>
    </row>
    <row r="11" ht="25" customHeight="1" spans="1:7">
      <c r="A11" s="76">
        <v>8</v>
      </c>
      <c r="B11" s="64">
        <v>340200009</v>
      </c>
      <c r="C11" s="66" t="s">
        <v>6708</v>
      </c>
      <c r="D11" s="66"/>
      <c r="E11" s="543"/>
      <c r="F11" s="64" t="s">
        <v>16</v>
      </c>
      <c r="G11" s="544"/>
    </row>
    <row r="12" ht="25" customHeight="1" spans="1:7">
      <c r="A12" s="76">
        <v>9</v>
      </c>
      <c r="B12" s="64">
        <v>340200010</v>
      </c>
      <c r="C12" s="66" t="s">
        <v>6709</v>
      </c>
      <c r="D12" s="66"/>
      <c r="E12" s="543"/>
      <c r="F12" s="64" t="s">
        <v>16</v>
      </c>
      <c r="G12" s="544"/>
    </row>
    <row r="13" ht="25" customHeight="1" spans="1:7">
      <c r="A13" s="76">
        <v>10</v>
      </c>
      <c r="B13" s="76">
        <v>340200011</v>
      </c>
      <c r="C13" s="66" t="s">
        <v>6710</v>
      </c>
      <c r="D13" s="66"/>
      <c r="E13" s="543"/>
      <c r="F13" s="64" t="s">
        <v>16</v>
      </c>
      <c r="G13" s="544"/>
    </row>
    <row r="14" ht="25" customHeight="1" spans="1:7">
      <c r="A14" s="76">
        <v>11</v>
      </c>
      <c r="B14" s="64">
        <v>340200012</v>
      </c>
      <c r="C14" s="66" t="s">
        <v>6711</v>
      </c>
      <c r="D14" s="66" t="s">
        <v>6712</v>
      </c>
      <c r="E14" s="66"/>
      <c r="F14" s="64" t="s">
        <v>16</v>
      </c>
      <c r="G14" s="544"/>
    </row>
    <row r="15" ht="25" customHeight="1" spans="1:7">
      <c r="A15" s="76">
        <v>12</v>
      </c>
      <c r="B15" s="64">
        <v>340200013</v>
      </c>
      <c r="C15" s="66" t="s">
        <v>6713</v>
      </c>
      <c r="D15" s="66" t="s">
        <v>6714</v>
      </c>
      <c r="E15" s="66"/>
      <c r="F15" s="64" t="s">
        <v>16</v>
      </c>
      <c r="G15" s="544"/>
    </row>
    <row r="16" ht="25" customHeight="1" spans="1:7">
      <c r="A16" s="76">
        <v>13</v>
      </c>
      <c r="B16" s="76">
        <v>340200014</v>
      </c>
      <c r="C16" s="66" t="s">
        <v>6715</v>
      </c>
      <c r="D16" s="66"/>
      <c r="E16" s="543"/>
      <c r="F16" s="64" t="s">
        <v>16</v>
      </c>
      <c r="G16" s="544"/>
    </row>
    <row r="17" ht="25" customHeight="1" spans="1:7">
      <c r="A17" s="76">
        <v>14</v>
      </c>
      <c r="B17" s="64">
        <v>340200015</v>
      </c>
      <c r="C17" s="66" t="s">
        <v>6716</v>
      </c>
      <c r="D17" s="66"/>
      <c r="E17" s="66"/>
      <c r="F17" s="64" t="s">
        <v>16</v>
      </c>
      <c r="G17" s="66"/>
    </row>
    <row r="18" ht="25" customHeight="1" spans="1:7">
      <c r="A18" s="76">
        <v>15</v>
      </c>
      <c r="B18" s="64">
        <v>340200016</v>
      </c>
      <c r="C18" s="66" t="s">
        <v>6717</v>
      </c>
      <c r="D18" s="66"/>
      <c r="E18" s="66"/>
      <c r="F18" s="64" t="s">
        <v>16</v>
      </c>
      <c r="G18" s="66"/>
    </row>
    <row r="19" ht="25" customHeight="1" spans="1:7">
      <c r="A19" s="76">
        <v>16</v>
      </c>
      <c r="B19" s="64">
        <v>340200017</v>
      </c>
      <c r="C19" s="66" t="s">
        <v>6718</v>
      </c>
      <c r="D19" s="85"/>
      <c r="E19" s="544"/>
      <c r="F19" s="64" t="s">
        <v>16</v>
      </c>
      <c r="G19" s="544"/>
    </row>
    <row r="20" ht="25" customHeight="1" spans="1:7">
      <c r="A20" s="76">
        <v>17</v>
      </c>
      <c r="B20" s="64">
        <v>340200018</v>
      </c>
      <c r="C20" s="66" t="s">
        <v>6719</v>
      </c>
      <c r="D20" s="85"/>
      <c r="E20" s="544"/>
      <c r="F20" s="64" t="s">
        <v>16</v>
      </c>
      <c r="G20" s="544"/>
    </row>
    <row r="21" ht="25" customHeight="1" spans="1:7">
      <c r="A21" s="76">
        <v>18</v>
      </c>
      <c r="B21" s="64">
        <v>340200019</v>
      </c>
      <c r="C21" s="66" t="s">
        <v>6720</v>
      </c>
      <c r="D21" s="66"/>
      <c r="E21" s="543"/>
      <c r="F21" s="64" t="s">
        <v>16</v>
      </c>
      <c r="G21" s="544"/>
    </row>
    <row r="22" ht="42" customHeight="1" spans="1:7">
      <c r="A22" s="76">
        <v>19</v>
      </c>
      <c r="B22" s="64">
        <v>340200020</v>
      </c>
      <c r="C22" s="66" t="s">
        <v>6721</v>
      </c>
      <c r="D22" s="66" t="s">
        <v>6722</v>
      </c>
      <c r="E22" s="543"/>
      <c r="F22" s="64" t="s">
        <v>6723</v>
      </c>
      <c r="G22" s="544"/>
    </row>
    <row r="23" ht="25" customHeight="1" spans="1:7">
      <c r="A23" s="76">
        <v>20</v>
      </c>
      <c r="B23" s="67">
        <v>340200021</v>
      </c>
      <c r="C23" s="69" t="s">
        <v>6724</v>
      </c>
      <c r="D23" s="69"/>
      <c r="E23" s="545"/>
      <c r="F23" s="67" t="s">
        <v>6725</v>
      </c>
      <c r="G23" s="544"/>
    </row>
    <row r="24" ht="25" customHeight="1" spans="1:7">
      <c r="A24" s="76">
        <v>21</v>
      </c>
      <c r="B24" s="76">
        <v>340200022</v>
      </c>
      <c r="C24" s="66" t="s">
        <v>6726</v>
      </c>
      <c r="D24" s="66"/>
      <c r="E24" s="543"/>
      <c r="F24" s="64" t="s">
        <v>6723</v>
      </c>
      <c r="G24" s="544"/>
    </row>
    <row r="25" ht="25" customHeight="1" spans="1:7">
      <c r="A25" s="76">
        <v>22</v>
      </c>
      <c r="B25" s="64">
        <v>340200023</v>
      </c>
      <c r="C25" s="66" t="s">
        <v>6727</v>
      </c>
      <c r="D25" s="66"/>
      <c r="E25" s="543"/>
      <c r="F25" s="64" t="s">
        <v>6723</v>
      </c>
      <c r="G25" s="544"/>
    </row>
    <row r="26" ht="25" customHeight="1" spans="1:7">
      <c r="A26" s="76">
        <v>23</v>
      </c>
      <c r="B26" s="64">
        <v>340200024</v>
      </c>
      <c r="C26" s="66" t="s">
        <v>6728</v>
      </c>
      <c r="D26" s="66"/>
      <c r="E26" s="543"/>
      <c r="F26" s="64" t="s">
        <v>16</v>
      </c>
      <c r="G26" s="544"/>
    </row>
    <row r="27" ht="25" customHeight="1" spans="1:7">
      <c r="A27" s="76">
        <v>24</v>
      </c>
      <c r="B27" s="64">
        <v>340200025</v>
      </c>
      <c r="C27" s="66" t="s">
        <v>6729</v>
      </c>
      <c r="D27" s="66"/>
      <c r="E27" s="543"/>
      <c r="F27" s="64" t="s">
        <v>16</v>
      </c>
      <c r="G27" s="544"/>
    </row>
    <row r="28" ht="25" customHeight="1" spans="1:7">
      <c r="A28" s="76">
        <v>25</v>
      </c>
      <c r="B28" s="64">
        <v>340200026</v>
      </c>
      <c r="C28" s="66" t="s">
        <v>6730</v>
      </c>
      <c r="D28" s="66" t="s">
        <v>6731</v>
      </c>
      <c r="E28" s="543"/>
      <c r="F28" s="64" t="s">
        <v>16</v>
      </c>
      <c r="G28" s="544"/>
    </row>
    <row r="29" ht="25" customHeight="1" spans="1:7">
      <c r="A29" s="76">
        <v>26</v>
      </c>
      <c r="B29" s="64">
        <v>340200027</v>
      </c>
      <c r="C29" s="66" t="s">
        <v>6732</v>
      </c>
      <c r="D29" s="66"/>
      <c r="E29" s="543"/>
      <c r="F29" s="64" t="s">
        <v>16</v>
      </c>
      <c r="G29" s="544"/>
    </row>
    <row r="30" ht="25" customHeight="1" spans="1:7">
      <c r="A30" s="76">
        <v>27</v>
      </c>
      <c r="B30" s="64">
        <v>340200028</v>
      </c>
      <c r="C30" s="66" t="s">
        <v>6733</v>
      </c>
      <c r="D30" s="66"/>
      <c r="E30" s="66"/>
      <c r="F30" s="64" t="s">
        <v>6723</v>
      </c>
      <c r="G30" s="66"/>
    </row>
    <row r="31" ht="25" customHeight="1" spans="1:7">
      <c r="A31" s="76">
        <v>28</v>
      </c>
      <c r="B31" s="64">
        <v>340200029</v>
      </c>
      <c r="C31" s="66" t="s">
        <v>6734</v>
      </c>
      <c r="D31" s="66"/>
      <c r="E31" s="543"/>
      <c r="F31" s="64" t="s">
        <v>16</v>
      </c>
      <c r="G31" s="544"/>
    </row>
    <row r="32" ht="25" customHeight="1" spans="1:7">
      <c r="A32" s="76">
        <v>29</v>
      </c>
      <c r="B32" s="64">
        <v>340200030</v>
      </c>
      <c r="C32" s="66" t="s">
        <v>6735</v>
      </c>
      <c r="D32" s="66"/>
      <c r="E32" s="543"/>
      <c r="F32" s="64" t="s">
        <v>16</v>
      </c>
      <c r="G32" s="544"/>
    </row>
    <row r="33" ht="25" customHeight="1" spans="1:7">
      <c r="A33" s="76">
        <v>30</v>
      </c>
      <c r="B33" s="64">
        <v>340200031</v>
      </c>
      <c r="C33" s="66" t="s">
        <v>6736</v>
      </c>
      <c r="D33" s="66" t="s">
        <v>6737</v>
      </c>
      <c r="E33" s="543"/>
      <c r="F33" s="64" t="s">
        <v>6723</v>
      </c>
      <c r="G33" s="544"/>
    </row>
    <row r="34" ht="25" customHeight="1" spans="1:7">
      <c r="A34" s="76">
        <v>31</v>
      </c>
      <c r="B34" s="64">
        <v>340200032</v>
      </c>
      <c r="C34" s="66" t="s">
        <v>6738</v>
      </c>
      <c r="D34" s="66"/>
      <c r="E34" s="543"/>
      <c r="F34" s="64" t="s">
        <v>6723</v>
      </c>
      <c r="G34" s="544"/>
    </row>
    <row r="35" ht="25" customHeight="1" spans="1:7">
      <c r="A35" s="76">
        <v>32</v>
      </c>
      <c r="B35" s="64">
        <v>340200033</v>
      </c>
      <c r="C35" s="66" t="s">
        <v>6739</v>
      </c>
      <c r="D35" s="66"/>
      <c r="E35" s="543"/>
      <c r="F35" s="64" t="s">
        <v>6740</v>
      </c>
      <c r="G35" s="544"/>
    </row>
    <row r="36" ht="25" customHeight="1" spans="1:7">
      <c r="A36" s="76">
        <v>33</v>
      </c>
      <c r="B36" s="64">
        <v>340200034</v>
      </c>
      <c r="C36" s="66" t="s">
        <v>6741</v>
      </c>
      <c r="D36" s="66"/>
      <c r="E36" s="543"/>
      <c r="F36" s="64" t="s">
        <v>6740</v>
      </c>
      <c r="G36" s="544"/>
    </row>
    <row r="37" ht="25" customHeight="1" spans="1:7">
      <c r="A37" s="76">
        <v>34</v>
      </c>
      <c r="B37" s="64">
        <v>340200035</v>
      </c>
      <c r="C37" s="66" t="s">
        <v>6742</v>
      </c>
      <c r="D37" s="66"/>
      <c r="E37" s="543"/>
      <c r="F37" s="64" t="s">
        <v>6740</v>
      </c>
      <c r="G37" s="544"/>
    </row>
    <row r="38" ht="25" customHeight="1" spans="1:7">
      <c r="A38" s="76">
        <v>35</v>
      </c>
      <c r="B38" s="64">
        <v>340200036</v>
      </c>
      <c r="C38" s="66" t="s">
        <v>6743</v>
      </c>
      <c r="D38" s="66"/>
      <c r="E38" s="543"/>
      <c r="F38" s="64" t="s">
        <v>16</v>
      </c>
      <c r="G38" s="544"/>
    </row>
    <row r="39" ht="25" customHeight="1" spans="1:7">
      <c r="A39" s="76">
        <v>36</v>
      </c>
      <c r="B39" s="76">
        <v>340200037</v>
      </c>
      <c r="C39" s="66" t="s">
        <v>6744</v>
      </c>
      <c r="D39" s="66" t="s">
        <v>6745</v>
      </c>
      <c r="E39" s="543"/>
      <c r="F39" s="64" t="s">
        <v>16</v>
      </c>
      <c r="G39" s="544"/>
    </row>
    <row r="40" ht="25" customHeight="1" spans="1:7">
      <c r="A40" s="76">
        <v>37</v>
      </c>
      <c r="B40" s="64">
        <v>340200038</v>
      </c>
      <c r="C40" s="66" t="s">
        <v>6746</v>
      </c>
      <c r="D40" s="66"/>
      <c r="E40" s="543"/>
      <c r="F40" s="64" t="s">
        <v>16</v>
      </c>
      <c r="G40" s="544"/>
    </row>
    <row r="41" ht="25" customHeight="1" spans="1:7">
      <c r="A41" s="76">
        <v>38</v>
      </c>
      <c r="B41" s="64">
        <v>340200040</v>
      </c>
      <c r="C41" s="66" t="s">
        <v>6747</v>
      </c>
      <c r="D41" s="66"/>
      <c r="E41" s="543"/>
      <c r="F41" s="64" t="s">
        <v>6725</v>
      </c>
      <c r="G41" s="544"/>
    </row>
    <row r="42" ht="25" customHeight="1" spans="1:7">
      <c r="A42" s="76">
        <v>39</v>
      </c>
      <c r="B42" s="64">
        <v>340200041</v>
      </c>
      <c r="C42" s="66" t="s">
        <v>6748</v>
      </c>
      <c r="D42" s="66"/>
      <c r="E42" s="543"/>
      <c r="F42" s="64" t="s">
        <v>6725</v>
      </c>
      <c r="G42" s="544"/>
    </row>
    <row r="43" ht="25" customHeight="1" spans="1:7">
      <c r="A43" s="76">
        <v>40</v>
      </c>
      <c r="B43" s="64">
        <v>340200042</v>
      </c>
      <c r="C43" s="66" t="s">
        <v>6749</v>
      </c>
      <c r="D43" s="66"/>
      <c r="E43" s="543"/>
      <c r="F43" s="64" t="s">
        <v>6725</v>
      </c>
      <c r="G43" s="544"/>
    </row>
    <row r="44" ht="47" customHeight="1" spans="1:7">
      <c r="A44" s="76">
        <v>41</v>
      </c>
      <c r="B44" s="76">
        <v>340200055</v>
      </c>
      <c r="C44" s="66" t="s">
        <v>6750</v>
      </c>
      <c r="D44" s="66" t="s">
        <v>6751</v>
      </c>
      <c r="E44" s="64"/>
      <c r="F44" s="64" t="s">
        <v>16</v>
      </c>
      <c r="G44" s="544"/>
    </row>
    <row r="45" ht="54" customHeight="1" spans="1:7">
      <c r="A45" s="76">
        <v>42</v>
      </c>
      <c r="B45" s="174">
        <v>340200056</v>
      </c>
      <c r="C45" s="143" t="s">
        <v>6752</v>
      </c>
      <c r="D45" s="143" t="s">
        <v>6753</v>
      </c>
      <c r="E45" s="143"/>
      <c r="F45" s="174" t="s">
        <v>16</v>
      </c>
      <c r="G45" s="544"/>
    </row>
    <row r="46" ht="63" customHeight="1" spans="1:7">
      <c r="A46" s="76">
        <v>43</v>
      </c>
      <c r="B46" s="174">
        <v>340200057</v>
      </c>
      <c r="C46" s="143" t="s">
        <v>6754</v>
      </c>
      <c r="D46" s="143" t="s">
        <v>6755</v>
      </c>
      <c r="E46" s="143"/>
      <c r="F46" s="174" t="s">
        <v>16</v>
      </c>
      <c r="G46" s="544"/>
    </row>
    <row r="47" ht="45" customHeight="1" spans="1:7">
      <c r="A47" s="76">
        <v>44</v>
      </c>
      <c r="B47" s="174">
        <v>340200058</v>
      </c>
      <c r="C47" s="143" t="s">
        <v>6756</v>
      </c>
      <c r="D47" s="143" t="s">
        <v>6757</v>
      </c>
      <c r="E47" s="143"/>
      <c r="F47" s="174" t="s">
        <v>16</v>
      </c>
      <c r="G47" s="544"/>
    </row>
    <row r="48" ht="30" customHeight="1" spans="1:7">
      <c r="A48" s="76">
        <v>45</v>
      </c>
      <c r="B48" s="65" t="s">
        <v>6758</v>
      </c>
      <c r="C48" s="546" t="s">
        <v>6759</v>
      </c>
      <c r="D48" s="145"/>
      <c r="E48" s="145"/>
      <c r="F48" s="65" t="s">
        <v>16</v>
      </c>
      <c r="G48" s="544"/>
    </row>
    <row r="49" ht="51" customHeight="1" spans="1:7">
      <c r="A49" s="76">
        <v>46</v>
      </c>
      <c r="B49" s="42" t="s">
        <v>6760</v>
      </c>
      <c r="C49" s="145" t="s">
        <v>6761</v>
      </c>
      <c r="D49" s="145" t="s">
        <v>6762</v>
      </c>
      <c r="E49" s="145"/>
      <c r="F49" s="42" t="s">
        <v>16</v>
      </c>
      <c r="G49" s="544"/>
    </row>
    <row r="50" ht="73" customHeight="1" spans="1:7">
      <c r="A50" s="76">
        <v>47</v>
      </c>
      <c r="B50" s="42" t="s">
        <v>6763</v>
      </c>
      <c r="C50" s="145" t="s">
        <v>6764</v>
      </c>
      <c r="D50" s="145" t="s">
        <v>6765</v>
      </c>
      <c r="E50" s="145"/>
      <c r="F50" s="42" t="s">
        <v>16</v>
      </c>
      <c r="G50" s="544"/>
    </row>
    <row r="51" ht="145" customHeight="1" spans="1:7">
      <c r="A51" s="76">
        <v>48</v>
      </c>
      <c r="B51" s="64" t="s">
        <v>6766</v>
      </c>
      <c r="C51" s="66" t="s">
        <v>6767</v>
      </c>
      <c r="D51" s="66" t="s">
        <v>6768</v>
      </c>
      <c r="E51" s="66"/>
      <c r="F51" s="64" t="s">
        <v>16</v>
      </c>
      <c r="G51" s="66"/>
    </row>
    <row r="52" ht="69" customHeight="1" spans="1:7">
      <c r="A52" s="76">
        <v>49</v>
      </c>
      <c r="B52" s="64" t="s">
        <v>6769</v>
      </c>
      <c r="C52" s="145" t="s">
        <v>6770</v>
      </c>
      <c r="D52" s="145" t="s">
        <v>6771</v>
      </c>
      <c r="E52" s="145"/>
      <c r="F52" s="42" t="s">
        <v>16</v>
      </c>
      <c r="G52" s="544"/>
    </row>
    <row r="53" ht="67" customHeight="1" spans="1:7">
      <c r="A53" s="76">
        <v>50</v>
      </c>
      <c r="B53" s="64" t="s">
        <v>6772</v>
      </c>
      <c r="C53" s="143" t="s">
        <v>6773</v>
      </c>
      <c r="D53" s="143" t="s">
        <v>6774</v>
      </c>
      <c r="E53" s="143"/>
      <c r="F53" s="174" t="s">
        <v>16</v>
      </c>
      <c r="G53" s="544"/>
    </row>
    <row r="54" ht="45" customHeight="1" spans="1:7">
      <c r="A54" s="76">
        <v>51</v>
      </c>
      <c r="B54" s="64" t="s">
        <v>6775</v>
      </c>
      <c r="C54" s="143" t="s">
        <v>6776</v>
      </c>
      <c r="D54" s="143" t="s">
        <v>6777</v>
      </c>
      <c r="E54" s="143"/>
      <c r="F54" s="174" t="s">
        <v>16</v>
      </c>
      <c r="G54" s="544"/>
    </row>
    <row r="55" ht="44" customHeight="1" spans="1:7">
      <c r="A55" s="76">
        <v>52</v>
      </c>
      <c r="B55" s="64" t="s">
        <v>6778</v>
      </c>
      <c r="C55" s="143" t="s">
        <v>6779</v>
      </c>
      <c r="D55" s="143" t="s">
        <v>6780</v>
      </c>
      <c r="E55" s="143"/>
      <c r="F55" s="174" t="s">
        <v>16</v>
      </c>
      <c r="G55" s="544"/>
    </row>
    <row r="56" ht="70" customHeight="1" spans="1:7">
      <c r="A56" s="76">
        <v>53</v>
      </c>
      <c r="B56" s="174" t="s">
        <v>6781</v>
      </c>
      <c r="C56" s="143" t="s">
        <v>6782</v>
      </c>
      <c r="D56" s="143" t="s">
        <v>6783</v>
      </c>
      <c r="E56" s="143"/>
      <c r="F56" s="174" t="s">
        <v>16</v>
      </c>
      <c r="G56" s="544"/>
    </row>
    <row r="57" ht="72" customHeight="1" spans="1:7">
      <c r="A57" s="76">
        <v>54</v>
      </c>
      <c r="B57" s="64" t="s">
        <v>6784</v>
      </c>
      <c r="C57" s="145" t="s">
        <v>6785</v>
      </c>
      <c r="D57" s="145" t="s">
        <v>6786</v>
      </c>
      <c r="E57" s="145"/>
      <c r="F57" s="42" t="s">
        <v>16</v>
      </c>
      <c r="G57" s="544"/>
    </row>
  </sheetData>
  <mergeCells count="1">
    <mergeCell ref="A2:G2"/>
  </mergeCells>
  <conditionalFormatting sqref="B4:B57">
    <cfRule type="duplicateValues" dxfId="1" priority="19"/>
  </conditionalFormatting>
  <printOptions horizontalCentered="1"/>
  <pageMargins left="0.472222222222222" right="0.314583333333333" top="0.747916666666667" bottom="0.747916666666667" header="0.511805555555556" footer="0.511805555555556"/>
  <pageSetup paperSize="9" scale="70" fitToHeight="0" orientation="portrait" horizontalDpi="600"/>
  <headerFooter alignWithMargins="0" scaleWithDoc="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7"/>
  <sheetViews>
    <sheetView workbookViewId="0">
      <pane xSplit="3" ySplit="3" topLeftCell="D40" activePane="bottomRight" state="frozen"/>
      <selection/>
      <selection pane="topRight"/>
      <selection pane="bottomLeft"/>
      <selection pane="bottomRight" activeCell="A1" sqref="A1:G47"/>
    </sheetView>
  </sheetViews>
  <sheetFormatPr defaultColWidth="9.06666666666667" defaultRowHeight="14.25" outlineLevelCol="7"/>
  <cols>
    <col min="1" max="1" width="7.46666666666667" style="532" customWidth="1"/>
    <col min="2" max="2" width="15.6666666666667" style="532" customWidth="1"/>
    <col min="3" max="3" width="30.775" style="532" customWidth="1"/>
    <col min="4" max="4" width="33.225" style="532" customWidth="1"/>
    <col min="5" max="5" width="11.4416666666667" style="532" customWidth="1"/>
    <col min="6" max="6" width="10.2666666666667" style="532" customWidth="1"/>
    <col min="7" max="7" width="18.5333333333333" style="532" customWidth="1"/>
    <col min="8" max="8" width="14.0666666666667" style="532" customWidth="1"/>
    <col min="9" max="16384" width="9.06666666666667" style="532"/>
  </cols>
  <sheetData>
    <row r="1" spans="1:7">
      <c r="A1" s="533" t="s">
        <v>6787</v>
      </c>
      <c r="B1" s="533"/>
      <c r="C1" s="533"/>
      <c r="D1" s="533"/>
      <c r="E1" s="533"/>
      <c r="F1" s="533"/>
      <c r="G1" s="533"/>
    </row>
    <row r="2" ht="21" spans="1:7">
      <c r="A2" s="163" t="s">
        <v>6788</v>
      </c>
      <c r="B2" s="163"/>
      <c r="C2" s="163"/>
      <c r="D2" s="163"/>
      <c r="E2" s="163"/>
      <c r="F2" s="163"/>
      <c r="G2" s="443"/>
    </row>
    <row r="3" s="530" customFormat="1" ht="29.25" customHeight="1" spans="1:7">
      <c r="A3" s="534" t="s">
        <v>2</v>
      </c>
      <c r="B3" s="534" t="s">
        <v>3</v>
      </c>
      <c r="C3" s="534" t="s">
        <v>4</v>
      </c>
      <c r="D3" s="534" t="s">
        <v>6572</v>
      </c>
      <c r="E3" s="534" t="s">
        <v>6573</v>
      </c>
      <c r="F3" s="534" t="s">
        <v>6574</v>
      </c>
      <c r="G3" s="534" t="s">
        <v>6575</v>
      </c>
    </row>
    <row r="4" s="531" customFormat="1" ht="20" customHeight="1" spans="1:7">
      <c r="A4" s="535">
        <v>1</v>
      </c>
      <c r="B4" s="321">
        <v>311502002</v>
      </c>
      <c r="C4" s="322" t="s">
        <v>293</v>
      </c>
      <c r="D4" s="321"/>
      <c r="E4" s="321"/>
      <c r="F4" s="321" t="s">
        <v>16</v>
      </c>
      <c r="G4" s="321"/>
    </row>
    <row r="5" s="531" customFormat="1" ht="20" customHeight="1" spans="1:7">
      <c r="A5" s="535">
        <v>2</v>
      </c>
      <c r="B5" s="321">
        <v>311503002</v>
      </c>
      <c r="C5" s="322" t="s">
        <v>6789</v>
      </c>
      <c r="D5" s="321"/>
      <c r="E5" s="321"/>
      <c r="F5" s="321" t="s">
        <v>16</v>
      </c>
      <c r="G5" s="321"/>
    </row>
    <row r="6" s="531" customFormat="1" ht="20" customHeight="1" spans="1:7">
      <c r="A6" s="535">
        <v>3</v>
      </c>
      <c r="B6" s="321">
        <v>311503003</v>
      </c>
      <c r="C6" s="322" t="s">
        <v>319</v>
      </c>
      <c r="D6" s="321"/>
      <c r="E6" s="321"/>
      <c r="F6" s="321" t="s">
        <v>6790</v>
      </c>
      <c r="G6" s="321"/>
    </row>
    <row r="7" s="531" customFormat="1" ht="20" customHeight="1" spans="1:7">
      <c r="A7" s="535">
        <v>4</v>
      </c>
      <c r="B7" s="321">
        <v>311503004</v>
      </c>
      <c r="C7" s="322" t="s">
        <v>6791</v>
      </c>
      <c r="D7" s="321"/>
      <c r="E7" s="321"/>
      <c r="F7" s="321" t="s">
        <v>16</v>
      </c>
      <c r="G7" s="321"/>
    </row>
    <row r="8" s="531" customFormat="1" ht="20" customHeight="1" spans="1:7">
      <c r="A8" s="535">
        <v>5</v>
      </c>
      <c r="B8" s="321">
        <v>311503005</v>
      </c>
      <c r="C8" s="322" t="s">
        <v>6792</v>
      </c>
      <c r="D8" s="321"/>
      <c r="E8" s="321"/>
      <c r="F8" s="321" t="s">
        <v>16</v>
      </c>
      <c r="G8" s="321"/>
    </row>
    <row r="9" s="531" customFormat="1" ht="20" customHeight="1" spans="1:7">
      <c r="A9" s="535">
        <v>6</v>
      </c>
      <c r="B9" s="321">
        <v>311503006</v>
      </c>
      <c r="C9" s="322" t="s">
        <v>6793</v>
      </c>
      <c r="D9" s="321"/>
      <c r="E9" s="321"/>
      <c r="F9" s="321" t="s">
        <v>16</v>
      </c>
      <c r="G9" s="321"/>
    </row>
    <row r="10" s="531" customFormat="1" ht="20" customHeight="1" spans="1:7">
      <c r="A10" s="535">
        <v>7</v>
      </c>
      <c r="B10" s="321">
        <v>311503007</v>
      </c>
      <c r="C10" s="322" t="s">
        <v>6794</v>
      </c>
      <c r="D10" s="321"/>
      <c r="E10" s="321"/>
      <c r="F10" s="321" t="s">
        <v>16</v>
      </c>
      <c r="G10" s="321"/>
    </row>
    <row r="11" s="531" customFormat="1" ht="20" customHeight="1" spans="1:7">
      <c r="A11" s="535">
        <v>8</v>
      </c>
      <c r="B11" s="321">
        <v>311503008</v>
      </c>
      <c r="C11" s="322" t="s">
        <v>6795</v>
      </c>
      <c r="D11" s="321"/>
      <c r="E11" s="321"/>
      <c r="F11" s="321" t="s">
        <v>16</v>
      </c>
      <c r="G11" s="321"/>
    </row>
    <row r="12" s="531" customFormat="1" ht="20" customHeight="1" spans="1:7">
      <c r="A12" s="535">
        <v>9</v>
      </c>
      <c r="B12" s="321">
        <v>311503009</v>
      </c>
      <c r="C12" s="322" t="s">
        <v>6796</v>
      </c>
      <c r="D12" s="321"/>
      <c r="E12" s="321"/>
      <c r="F12" s="321" t="s">
        <v>16</v>
      </c>
      <c r="G12" s="321"/>
    </row>
    <row r="13" s="531" customFormat="1" ht="17" customHeight="1" spans="1:7">
      <c r="A13" s="535">
        <v>10</v>
      </c>
      <c r="B13" s="321">
        <v>311503010</v>
      </c>
      <c r="C13" s="322" t="s">
        <v>6797</v>
      </c>
      <c r="D13" s="321"/>
      <c r="E13" s="321"/>
      <c r="F13" s="321" t="s">
        <v>16</v>
      </c>
      <c r="G13" s="321"/>
    </row>
    <row r="14" s="531" customFormat="1" ht="17" customHeight="1" spans="1:7">
      <c r="A14" s="535">
        <v>11</v>
      </c>
      <c r="B14" s="321">
        <v>311503011</v>
      </c>
      <c r="C14" s="322" t="s">
        <v>6798</v>
      </c>
      <c r="D14" s="321"/>
      <c r="E14" s="321"/>
      <c r="F14" s="321" t="s">
        <v>16</v>
      </c>
      <c r="G14" s="322" t="s">
        <v>6799</v>
      </c>
    </row>
    <row r="15" s="531" customFormat="1" ht="20" customHeight="1" spans="1:7">
      <c r="A15" s="535">
        <v>12</v>
      </c>
      <c r="B15" s="321">
        <v>311503012</v>
      </c>
      <c r="C15" s="322" t="s">
        <v>6800</v>
      </c>
      <c r="D15" s="321"/>
      <c r="E15" s="321"/>
      <c r="F15" s="321" t="s">
        <v>16</v>
      </c>
      <c r="G15" s="321"/>
    </row>
    <row r="16" s="531" customFormat="1" ht="20" customHeight="1" spans="1:7">
      <c r="A16" s="535">
        <v>13</v>
      </c>
      <c r="B16" s="321">
        <v>311503013</v>
      </c>
      <c r="C16" s="322" t="s">
        <v>6801</v>
      </c>
      <c r="D16" s="321"/>
      <c r="E16" s="321"/>
      <c r="F16" s="321" t="s">
        <v>16</v>
      </c>
      <c r="G16" s="321"/>
    </row>
    <row r="17" s="531" customFormat="1" ht="20" customHeight="1" spans="1:7">
      <c r="A17" s="535">
        <v>14</v>
      </c>
      <c r="B17" s="321">
        <v>311503014</v>
      </c>
      <c r="C17" s="322" t="s">
        <v>6802</v>
      </c>
      <c r="D17" s="321"/>
      <c r="E17" s="321"/>
      <c r="F17" s="321" t="s">
        <v>16</v>
      </c>
      <c r="G17" s="321"/>
    </row>
    <row r="18" s="531" customFormat="1" ht="20" customHeight="1" spans="1:7">
      <c r="A18" s="535">
        <v>15</v>
      </c>
      <c r="B18" s="321">
        <v>311503015</v>
      </c>
      <c r="C18" s="322" t="s">
        <v>6803</v>
      </c>
      <c r="D18" s="321"/>
      <c r="E18" s="321"/>
      <c r="F18" s="321" t="s">
        <v>16</v>
      </c>
      <c r="G18" s="321"/>
    </row>
    <row r="19" s="531" customFormat="1" ht="20" customHeight="1" spans="1:7">
      <c r="A19" s="535">
        <v>16</v>
      </c>
      <c r="B19" s="321">
        <v>311503016</v>
      </c>
      <c r="C19" s="322" t="s">
        <v>6804</v>
      </c>
      <c r="D19" s="321"/>
      <c r="E19" s="321"/>
      <c r="F19" s="321" t="s">
        <v>405</v>
      </c>
      <c r="G19" s="321"/>
    </row>
    <row r="20" s="531" customFormat="1" ht="20" customHeight="1" spans="1:7">
      <c r="A20" s="535">
        <v>17</v>
      </c>
      <c r="B20" s="321">
        <v>311503017</v>
      </c>
      <c r="C20" s="322" t="s">
        <v>6805</v>
      </c>
      <c r="D20" s="321"/>
      <c r="E20" s="321"/>
      <c r="F20" s="321" t="s">
        <v>16</v>
      </c>
      <c r="G20" s="321"/>
    </row>
    <row r="21" s="531" customFormat="1" ht="20" customHeight="1" spans="1:7">
      <c r="A21" s="535">
        <v>18</v>
      </c>
      <c r="B21" s="321">
        <v>311503018</v>
      </c>
      <c r="C21" s="322" t="s">
        <v>6806</v>
      </c>
      <c r="D21" s="321"/>
      <c r="E21" s="321"/>
      <c r="F21" s="321" t="s">
        <v>16</v>
      </c>
      <c r="G21" s="321"/>
    </row>
    <row r="22" s="531" customFormat="1" ht="20" customHeight="1" spans="1:7">
      <c r="A22" s="535">
        <v>19</v>
      </c>
      <c r="B22" s="321">
        <v>311503019</v>
      </c>
      <c r="C22" s="322" t="s">
        <v>6807</v>
      </c>
      <c r="D22" s="321"/>
      <c r="E22" s="321"/>
      <c r="F22" s="321" t="s">
        <v>16</v>
      </c>
      <c r="G22" s="321"/>
    </row>
    <row r="23" s="531" customFormat="1" ht="20" customHeight="1" spans="1:7">
      <c r="A23" s="535">
        <v>20</v>
      </c>
      <c r="B23" s="321">
        <v>311503020</v>
      </c>
      <c r="C23" s="322" t="s">
        <v>6808</v>
      </c>
      <c r="D23" s="321"/>
      <c r="E23" s="321"/>
      <c r="F23" s="321" t="s">
        <v>16</v>
      </c>
      <c r="G23" s="321"/>
    </row>
    <row r="24" s="531" customFormat="1" ht="20" customHeight="1" spans="1:7">
      <c r="A24" s="535">
        <v>21</v>
      </c>
      <c r="B24" s="321">
        <v>311503021</v>
      </c>
      <c r="C24" s="322" t="s">
        <v>6809</v>
      </c>
      <c r="D24" s="321"/>
      <c r="E24" s="321"/>
      <c r="F24" s="321" t="s">
        <v>16</v>
      </c>
      <c r="G24" s="321"/>
    </row>
    <row r="25" s="531" customFormat="1" ht="20" customHeight="1" spans="1:7">
      <c r="A25" s="535">
        <v>22</v>
      </c>
      <c r="B25" s="321">
        <v>311503022</v>
      </c>
      <c r="C25" s="322" t="s">
        <v>6810</v>
      </c>
      <c r="D25" s="321"/>
      <c r="E25" s="321"/>
      <c r="F25" s="321" t="s">
        <v>16</v>
      </c>
      <c r="G25" s="321"/>
    </row>
    <row r="26" s="531" customFormat="1" ht="20" customHeight="1" spans="1:7">
      <c r="A26" s="535">
        <v>23</v>
      </c>
      <c r="B26" s="321">
        <v>311503023</v>
      </c>
      <c r="C26" s="322" t="s">
        <v>288</v>
      </c>
      <c r="D26" s="321"/>
      <c r="E26" s="321"/>
      <c r="F26" s="321" t="s">
        <v>16</v>
      </c>
      <c r="G26" s="321"/>
    </row>
    <row r="27" s="531" customFormat="1" ht="31.05" customHeight="1" spans="1:7">
      <c r="A27" s="535">
        <v>24</v>
      </c>
      <c r="B27" s="321">
        <v>311503024</v>
      </c>
      <c r="C27" s="322" t="s">
        <v>6811</v>
      </c>
      <c r="D27" s="322" t="s">
        <v>6812</v>
      </c>
      <c r="E27" s="321"/>
      <c r="F27" s="321" t="s">
        <v>16</v>
      </c>
      <c r="G27" s="322" t="s">
        <v>6813</v>
      </c>
    </row>
    <row r="28" s="531" customFormat="1" ht="20" customHeight="1" spans="1:7">
      <c r="A28" s="535">
        <v>25</v>
      </c>
      <c r="B28" s="321" t="s">
        <v>6814</v>
      </c>
      <c r="C28" s="322" t="s">
        <v>6815</v>
      </c>
      <c r="D28" s="321"/>
      <c r="E28" s="321"/>
      <c r="F28" s="321" t="s">
        <v>16</v>
      </c>
      <c r="G28" s="321"/>
    </row>
    <row r="29" s="531" customFormat="1" ht="20" customHeight="1" spans="1:7">
      <c r="A29" s="535">
        <v>26</v>
      </c>
      <c r="B29" s="321" t="s">
        <v>6816</v>
      </c>
      <c r="C29" s="322" t="s">
        <v>6817</v>
      </c>
      <c r="D29" s="321"/>
      <c r="E29" s="321"/>
      <c r="F29" s="321" t="s">
        <v>16</v>
      </c>
      <c r="G29" s="321"/>
    </row>
    <row r="30" s="531" customFormat="1" ht="20" customHeight="1" spans="1:7">
      <c r="A30" s="535">
        <v>27</v>
      </c>
      <c r="B30" s="321" t="s">
        <v>6818</v>
      </c>
      <c r="C30" s="322" t="s">
        <v>6819</v>
      </c>
      <c r="D30" s="321"/>
      <c r="E30" s="321"/>
      <c r="F30" s="321" t="s">
        <v>16</v>
      </c>
      <c r="G30" s="321"/>
    </row>
    <row r="31" s="531" customFormat="1" ht="20" customHeight="1" spans="1:7">
      <c r="A31" s="535">
        <v>28</v>
      </c>
      <c r="B31" s="321" t="s">
        <v>6820</v>
      </c>
      <c r="C31" s="322" t="s">
        <v>6821</v>
      </c>
      <c r="D31" s="321"/>
      <c r="E31" s="321"/>
      <c r="F31" s="321" t="s">
        <v>16</v>
      </c>
      <c r="G31" s="321"/>
    </row>
    <row r="32" s="531" customFormat="1" ht="20" customHeight="1" spans="1:7">
      <c r="A32" s="535">
        <v>29</v>
      </c>
      <c r="B32" s="321" t="s">
        <v>6822</v>
      </c>
      <c r="C32" s="322" t="s">
        <v>6823</v>
      </c>
      <c r="D32" s="321"/>
      <c r="E32" s="321"/>
      <c r="F32" s="321" t="s">
        <v>16</v>
      </c>
      <c r="G32" s="321"/>
    </row>
    <row r="33" s="531" customFormat="1" ht="20" customHeight="1" spans="1:8">
      <c r="A33" s="535">
        <v>30</v>
      </c>
      <c r="B33" s="321" t="s">
        <v>6824</v>
      </c>
      <c r="C33" s="322" t="s">
        <v>6825</v>
      </c>
      <c r="D33" s="321"/>
      <c r="E33" s="321"/>
      <c r="F33" s="321" t="s">
        <v>16</v>
      </c>
      <c r="G33" s="321"/>
    </row>
    <row r="34" s="531" customFormat="1" ht="20" customHeight="1" spans="1:8">
      <c r="A34" s="535">
        <v>31</v>
      </c>
      <c r="B34" s="321" t="s">
        <v>6826</v>
      </c>
      <c r="C34" s="322" t="s">
        <v>6827</v>
      </c>
      <c r="D34" s="321"/>
      <c r="E34" s="321"/>
      <c r="F34" s="321" t="s">
        <v>16</v>
      </c>
      <c r="G34" s="321"/>
    </row>
    <row r="35" s="531" customFormat="1" ht="20" customHeight="1" spans="1:8">
      <c r="A35" s="535">
        <v>32</v>
      </c>
      <c r="B35" s="321" t="s">
        <v>6828</v>
      </c>
      <c r="C35" s="322" t="s">
        <v>6829</v>
      </c>
      <c r="D35" s="321"/>
      <c r="E35" s="321"/>
      <c r="F35" s="321" t="s">
        <v>16</v>
      </c>
      <c r="G35" s="321"/>
    </row>
    <row r="36" s="531" customFormat="1" ht="20" customHeight="1" spans="1:8">
      <c r="A36" s="535">
        <v>33</v>
      </c>
      <c r="B36" s="321" t="s">
        <v>6830</v>
      </c>
      <c r="C36" s="322" t="s">
        <v>6831</v>
      </c>
      <c r="D36" s="321"/>
      <c r="E36" s="321"/>
      <c r="F36" s="321" t="s">
        <v>16</v>
      </c>
      <c r="G36" s="321"/>
    </row>
    <row r="37" s="531" customFormat="1" ht="20" customHeight="1" spans="1:8">
      <c r="A37" s="535">
        <v>34</v>
      </c>
      <c r="B37" s="321" t="s">
        <v>6832</v>
      </c>
      <c r="C37" s="322" t="s">
        <v>6833</v>
      </c>
      <c r="D37" s="321"/>
      <c r="E37" s="321"/>
      <c r="F37" s="321" t="s">
        <v>16</v>
      </c>
      <c r="G37" s="321"/>
    </row>
    <row r="38" s="531" customFormat="1" ht="20" customHeight="1" spans="1:8">
      <c r="A38" s="535">
        <v>35</v>
      </c>
      <c r="B38" s="321" t="s">
        <v>6834</v>
      </c>
      <c r="C38" s="322" t="s">
        <v>6835</v>
      </c>
      <c r="D38" s="321"/>
      <c r="E38" s="321"/>
      <c r="F38" s="321" t="s">
        <v>16</v>
      </c>
      <c r="G38" s="321"/>
    </row>
    <row r="39" s="531" customFormat="1" ht="20" customHeight="1" spans="1:8">
      <c r="A39" s="535">
        <v>36</v>
      </c>
      <c r="B39" s="321">
        <v>311503025</v>
      </c>
      <c r="C39" s="322" t="s">
        <v>6836</v>
      </c>
      <c r="D39" s="321"/>
      <c r="E39" s="321"/>
      <c r="F39" s="321" t="s">
        <v>16</v>
      </c>
      <c r="G39" s="321"/>
    </row>
    <row r="40" s="531" customFormat="1" ht="20" customHeight="1" spans="1:8">
      <c r="A40" s="535">
        <v>37</v>
      </c>
      <c r="B40" s="321">
        <v>311503026</v>
      </c>
      <c r="C40" s="322" t="s">
        <v>6837</v>
      </c>
      <c r="D40" s="321"/>
      <c r="E40" s="321"/>
      <c r="F40" s="321" t="s">
        <v>16</v>
      </c>
      <c r="G40" s="321"/>
    </row>
    <row r="41" s="531" customFormat="1" ht="20" customHeight="1" spans="1:8">
      <c r="A41" s="535">
        <v>38</v>
      </c>
      <c r="B41" s="321">
        <v>311503027</v>
      </c>
      <c r="C41" s="322" t="s">
        <v>6838</v>
      </c>
      <c r="D41" s="321"/>
      <c r="E41" s="321"/>
      <c r="F41" s="321" t="s">
        <v>16</v>
      </c>
      <c r="G41" s="321"/>
    </row>
    <row r="42" s="531" customFormat="1" ht="20" customHeight="1" spans="1:8">
      <c r="A42" s="535">
        <v>39</v>
      </c>
      <c r="B42" s="321">
        <v>311503028</v>
      </c>
      <c r="C42" s="322" t="s">
        <v>6839</v>
      </c>
      <c r="D42" s="321"/>
      <c r="E42" s="321"/>
      <c r="F42" s="321" t="s">
        <v>405</v>
      </c>
      <c r="G42" s="321"/>
    </row>
    <row r="43" s="531" customFormat="1" ht="20" customHeight="1" spans="1:8">
      <c r="A43" s="535">
        <v>40</v>
      </c>
      <c r="B43" s="321">
        <v>311503029</v>
      </c>
      <c r="C43" s="322" t="s">
        <v>6840</v>
      </c>
      <c r="D43" s="321"/>
      <c r="E43" s="321"/>
      <c r="F43" s="321" t="s">
        <v>16</v>
      </c>
      <c r="G43" s="321"/>
    </row>
    <row r="44" s="531" customFormat="1" ht="20" customHeight="1" spans="1:8">
      <c r="A44" s="535">
        <v>41</v>
      </c>
      <c r="B44" s="321">
        <v>311503030</v>
      </c>
      <c r="C44" s="322" t="s">
        <v>6841</v>
      </c>
      <c r="D44" s="321"/>
      <c r="E44" s="321"/>
      <c r="F44" s="321" t="s">
        <v>77</v>
      </c>
      <c r="G44" s="321"/>
    </row>
    <row r="45" s="531" customFormat="1" ht="20" customHeight="1" spans="1:8">
      <c r="A45" s="535">
        <v>42</v>
      </c>
      <c r="B45" s="321" t="s">
        <v>6842</v>
      </c>
      <c r="C45" s="322" t="s">
        <v>6843</v>
      </c>
      <c r="D45" s="321"/>
      <c r="E45" s="321"/>
      <c r="F45" s="321" t="s">
        <v>77</v>
      </c>
      <c r="G45" s="321"/>
    </row>
    <row r="46" s="531" customFormat="1" ht="20" customHeight="1" spans="1:8">
      <c r="A46" s="535">
        <v>43</v>
      </c>
      <c r="B46" s="321" t="s">
        <v>6844</v>
      </c>
      <c r="C46" s="322" t="s">
        <v>6845</v>
      </c>
      <c r="D46" s="321"/>
      <c r="E46" s="321"/>
      <c r="F46" s="321" t="s">
        <v>77</v>
      </c>
      <c r="G46" s="321"/>
    </row>
    <row r="47" ht="171" customHeight="1" spans="1:8">
      <c r="A47" s="535">
        <v>44</v>
      </c>
      <c r="B47" s="536" t="s">
        <v>6846</v>
      </c>
      <c r="C47" s="537" t="s">
        <v>6847</v>
      </c>
      <c r="D47" s="537" t="s">
        <v>6848</v>
      </c>
      <c r="E47" s="536"/>
      <c r="F47" s="536" t="s">
        <v>16</v>
      </c>
      <c r="G47" s="536"/>
      <c r="H47" s="531"/>
    </row>
  </sheetData>
  <mergeCells count="2">
    <mergeCell ref="A1:G1"/>
    <mergeCell ref="A2:G2"/>
  </mergeCells>
  <conditionalFormatting sqref="B4:B47">
    <cfRule type="duplicateValues" dxfId="1" priority="1"/>
  </conditionalFormatting>
  <printOptions horizontalCentered="1"/>
  <pageMargins left="0.472222222222222" right="0.314583333333333" top="0.747916666666667" bottom="0.747916666666667" header="0.298611111111111" footer="0.298611111111111"/>
  <pageSetup paperSize="9" scale="75"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8"/>
  <sheetViews>
    <sheetView zoomScale="85" zoomScaleNormal="85" workbookViewId="0">
      <pane xSplit="3" ySplit="3" topLeftCell="D22" activePane="bottomRight" state="frozen"/>
      <selection/>
      <selection pane="topRight"/>
      <selection pane="bottomLeft"/>
      <selection pane="bottomRight" activeCell="T3" sqref="T3"/>
    </sheetView>
  </sheetViews>
  <sheetFormatPr defaultColWidth="9.6" defaultRowHeight="14.25"/>
  <cols>
    <col min="1" max="1" width="5.09166666666667" style="816" customWidth="1"/>
    <col min="2" max="2" width="15.2833333333333" style="817" customWidth="1"/>
    <col min="3" max="3" width="17.9" style="816" customWidth="1"/>
    <col min="4" max="4" width="22.225" style="816" customWidth="1"/>
    <col min="5" max="5" width="25.8833333333333" style="816" customWidth="1"/>
    <col min="6" max="6" width="7.83333333333333" style="816" customWidth="1"/>
    <col min="7" max="7" width="8.75833333333333" style="816" customWidth="1"/>
    <col min="8" max="8" width="8.75" style="816" customWidth="1"/>
    <col min="9" max="9" width="8.49166666666667" style="816" customWidth="1"/>
    <col min="10" max="10" width="18.425" style="816" customWidth="1"/>
    <col min="11" max="16384" width="9.6" style="816"/>
  </cols>
  <sheetData>
    <row r="1" s="813" customFormat="1" ht="33" customHeight="1" spans="1:10">
      <c r="A1" s="818" t="s">
        <v>134</v>
      </c>
      <c r="B1" s="819"/>
      <c r="C1" s="820"/>
      <c r="D1" s="820"/>
      <c r="E1" s="820"/>
      <c r="F1" s="821"/>
      <c r="G1" s="821"/>
      <c r="H1" s="821"/>
      <c r="I1" s="821"/>
      <c r="J1" s="820"/>
    </row>
    <row r="2" ht="38" customHeight="1" spans="1:10">
      <c r="A2" s="639" t="s">
        <v>135</v>
      </c>
      <c r="B2" s="639"/>
      <c r="C2" s="639"/>
      <c r="D2" s="822"/>
      <c r="E2" s="822"/>
      <c r="F2" s="639"/>
      <c r="G2" s="639"/>
      <c r="H2" s="639"/>
      <c r="I2" s="639"/>
      <c r="J2" s="639"/>
    </row>
    <row r="3" ht="47" customHeight="1" spans="1:10">
      <c r="A3" s="62" t="s">
        <v>2</v>
      </c>
      <c r="B3" s="62" t="s">
        <v>3</v>
      </c>
      <c r="C3" s="62" t="s">
        <v>4</v>
      </c>
      <c r="D3" s="62" t="s">
        <v>5</v>
      </c>
      <c r="E3" s="62" t="s">
        <v>6</v>
      </c>
      <c r="F3" s="62" t="s">
        <v>7</v>
      </c>
      <c r="G3" s="62" t="s">
        <v>8</v>
      </c>
      <c r="H3" s="62" t="s">
        <v>9</v>
      </c>
      <c r="I3" s="62" t="s">
        <v>10</v>
      </c>
      <c r="J3" s="62" t="s">
        <v>11</v>
      </c>
    </row>
    <row r="4" ht="75" customHeight="1" spans="1:10">
      <c r="A4" s="64">
        <v>1</v>
      </c>
      <c r="B4" s="64" t="s">
        <v>136</v>
      </c>
      <c r="C4" s="543" t="s">
        <v>137</v>
      </c>
      <c r="D4" s="66" t="s">
        <v>138</v>
      </c>
      <c r="E4" s="66" t="s">
        <v>139</v>
      </c>
      <c r="F4" s="64" t="s">
        <v>140</v>
      </c>
      <c r="G4" s="64">
        <v>61</v>
      </c>
      <c r="H4" s="64">
        <v>52</v>
      </c>
      <c r="I4" s="64">
        <v>44</v>
      </c>
      <c r="J4" s="66" t="s">
        <v>141</v>
      </c>
    </row>
    <row r="5" ht="36" customHeight="1" spans="1:10">
      <c r="A5" s="64"/>
      <c r="B5" s="64" t="s">
        <v>142</v>
      </c>
      <c r="C5" s="543" t="s">
        <v>143</v>
      </c>
      <c r="D5" s="66"/>
      <c r="E5" s="66"/>
      <c r="F5" s="64" t="s">
        <v>144</v>
      </c>
      <c r="G5" s="64">
        <v>21</v>
      </c>
      <c r="H5" s="64">
        <v>17</v>
      </c>
      <c r="I5" s="64">
        <v>15</v>
      </c>
      <c r="J5" s="66"/>
    </row>
    <row r="6" ht="36" customHeight="1" spans="1:10">
      <c r="A6" s="64"/>
      <c r="B6" s="64" t="s">
        <v>145</v>
      </c>
      <c r="C6" s="543" t="s">
        <v>146</v>
      </c>
      <c r="D6" s="66"/>
      <c r="E6" s="66"/>
      <c r="F6" s="64" t="s">
        <v>140</v>
      </c>
      <c r="G6" s="64">
        <v>61</v>
      </c>
      <c r="H6" s="64">
        <v>52</v>
      </c>
      <c r="I6" s="64">
        <v>44</v>
      </c>
      <c r="J6" s="66"/>
    </row>
    <row r="7" ht="71" customHeight="1" spans="1:10">
      <c r="A7" s="64">
        <v>2</v>
      </c>
      <c r="B7" s="64" t="s">
        <v>147</v>
      </c>
      <c r="C7" s="543" t="s">
        <v>148</v>
      </c>
      <c r="D7" s="66" t="s">
        <v>149</v>
      </c>
      <c r="E7" s="66" t="s">
        <v>150</v>
      </c>
      <c r="F7" s="64" t="s">
        <v>140</v>
      </c>
      <c r="G7" s="64">
        <v>71</v>
      </c>
      <c r="H7" s="64">
        <v>60</v>
      </c>
      <c r="I7" s="64">
        <v>51</v>
      </c>
      <c r="J7" s="66" t="s">
        <v>151</v>
      </c>
    </row>
    <row r="8" ht="36" customHeight="1" spans="1:10">
      <c r="A8" s="64"/>
      <c r="B8" s="64" t="s">
        <v>152</v>
      </c>
      <c r="C8" s="543" t="s">
        <v>153</v>
      </c>
      <c r="D8" s="66"/>
      <c r="E8" s="66"/>
      <c r="F8" s="64" t="s">
        <v>144</v>
      </c>
      <c r="G8" s="64">
        <v>24</v>
      </c>
      <c r="H8" s="64">
        <v>21</v>
      </c>
      <c r="I8" s="64">
        <v>18</v>
      </c>
      <c r="J8" s="66"/>
    </row>
    <row r="9" ht="36" customHeight="1" spans="1:10">
      <c r="A9" s="64"/>
      <c r="B9" s="64" t="s">
        <v>154</v>
      </c>
      <c r="C9" s="543" t="s">
        <v>155</v>
      </c>
      <c r="D9" s="66"/>
      <c r="E9" s="66"/>
      <c r="F9" s="64" t="s">
        <v>140</v>
      </c>
      <c r="G9" s="64">
        <v>71</v>
      </c>
      <c r="H9" s="64">
        <v>60</v>
      </c>
      <c r="I9" s="64">
        <v>51</v>
      </c>
      <c r="J9" s="66"/>
    </row>
    <row r="10" ht="62" customHeight="1" spans="1:10">
      <c r="A10" s="64">
        <v>3</v>
      </c>
      <c r="B10" s="64" t="s">
        <v>156</v>
      </c>
      <c r="C10" s="543" t="s">
        <v>157</v>
      </c>
      <c r="D10" s="66" t="s">
        <v>158</v>
      </c>
      <c r="E10" s="66" t="s">
        <v>159</v>
      </c>
      <c r="F10" s="64" t="s">
        <v>140</v>
      </c>
      <c r="G10" s="64">
        <v>60</v>
      </c>
      <c r="H10" s="64">
        <v>51</v>
      </c>
      <c r="I10" s="64">
        <v>43</v>
      </c>
      <c r="J10" s="66" t="s">
        <v>160</v>
      </c>
    </row>
    <row r="11" ht="33" customHeight="1" spans="1:10">
      <c r="A11" s="64"/>
      <c r="B11" s="64" t="s">
        <v>161</v>
      </c>
      <c r="C11" s="543" t="s">
        <v>162</v>
      </c>
      <c r="D11" s="66"/>
      <c r="E11" s="66"/>
      <c r="F11" s="64" t="s">
        <v>144</v>
      </c>
      <c r="G11" s="64">
        <v>20</v>
      </c>
      <c r="H11" s="64">
        <v>17</v>
      </c>
      <c r="I11" s="64">
        <v>14</v>
      </c>
      <c r="J11" s="66"/>
    </row>
    <row r="12" ht="33" customHeight="1" spans="1:10">
      <c r="A12" s="64"/>
      <c r="B12" s="64" t="s">
        <v>163</v>
      </c>
      <c r="C12" s="543" t="s">
        <v>164</v>
      </c>
      <c r="D12" s="66"/>
      <c r="E12" s="66"/>
      <c r="F12" s="64" t="s">
        <v>140</v>
      </c>
      <c r="G12" s="64">
        <v>60</v>
      </c>
      <c r="H12" s="64">
        <v>51</v>
      </c>
      <c r="I12" s="64">
        <v>43</v>
      </c>
      <c r="J12" s="66"/>
    </row>
    <row r="13" ht="72" customHeight="1" spans="1:10">
      <c r="A13" s="64">
        <v>4</v>
      </c>
      <c r="B13" s="64" t="s">
        <v>165</v>
      </c>
      <c r="C13" s="543" t="s">
        <v>166</v>
      </c>
      <c r="D13" s="66" t="s">
        <v>167</v>
      </c>
      <c r="E13" s="66" t="s">
        <v>168</v>
      </c>
      <c r="F13" s="64" t="s">
        <v>140</v>
      </c>
      <c r="G13" s="64">
        <v>64</v>
      </c>
      <c r="H13" s="64">
        <v>55</v>
      </c>
      <c r="I13" s="64">
        <v>47</v>
      </c>
      <c r="J13" s="66" t="s">
        <v>169</v>
      </c>
    </row>
    <row r="14" ht="35" customHeight="1" spans="1:10">
      <c r="A14" s="64"/>
      <c r="B14" s="64" t="s">
        <v>170</v>
      </c>
      <c r="C14" s="543" t="s">
        <v>171</v>
      </c>
      <c r="D14" s="66"/>
      <c r="E14" s="66"/>
      <c r="F14" s="64" t="s">
        <v>144</v>
      </c>
      <c r="G14" s="64">
        <v>21</v>
      </c>
      <c r="H14" s="64">
        <v>18</v>
      </c>
      <c r="I14" s="64">
        <v>16</v>
      </c>
      <c r="J14" s="66"/>
    </row>
    <row r="15" ht="35" customHeight="1" spans="1:10">
      <c r="A15" s="64"/>
      <c r="B15" s="64" t="s">
        <v>172</v>
      </c>
      <c r="C15" s="543" t="s">
        <v>173</v>
      </c>
      <c r="D15" s="66"/>
      <c r="E15" s="66"/>
      <c r="F15" s="64" t="s">
        <v>140</v>
      </c>
      <c r="G15" s="64">
        <v>64</v>
      </c>
      <c r="H15" s="64">
        <v>55</v>
      </c>
      <c r="I15" s="64">
        <v>47</v>
      </c>
      <c r="J15" s="66"/>
    </row>
    <row r="16" s="814" customFormat="1" ht="177" customHeight="1" spans="1:10">
      <c r="A16" s="352">
        <v>5</v>
      </c>
      <c r="B16" s="352" t="s">
        <v>174</v>
      </c>
      <c r="C16" s="823" t="s">
        <v>175</v>
      </c>
      <c r="D16" s="353" t="s">
        <v>176</v>
      </c>
      <c r="E16" s="353" t="s">
        <v>177</v>
      </c>
      <c r="F16" s="352" t="s">
        <v>140</v>
      </c>
      <c r="G16" s="352">
        <v>64</v>
      </c>
      <c r="H16" s="352">
        <v>55</v>
      </c>
      <c r="I16" s="352">
        <v>47</v>
      </c>
      <c r="J16" s="353" t="s">
        <v>178</v>
      </c>
    </row>
    <row r="17" ht="36" customHeight="1" spans="1:10">
      <c r="A17" s="64"/>
      <c r="B17" s="64" t="s">
        <v>179</v>
      </c>
      <c r="C17" s="543" t="s">
        <v>180</v>
      </c>
      <c r="D17" s="66"/>
      <c r="E17" s="66"/>
      <c r="F17" s="64" t="s">
        <v>144</v>
      </c>
      <c r="G17" s="64">
        <v>21</v>
      </c>
      <c r="H17" s="64">
        <v>18</v>
      </c>
      <c r="I17" s="64">
        <v>16</v>
      </c>
      <c r="J17" s="66"/>
    </row>
    <row r="18" ht="36" customHeight="1" spans="1:10">
      <c r="A18" s="64"/>
      <c r="B18" s="64" t="s">
        <v>181</v>
      </c>
      <c r="C18" s="543" t="s">
        <v>182</v>
      </c>
      <c r="D18" s="66"/>
      <c r="E18" s="66"/>
      <c r="F18" s="64" t="s">
        <v>140</v>
      </c>
      <c r="G18" s="64">
        <v>32</v>
      </c>
      <c r="H18" s="64">
        <v>27</v>
      </c>
      <c r="I18" s="64">
        <v>23</v>
      </c>
      <c r="J18" s="66"/>
    </row>
    <row r="19" ht="36" customHeight="1" spans="1:10">
      <c r="A19" s="64"/>
      <c r="B19" s="64" t="s">
        <v>183</v>
      </c>
      <c r="C19" s="543" t="s">
        <v>184</v>
      </c>
      <c r="D19" s="66"/>
      <c r="E19" s="66"/>
      <c r="F19" s="64" t="s">
        <v>140</v>
      </c>
      <c r="G19" s="64">
        <v>64</v>
      </c>
      <c r="H19" s="64">
        <v>55</v>
      </c>
      <c r="I19" s="64">
        <v>47</v>
      </c>
      <c r="J19" s="66"/>
    </row>
    <row r="20" ht="77" customHeight="1" spans="1:10">
      <c r="A20" s="64">
        <v>6</v>
      </c>
      <c r="B20" s="64" t="s">
        <v>185</v>
      </c>
      <c r="C20" s="543" t="s">
        <v>186</v>
      </c>
      <c r="D20" s="66" t="s">
        <v>187</v>
      </c>
      <c r="E20" s="66" t="s">
        <v>188</v>
      </c>
      <c r="F20" s="64" t="s">
        <v>140</v>
      </c>
      <c r="G20" s="64">
        <v>60</v>
      </c>
      <c r="H20" s="64">
        <v>52</v>
      </c>
      <c r="I20" s="64">
        <v>44</v>
      </c>
      <c r="J20" s="66" t="s">
        <v>189</v>
      </c>
    </row>
    <row r="21" ht="37" customHeight="1" spans="1:10">
      <c r="A21" s="64"/>
      <c r="B21" s="64" t="s">
        <v>190</v>
      </c>
      <c r="C21" s="543" t="s">
        <v>191</v>
      </c>
      <c r="D21" s="66"/>
      <c r="E21" s="66"/>
      <c r="F21" s="64" t="s">
        <v>140</v>
      </c>
      <c r="G21" s="64">
        <v>60</v>
      </c>
      <c r="H21" s="64">
        <v>52</v>
      </c>
      <c r="I21" s="64">
        <v>44</v>
      </c>
      <c r="J21" s="66"/>
    </row>
    <row r="22" ht="65" customHeight="1" spans="1:10">
      <c r="A22" s="64">
        <v>7</v>
      </c>
      <c r="B22" s="64" t="s">
        <v>192</v>
      </c>
      <c r="C22" s="543" t="s">
        <v>193</v>
      </c>
      <c r="D22" s="66" t="s">
        <v>194</v>
      </c>
      <c r="E22" s="66" t="s">
        <v>195</v>
      </c>
      <c r="F22" s="64" t="s">
        <v>140</v>
      </c>
      <c r="G22" s="64">
        <v>20</v>
      </c>
      <c r="H22" s="64">
        <v>17</v>
      </c>
      <c r="I22" s="64">
        <v>14</v>
      </c>
      <c r="J22" s="66" t="s">
        <v>196</v>
      </c>
    </row>
    <row r="23" ht="38" customHeight="1" spans="1:10">
      <c r="A23" s="64"/>
      <c r="B23" s="64" t="s">
        <v>197</v>
      </c>
      <c r="C23" s="543" t="s">
        <v>198</v>
      </c>
      <c r="D23" s="66"/>
      <c r="E23" s="66"/>
      <c r="F23" s="64" t="s">
        <v>140</v>
      </c>
      <c r="G23" s="64">
        <v>20</v>
      </c>
      <c r="H23" s="64">
        <v>17</v>
      </c>
      <c r="I23" s="64">
        <v>14</v>
      </c>
      <c r="J23" s="66"/>
    </row>
    <row r="24" ht="87" customHeight="1" spans="1:10">
      <c r="A24" s="64">
        <v>8</v>
      </c>
      <c r="B24" s="64" t="s">
        <v>199</v>
      </c>
      <c r="C24" s="543" t="s">
        <v>200</v>
      </c>
      <c r="D24" s="66" t="s">
        <v>201</v>
      </c>
      <c r="E24" s="66" t="s">
        <v>202</v>
      </c>
      <c r="F24" s="64" t="s">
        <v>140</v>
      </c>
      <c r="G24" s="64">
        <v>63</v>
      </c>
      <c r="H24" s="64">
        <v>54</v>
      </c>
      <c r="I24" s="64">
        <v>46</v>
      </c>
      <c r="J24" s="66" t="s">
        <v>203</v>
      </c>
    </row>
    <row r="25" ht="44" customHeight="1" spans="1:10">
      <c r="A25" s="64"/>
      <c r="B25" s="64" t="s">
        <v>204</v>
      </c>
      <c r="C25" s="543" t="s">
        <v>205</v>
      </c>
      <c r="D25" s="66"/>
      <c r="E25" s="66"/>
      <c r="F25" s="64" t="s">
        <v>144</v>
      </c>
      <c r="G25" s="64">
        <v>21</v>
      </c>
      <c r="H25" s="64">
        <v>18</v>
      </c>
      <c r="I25" s="64">
        <v>16</v>
      </c>
      <c r="J25" s="66"/>
    </row>
    <row r="26" ht="44" customHeight="1" spans="1:10">
      <c r="A26" s="64"/>
      <c r="B26" s="64" t="s">
        <v>206</v>
      </c>
      <c r="C26" s="543" t="s">
        <v>207</v>
      </c>
      <c r="D26" s="66"/>
      <c r="E26" s="66"/>
      <c r="F26" s="64" t="s">
        <v>140</v>
      </c>
      <c r="G26" s="64">
        <v>63</v>
      </c>
      <c r="H26" s="64">
        <v>54</v>
      </c>
      <c r="I26" s="64">
        <v>46</v>
      </c>
      <c r="J26" s="66"/>
    </row>
    <row r="27" ht="74" customHeight="1" spans="1:10">
      <c r="A27" s="64">
        <v>9</v>
      </c>
      <c r="B27" s="64" t="s">
        <v>208</v>
      </c>
      <c r="C27" s="543" t="s">
        <v>209</v>
      </c>
      <c r="D27" s="66" t="s">
        <v>210</v>
      </c>
      <c r="E27" s="66" t="s">
        <v>202</v>
      </c>
      <c r="F27" s="64" t="s">
        <v>140</v>
      </c>
      <c r="G27" s="64">
        <v>68</v>
      </c>
      <c r="H27" s="64">
        <v>58</v>
      </c>
      <c r="I27" s="64">
        <v>49</v>
      </c>
      <c r="J27" s="66" t="s">
        <v>211</v>
      </c>
    </row>
    <row r="28" ht="37" customHeight="1" spans="1:10">
      <c r="A28" s="64"/>
      <c r="B28" s="64" t="s">
        <v>212</v>
      </c>
      <c r="C28" s="543" t="s">
        <v>213</v>
      </c>
      <c r="D28" s="66"/>
      <c r="E28" s="66"/>
      <c r="F28" s="64" t="s">
        <v>144</v>
      </c>
      <c r="G28" s="64">
        <v>22</v>
      </c>
      <c r="H28" s="64">
        <v>19</v>
      </c>
      <c r="I28" s="64">
        <v>16</v>
      </c>
      <c r="J28" s="66"/>
    </row>
    <row r="29" ht="37" customHeight="1" spans="1:10">
      <c r="A29" s="64"/>
      <c r="B29" s="64" t="s">
        <v>214</v>
      </c>
      <c r="C29" s="543" t="s">
        <v>215</v>
      </c>
      <c r="D29" s="66"/>
      <c r="E29" s="66"/>
      <c r="F29" s="64" t="s">
        <v>140</v>
      </c>
      <c r="G29" s="64">
        <v>68</v>
      </c>
      <c r="H29" s="64">
        <v>58</v>
      </c>
      <c r="I29" s="64">
        <v>49</v>
      </c>
      <c r="J29" s="66"/>
    </row>
    <row r="30" ht="68" customHeight="1" spans="1:10">
      <c r="A30" s="64">
        <v>10</v>
      </c>
      <c r="B30" s="64" t="s">
        <v>216</v>
      </c>
      <c r="C30" s="543" t="s">
        <v>217</v>
      </c>
      <c r="D30" s="66" t="s">
        <v>218</v>
      </c>
      <c r="E30" s="66" t="s">
        <v>202</v>
      </c>
      <c r="F30" s="64" t="s">
        <v>140</v>
      </c>
      <c r="G30" s="64">
        <v>71</v>
      </c>
      <c r="H30" s="64">
        <v>60</v>
      </c>
      <c r="I30" s="64">
        <v>51</v>
      </c>
      <c r="J30" s="66" t="s">
        <v>219</v>
      </c>
    </row>
    <row r="31" ht="48" customHeight="1" spans="1:10">
      <c r="A31" s="64"/>
      <c r="B31" s="64" t="s">
        <v>220</v>
      </c>
      <c r="C31" s="543" t="s">
        <v>221</v>
      </c>
      <c r="D31" s="66"/>
      <c r="E31" s="66"/>
      <c r="F31" s="64" t="s">
        <v>144</v>
      </c>
      <c r="G31" s="64">
        <v>23</v>
      </c>
      <c r="H31" s="64">
        <v>20</v>
      </c>
      <c r="I31" s="64">
        <v>16</v>
      </c>
      <c r="J31" s="66"/>
    </row>
    <row r="32" ht="48" customHeight="1" spans="1:10">
      <c r="A32" s="64"/>
      <c r="B32" s="64" t="s">
        <v>222</v>
      </c>
      <c r="C32" s="543" t="s">
        <v>223</v>
      </c>
      <c r="D32" s="66"/>
      <c r="E32" s="66"/>
      <c r="F32" s="64" t="s">
        <v>140</v>
      </c>
      <c r="G32" s="64">
        <v>71</v>
      </c>
      <c r="H32" s="64">
        <v>60</v>
      </c>
      <c r="I32" s="64">
        <v>51</v>
      </c>
      <c r="J32" s="66"/>
    </row>
    <row r="33" ht="66" customHeight="1" spans="1:10">
      <c r="A33" s="64">
        <v>11</v>
      </c>
      <c r="B33" s="64" t="s">
        <v>224</v>
      </c>
      <c r="C33" s="543" t="s">
        <v>225</v>
      </c>
      <c r="D33" s="66" t="s">
        <v>226</v>
      </c>
      <c r="E33" s="66" t="s">
        <v>202</v>
      </c>
      <c r="F33" s="64" t="s">
        <v>140</v>
      </c>
      <c r="G33" s="64">
        <v>41</v>
      </c>
      <c r="H33" s="64">
        <v>35</v>
      </c>
      <c r="I33" s="64">
        <v>30</v>
      </c>
      <c r="J33" s="66" t="s">
        <v>227</v>
      </c>
    </row>
    <row r="34" ht="51" customHeight="1" spans="1:10">
      <c r="A34" s="64"/>
      <c r="B34" s="64" t="s">
        <v>228</v>
      </c>
      <c r="C34" s="543" t="s">
        <v>229</v>
      </c>
      <c r="D34" s="66"/>
      <c r="E34" s="66"/>
      <c r="F34" s="64" t="s">
        <v>144</v>
      </c>
      <c r="G34" s="64">
        <v>14</v>
      </c>
      <c r="H34" s="64">
        <v>12</v>
      </c>
      <c r="I34" s="64">
        <v>10</v>
      </c>
      <c r="J34" s="66"/>
    </row>
    <row r="35" ht="51" customHeight="1" spans="1:10">
      <c r="A35" s="64"/>
      <c r="B35" s="64" t="s">
        <v>230</v>
      </c>
      <c r="C35" s="543" t="s">
        <v>231</v>
      </c>
      <c r="D35" s="66"/>
      <c r="E35" s="66"/>
      <c r="F35" s="64" t="s">
        <v>140</v>
      </c>
      <c r="G35" s="64">
        <v>41</v>
      </c>
      <c r="H35" s="64">
        <v>35</v>
      </c>
      <c r="I35" s="64">
        <v>30</v>
      </c>
      <c r="J35" s="66"/>
    </row>
    <row r="36" s="815" customFormat="1" ht="84" customHeight="1" spans="1:10">
      <c r="A36" s="824">
        <v>12</v>
      </c>
      <c r="B36" s="837" t="s">
        <v>232</v>
      </c>
      <c r="C36" s="825" t="s">
        <v>233</v>
      </c>
      <c r="D36" s="826" t="s">
        <v>234</v>
      </c>
      <c r="E36" s="826" t="s">
        <v>235</v>
      </c>
      <c r="F36" s="824" t="s">
        <v>16</v>
      </c>
      <c r="G36" s="824">
        <v>28</v>
      </c>
      <c r="H36" s="824">
        <v>24</v>
      </c>
      <c r="I36" s="824">
        <v>21</v>
      </c>
      <c r="J36" s="826" t="s">
        <v>236</v>
      </c>
    </row>
    <row r="37" s="815" customFormat="1" ht="45" customHeight="1" spans="1:10">
      <c r="A37" s="824"/>
      <c r="B37" s="837" t="s">
        <v>237</v>
      </c>
      <c r="C37" s="825" t="s">
        <v>238</v>
      </c>
      <c r="D37" s="826"/>
      <c r="E37" s="826"/>
      <c r="F37" s="824" t="s">
        <v>16</v>
      </c>
      <c r="G37" s="824">
        <v>28</v>
      </c>
      <c r="H37" s="824">
        <v>24</v>
      </c>
      <c r="I37" s="824">
        <v>21</v>
      </c>
      <c r="J37" s="826"/>
    </row>
    <row r="38" s="815" customFormat="1" ht="85.05" customHeight="1" spans="1:10">
      <c r="A38" s="824">
        <v>13</v>
      </c>
      <c r="B38" s="824" t="s">
        <v>239</v>
      </c>
      <c r="C38" s="825" t="s">
        <v>240</v>
      </c>
      <c r="D38" s="826" t="s">
        <v>241</v>
      </c>
      <c r="E38" s="826" t="s">
        <v>235</v>
      </c>
      <c r="F38" s="824" t="s">
        <v>16</v>
      </c>
      <c r="G38" s="824">
        <v>27</v>
      </c>
      <c r="H38" s="824">
        <v>23</v>
      </c>
      <c r="I38" s="824">
        <v>20</v>
      </c>
      <c r="J38" s="826"/>
    </row>
    <row r="39" s="815" customFormat="1" ht="46.05" customHeight="1" spans="1:10">
      <c r="A39" s="824"/>
      <c r="B39" s="824" t="s">
        <v>242</v>
      </c>
      <c r="C39" s="825" t="s">
        <v>243</v>
      </c>
      <c r="D39" s="826"/>
      <c r="E39" s="826"/>
      <c r="F39" s="824" t="s">
        <v>16</v>
      </c>
      <c r="G39" s="824">
        <v>27</v>
      </c>
      <c r="H39" s="824">
        <v>23</v>
      </c>
      <c r="I39" s="824">
        <v>20</v>
      </c>
      <c r="J39" s="826"/>
    </row>
    <row r="40" s="815" customFormat="1" ht="101" customHeight="1" spans="1:10">
      <c r="A40" s="824">
        <v>14</v>
      </c>
      <c r="B40" s="824" t="s">
        <v>244</v>
      </c>
      <c r="C40" s="825" t="s">
        <v>245</v>
      </c>
      <c r="D40" s="827" t="s">
        <v>246</v>
      </c>
      <c r="E40" s="826" t="s">
        <v>235</v>
      </c>
      <c r="F40" s="824" t="s">
        <v>16</v>
      </c>
      <c r="G40" s="824">
        <v>33</v>
      </c>
      <c r="H40" s="824">
        <v>28</v>
      </c>
      <c r="I40" s="824">
        <v>24</v>
      </c>
      <c r="J40" s="826"/>
    </row>
    <row r="41" s="815" customFormat="1" ht="44" customHeight="1" spans="1:10">
      <c r="A41" s="824"/>
      <c r="B41" s="824" t="s">
        <v>247</v>
      </c>
      <c r="C41" s="825" t="s">
        <v>248</v>
      </c>
      <c r="D41" s="827"/>
      <c r="E41" s="826"/>
      <c r="F41" s="824" t="s">
        <v>16</v>
      </c>
      <c r="G41" s="824">
        <v>33</v>
      </c>
      <c r="H41" s="824">
        <v>28</v>
      </c>
      <c r="I41" s="824">
        <v>24</v>
      </c>
      <c r="J41" s="826"/>
    </row>
    <row r="42" ht="87" customHeight="1" spans="1:10">
      <c r="A42" s="64">
        <v>15</v>
      </c>
      <c r="B42" s="64" t="s">
        <v>249</v>
      </c>
      <c r="C42" s="543" t="s">
        <v>250</v>
      </c>
      <c r="D42" s="656" t="s">
        <v>251</v>
      </c>
      <c r="E42" s="66" t="s">
        <v>252</v>
      </c>
      <c r="F42" s="64" t="s">
        <v>16</v>
      </c>
      <c r="G42" s="64">
        <v>43</v>
      </c>
      <c r="H42" s="64">
        <v>37</v>
      </c>
      <c r="I42" s="64">
        <v>31</v>
      </c>
      <c r="J42" s="66"/>
    </row>
    <row r="43" ht="41" customHeight="1" spans="1:10">
      <c r="A43" s="64"/>
      <c r="B43" s="64" t="s">
        <v>253</v>
      </c>
      <c r="C43" s="543" t="s">
        <v>254</v>
      </c>
      <c r="D43" s="66"/>
      <c r="E43" s="66"/>
      <c r="F43" s="64" t="s">
        <v>16</v>
      </c>
      <c r="G43" s="64">
        <v>43</v>
      </c>
      <c r="H43" s="64">
        <v>37</v>
      </c>
      <c r="I43" s="64">
        <v>31</v>
      </c>
      <c r="J43" s="66"/>
    </row>
    <row r="44" ht="95" customHeight="1" spans="1:10">
      <c r="A44" s="64">
        <v>16</v>
      </c>
      <c r="B44" s="64" t="s">
        <v>255</v>
      </c>
      <c r="C44" s="543" t="s">
        <v>256</v>
      </c>
      <c r="D44" s="656" t="s">
        <v>257</v>
      </c>
      <c r="E44" s="66" t="s">
        <v>235</v>
      </c>
      <c r="F44" s="64" t="s">
        <v>16</v>
      </c>
      <c r="G44" s="64">
        <v>43</v>
      </c>
      <c r="H44" s="64">
        <v>37</v>
      </c>
      <c r="I44" s="64">
        <v>31</v>
      </c>
      <c r="J44" s="66"/>
    </row>
    <row r="45" ht="45" customHeight="1" spans="1:10">
      <c r="A45" s="64"/>
      <c r="B45" s="64" t="s">
        <v>258</v>
      </c>
      <c r="C45" s="543" t="s">
        <v>259</v>
      </c>
      <c r="D45" s="66"/>
      <c r="E45" s="66"/>
      <c r="F45" s="64" t="s">
        <v>16</v>
      </c>
      <c r="G45" s="64">
        <v>43</v>
      </c>
      <c r="H45" s="64">
        <v>37</v>
      </c>
      <c r="I45" s="64">
        <v>31</v>
      </c>
      <c r="J45" s="64"/>
    </row>
    <row r="46" ht="95" customHeight="1" spans="1:10">
      <c r="A46" s="64">
        <v>17</v>
      </c>
      <c r="B46" s="64" t="s">
        <v>260</v>
      </c>
      <c r="C46" s="543" t="s">
        <v>261</v>
      </c>
      <c r="D46" s="66" t="s">
        <v>262</v>
      </c>
      <c r="E46" s="66" t="s">
        <v>235</v>
      </c>
      <c r="F46" s="64" t="s">
        <v>16</v>
      </c>
      <c r="G46" s="64">
        <v>26</v>
      </c>
      <c r="H46" s="64">
        <v>22</v>
      </c>
      <c r="I46" s="64">
        <v>19</v>
      </c>
      <c r="J46" s="64"/>
    </row>
    <row r="47" ht="43.05" customHeight="1" spans="1:10">
      <c r="A47" s="64"/>
      <c r="B47" s="64" t="s">
        <v>263</v>
      </c>
      <c r="C47" s="543" t="s">
        <v>264</v>
      </c>
      <c r="D47" s="66"/>
      <c r="E47" s="66"/>
      <c r="F47" s="64" t="s">
        <v>16</v>
      </c>
      <c r="G47" s="64">
        <v>26</v>
      </c>
      <c r="H47" s="64">
        <v>22</v>
      </c>
      <c r="I47" s="64">
        <v>19</v>
      </c>
      <c r="J47" s="66"/>
    </row>
    <row r="48" ht="198" customHeight="1" spans="1:10">
      <c r="A48" s="66" t="s">
        <v>265</v>
      </c>
      <c r="B48" s="64"/>
      <c r="C48" s="64"/>
      <c r="D48" s="66"/>
      <c r="E48" s="66"/>
      <c r="F48" s="64"/>
      <c r="G48" s="64"/>
      <c r="H48" s="64"/>
      <c r="I48" s="64"/>
      <c r="J48" s="66"/>
    </row>
    <row r="49" spans="1:10">
      <c r="A49" s="66"/>
      <c r="B49" s="64"/>
      <c r="C49" s="64"/>
      <c r="D49" s="66"/>
      <c r="E49" s="66"/>
      <c r="F49" s="64"/>
      <c r="G49" s="64"/>
      <c r="H49" s="64"/>
      <c r="I49" s="64"/>
      <c r="J49" s="66"/>
    </row>
    <row r="50" spans="1:10">
      <c r="A50" s="46"/>
      <c r="B50" s="828"/>
      <c r="C50" s="46"/>
      <c r="D50" s="46"/>
      <c r="E50" s="46"/>
      <c r="F50" s="46"/>
      <c r="G50" s="46"/>
      <c r="H50" s="46"/>
      <c r="I50" s="46"/>
      <c r="J50" s="46"/>
    </row>
    <row r="51" spans="1:10">
      <c r="A51" s="46"/>
      <c r="B51" s="828"/>
      <c r="C51" s="46"/>
      <c r="D51" s="46"/>
      <c r="E51" s="46"/>
      <c r="F51" s="46"/>
      <c r="G51" s="46"/>
      <c r="H51" s="46"/>
      <c r="I51" s="46"/>
      <c r="J51" s="46"/>
    </row>
    <row r="52" spans="1:10">
      <c r="A52" s="46"/>
      <c r="B52" s="828"/>
      <c r="C52" s="46"/>
      <c r="D52" s="46"/>
      <c r="E52" s="46"/>
      <c r="F52" s="46"/>
      <c r="G52" s="46"/>
      <c r="H52" s="46"/>
      <c r="I52" s="46"/>
      <c r="J52" s="46"/>
    </row>
    <row r="53" spans="1:10">
      <c r="A53" s="46"/>
      <c r="B53" s="828"/>
      <c r="C53" s="46"/>
      <c r="D53" s="46"/>
      <c r="E53" s="46"/>
      <c r="F53" s="46"/>
      <c r="G53" s="46"/>
      <c r="H53" s="46"/>
      <c r="I53" s="46"/>
      <c r="J53" s="46"/>
    </row>
    <row r="54" spans="1:10">
      <c r="A54" s="46"/>
      <c r="B54" s="828"/>
      <c r="C54" s="46"/>
      <c r="D54" s="46"/>
      <c r="E54" s="46"/>
      <c r="F54" s="46"/>
      <c r="G54" s="46"/>
      <c r="H54" s="46"/>
      <c r="I54" s="46"/>
      <c r="J54" s="46"/>
    </row>
    <row r="55" spans="1:10">
      <c r="A55" s="46"/>
      <c r="B55" s="828"/>
      <c r="C55" s="46"/>
      <c r="D55" s="46"/>
      <c r="E55" s="46"/>
      <c r="F55" s="46"/>
      <c r="G55" s="46"/>
      <c r="H55" s="46"/>
      <c r="I55" s="46"/>
      <c r="J55" s="46"/>
    </row>
    <row r="56" spans="1:10">
      <c r="A56" s="46"/>
      <c r="B56" s="828"/>
      <c r="C56" s="46"/>
      <c r="D56" s="46"/>
      <c r="E56" s="46"/>
      <c r="F56" s="46"/>
      <c r="G56" s="46"/>
      <c r="H56" s="46"/>
      <c r="I56" s="46"/>
      <c r="J56" s="46"/>
    </row>
    <row r="57" spans="1:10">
      <c r="A57" s="46"/>
      <c r="B57" s="828"/>
      <c r="C57" s="46"/>
      <c r="D57" s="46"/>
      <c r="E57" s="46"/>
      <c r="F57" s="46"/>
      <c r="G57" s="46"/>
      <c r="H57" s="46"/>
      <c r="I57" s="46"/>
      <c r="J57" s="46"/>
    </row>
    <row r="58" spans="1:10">
      <c r="A58" s="46"/>
      <c r="B58" s="828"/>
      <c r="C58" s="46"/>
      <c r="D58" s="46"/>
      <c r="E58" s="46"/>
      <c r="F58" s="46"/>
      <c r="G58" s="46"/>
      <c r="H58" s="46"/>
      <c r="I58" s="46"/>
      <c r="J58" s="46"/>
    </row>
    <row r="59" spans="1:10">
      <c r="A59" s="46"/>
      <c r="B59" s="828"/>
      <c r="C59" s="46"/>
      <c r="D59" s="46"/>
      <c r="E59" s="46"/>
      <c r="F59" s="46"/>
      <c r="G59" s="46"/>
      <c r="H59" s="46"/>
      <c r="I59" s="46"/>
      <c r="J59" s="46"/>
    </row>
    <row r="60" spans="1:10">
      <c r="A60" s="46"/>
      <c r="B60" s="828"/>
      <c r="C60" s="46"/>
      <c r="D60" s="46"/>
      <c r="E60" s="46"/>
      <c r="F60" s="46"/>
      <c r="G60" s="46"/>
      <c r="H60" s="46"/>
      <c r="I60" s="46"/>
      <c r="J60" s="46"/>
    </row>
    <row r="61" spans="1:10">
      <c r="A61" s="46"/>
      <c r="B61" s="828"/>
      <c r="C61" s="46"/>
      <c r="D61" s="46"/>
      <c r="E61" s="46"/>
      <c r="F61" s="46"/>
      <c r="G61" s="46"/>
      <c r="H61" s="46"/>
      <c r="I61" s="46"/>
      <c r="J61" s="46"/>
    </row>
    <row r="62" spans="1:10">
      <c r="A62" s="46"/>
      <c r="B62" s="828"/>
      <c r="C62" s="46"/>
      <c r="D62" s="46"/>
      <c r="E62" s="46"/>
      <c r="F62" s="46"/>
      <c r="G62" s="46"/>
      <c r="H62" s="46"/>
      <c r="I62" s="46"/>
      <c r="J62" s="46"/>
    </row>
    <row r="63" spans="1:10">
      <c r="A63" s="46"/>
      <c r="B63" s="828"/>
      <c r="C63" s="46"/>
      <c r="D63" s="46"/>
      <c r="E63" s="46"/>
      <c r="F63" s="46"/>
      <c r="G63" s="46"/>
      <c r="H63" s="46"/>
      <c r="I63" s="46"/>
      <c r="J63" s="46"/>
    </row>
    <row r="64" spans="1:10">
      <c r="A64" s="46"/>
      <c r="B64" s="828"/>
      <c r="C64" s="46"/>
      <c r="D64" s="46"/>
      <c r="E64" s="46"/>
      <c r="F64" s="46"/>
      <c r="G64" s="46"/>
      <c r="H64" s="46"/>
      <c r="I64" s="46"/>
      <c r="J64" s="46"/>
    </row>
    <row r="65" spans="1:10">
      <c r="A65" s="46"/>
      <c r="B65" s="828"/>
      <c r="C65" s="46"/>
      <c r="D65" s="46"/>
      <c r="E65" s="46"/>
      <c r="F65" s="46"/>
      <c r="G65" s="46"/>
      <c r="H65" s="46"/>
      <c r="I65" s="46"/>
      <c r="J65" s="46"/>
    </row>
    <row r="66" spans="1:10">
      <c r="A66" s="46"/>
      <c r="B66" s="828"/>
      <c r="C66" s="46"/>
      <c r="D66" s="46"/>
      <c r="E66" s="46"/>
      <c r="F66" s="46"/>
      <c r="G66" s="46"/>
      <c r="H66" s="46"/>
      <c r="I66" s="46"/>
      <c r="J66" s="46"/>
    </row>
    <row r="67" spans="1:10">
      <c r="A67" s="46"/>
      <c r="B67" s="828"/>
      <c r="C67" s="46"/>
      <c r="D67" s="46"/>
      <c r="E67" s="46"/>
      <c r="F67" s="46"/>
      <c r="G67" s="46"/>
      <c r="H67" s="46"/>
      <c r="I67" s="46"/>
      <c r="J67" s="46"/>
    </row>
    <row r="68" spans="1:10">
      <c r="A68" s="46"/>
      <c r="B68" s="828"/>
      <c r="C68" s="46"/>
      <c r="D68" s="46"/>
      <c r="E68" s="46"/>
      <c r="F68" s="46"/>
      <c r="G68" s="46"/>
      <c r="H68" s="46"/>
      <c r="I68" s="46"/>
      <c r="J68" s="46"/>
    </row>
    <row r="69" spans="1:10">
      <c r="A69" s="46"/>
      <c r="B69" s="828"/>
      <c r="C69" s="46"/>
      <c r="D69" s="46"/>
      <c r="E69" s="46"/>
      <c r="F69" s="46"/>
      <c r="G69" s="46"/>
      <c r="H69" s="46"/>
      <c r="I69" s="46"/>
      <c r="J69" s="46"/>
    </row>
    <row r="70" spans="1:10">
      <c r="A70" s="46"/>
      <c r="B70" s="828"/>
      <c r="C70" s="46"/>
      <c r="D70" s="46"/>
      <c r="E70" s="46"/>
      <c r="F70" s="46"/>
      <c r="G70" s="46"/>
      <c r="H70" s="46"/>
      <c r="I70" s="46"/>
      <c r="J70" s="46"/>
    </row>
    <row r="71" spans="1:10">
      <c r="A71" s="336"/>
      <c r="B71" s="829"/>
      <c r="C71" s="336"/>
      <c r="D71" s="336"/>
      <c r="E71" s="336"/>
      <c r="F71" s="336"/>
      <c r="G71" s="336"/>
      <c r="H71" s="336"/>
      <c r="I71" s="336"/>
      <c r="J71" s="336"/>
    </row>
    <row r="72" spans="1:10">
      <c r="A72" s="336"/>
      <c r="B72" s="829"/>
      <c r="C72" s="336"/>
      <c r="D72" s="336"/>
      <c r="E72" s="336"/>
      <c r="F72" s="336"/>
      <c r="G72" s="336"/>
      <c r="H72" s="336"/>
      <c r="I72" s="336"/>
      <c r="J72" s="336"/>
    </row>
    <row r="73" spans="1:10">
      <c r="A73" s="336"/>
      <c r="B73" s="829"/>
      <c r="C73" s="336"/>
      <c r="D73" s="336"/>
      <c r="E73" s="336"/>
      <c r="F73" s="336"/>
      <c r="G73" s="336"/>
      <c r="H73" s="336"/>
      <c r="I73" s="336"/>
      <c r="J73" s="336"/>
    </row>
    <row r="74" spans="1:10">
      <c r="A74" s="336"/>
      <c r="B74" s="829"/>
      <c r="C74" s="336"/>
      <c r="D74" s="336"/>
      <c r="E74" s="336"/>
      <c r="F74" s="336"/>
      <c r="G74" s="336"/>
      <c r="H74" s="336"/>
      <c r="I74" s="336"/>
      <c r="J74" s="336"/>
    </row>
    <row r="75" spans="1:10">
      <c r="A75" s="336"/>
      <c r="B75" s="829"/>
      <c r="C75" s="336"/>
      <c r="D75" s="336"/>
      <c r="E75" s="336"/>
      <c r="F75" s="336"/>
      <c r="G75" s="336"/>
      <c r="H75" s="336"/>
      <c r="I75" s="336"/>
      <c r="J75" s="336"/>
    </row>
    <row r="76" spans="1:10">
      <c r="A76" s="336"/>
      <c r="B76" s="829"/>
      <c r="C76" s="336"/>
      <c r="D76" s="336"/>
      <c r="E76" s="336"/>
      <c r="F76" s="336"/>
      <c r="G76" s="336"/>
      <c r="H76" s="336"/>
      <c r="I76" s="336"/>
      <c r="J76" s="336"/>
    </row>
    <row r="77" spans="1:10">
      <c r="A77" s="336"/>
      <c r="B77" s="829"/>
      <c r="C77" s="336"/>
      <c r="D77" s="336"/>
      <c r="E77" s="336"/>
      <c r="F77" s="336"/>
      <c r="G77" s="336"/>
      <c r="H77" s="336"/>
      <c r="I77" s="336"/>
      <c r="J77" s="336"/>
    </row>
    <row r="78" spans="1:10">
      <c r="A78" s="336"/>
      <c r="B78" s="829"/>
      <c r="C78" s="336"/>
      <c r="D78" s="336"/>
      <c r="E78" s="336"/>
      <c r="F78" s="336"/>
      <c r="G78" s="336"/>
      <c r="H78" s="336"/>
      <c r="I78" s="336"/>
      <c r="J78" s="336"/>
    </row>
  </sheetData>
  <mergeCells count="20">
    <mergeCell ref="A1:B1"/>
    <mergeCell ref="A2:J2"/>
    <mergeCell ref="A4:A6"/>
    <mergeCell ref="A7:A9"/>
    <mergeCell ref="A10:A12"/>
    <mergeCell ref="A13:A15"/>
    <mergeCell ref="A16:A19"/>
    <mergeCell ref="A20:A21"/>
    <mergeCell ref="A22:A23"/>
    <mergeCell ref="A24:A26"/>
    <mergeCell ref="A27:A29"/>
    <mergeCell ref="A30:A32"/>
    <mergeCell ref="A33:A35"/>
    <mergeCell ref="A36:A37"/>
    <mergeCell ref="A38:A39"/>
    <mergeCell ref="A40:A41"/>
    <mergeCell ref="A42:A43"/>
    <mergeCell ref="A44:A45"/>
    <mergeCell ref="A46:A47"/>
    <mergeCell ref="A48:J49"/>
  </mergeCells>
  <pageMargins left="0.472222222222222" right="0.314583333333333" top="0.747916666666667" bottom="0.747916666666667" header="0.511805555555556" footer="0.511805555555556"/>
  <pageSetup paperSize="9" scale="70" fitToHeight="0" orientation="landscape" horizontalDpi="600"/>
  <headerFooter alignWithMargins="0" scaleWithDoc="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pane xSplit="3" ySplit="3" topLeftCell="D4" activePane="bottomRight" state="frozen"/>
      <selection/>
      <selection pane="topRight"/>
      <selection pane="bottomLeft"/>
      <selection pane="bottomRight" activeCell="G5" sqref="G5"/>
    </sheetView>
  </sheetViews>
  <sheetFormatPr defaultColWidth="9.06666666666667" defaultRowHeight="14.25" outlineLevelCol="6"/>
  <cols>
    <col min="1" max="1" width="7.06666666666667" style="158" customWidth="1"/>
    <col min="2" max="2" width="13.7333333333333" style="158" customWidth="1"/>
    <col min="3" max="3" width="17.4416666666667" style="528" customWidth="1"/>
    <col min="4" max="4" width="34.225" style="158" customWidth="1"/>
    <col min="5" max="5" width="10.8916666666667" style="158" customWidth="1"/>
    <col min="6" max="6" width="10.7333333333333" style="158" customWidth="1"/>
    <col min="7" max="7" width="30.6" style="158" customWidth="1"/>
    <col min="8" max="16384" width="9.06666666666667" style="158"/>
  </cols>
  <sheetData>
    <row r="1" ht="22.15" customHeight="1" spans="1:7">
      <c r="A1" s="237" t="s">
        <v>6849</v>
      </c>
      <c r="B1" s="237"/>
      <c r="C1" s="519"/>
      <c r="D1" s="237"/>
      <c r="E1" s="237"/>
      <c r="F1" s="237"/>
      <c r="G1" s="237"/>
    </row>
    <row r="2" ht="44.65" customHeight="1" spans="1:7">
      <c r="A2" s="163" t="s">
        <v>6850</v>
      </c>
      <c r="B2" s="163"/>
      <c r="C2" s="529"/>
      <c r="D2" s="163"/>
      <c r="E2" s="163"/>
      <c r="F2" s="163"/>
      <c r="G2" s="443"/>
    </row>
    <row r="3" ht="40.15" customHeight="1" spans="1:7">
      <c r="A3" s="169" t="s">
        <v>2</v>
      </c>
      <c r="B3" s="170" t="s">
        <v>3</v>
      </c>
      <c r="C3" s="170" t="s">
        <v>4</v>
      </c>
      <c r="D3" s="169" t="s">
        <v>6572</v>
      </c>
      <c r="E3" s="169" t="s">
        <v>6573</v>
      </c>
      <c r="F3" s="169" t="s">
        <v>6574</v>
      </c>
      <c r="G3" s="170" t="s">
        <v>6575</v>
      </c>
    </row>
    <row r="4" ht="45" customHeight="1" spans="1:7">
      <c r="A4" s="178">
        <v>1</v>
      </c>
      <c r="B4" s="178" t="s">
        <v>6851</v>
      </c>
      <c r="C4" s="143" t="s">
        <v>6852</v>
      </c>
      <c r="D4" s="143" t="s">
        <v>6853</v>
      </c>
      <c r="E4" s="178"/>
      <c r="F4" s="178" t="s">
        <v>16</v>
      </c>
      <c r="G4" s="143"/>
    </row>
    <row r="5" ht="72" customHeight="1" spans="1:7">
      <c r="A5" s="178">
        <v>2</v>
      </c>
      <c r="B5" s="178">
        <v>330100002</v>
      </c>
      <c r="C5" s="143" t="s">
        <v>6854</v>
      </c>
      <c r="D5" s="143" t="s">
        <v>6855</v>
      </c>
      <c r="E5" s="178"/>
      <c r="F5" s="178" t="s">
        <v>6856</v>
      </c>
      <c r="G5" s="143" t="s">
        <v>6857</v>
      </c>
    </row>
    <row r="6" ht="72" customHeight="1" spans="1:7">
      <c r="A6" s="178">
        <v>3</v>
      </c>
      <c r="B6" s="178">
        <v>330100003</v>
      </c>
      <c r="C6" s="143" t="s">
        <v>6858</v>
      </c>
      <c r="D6" s="143" t="s">
        <v>6859</v>
      </c>
      <c r="E6" s="178"/>
      <c r="F6" s="178" t="s">
        <v>6856</v>
      </c>
      <c r="G6" s="143" t="s">
        <v>6860</v>
      </c>
    </row>
    <row r="7" ht="72" customHeight="1" spans="1:7">
      <c r="A7" s="178">
        <v>4</v>
      </c>
      <c r="B7" s="178">
        <v>330100004</v>
      </c>
      <c r="C7" s="143" t="s">
        <v>6861</v>
      </c>
      <c r="D7" s="143" t="s">
        <v>6862</v>
      </c>
      <c r="E7" s="178"/>
      <c r="F7" s="178" t="s">
        <v>6856</v>
      </c>
      <c r="G7" s="143" t="s">
        <v>6863</v>
      </c>
    </row>
    <row r="8" ht="72" customHeight="1" spans="1:7">
      <c r="A8" s="178">
        <v>5</v>
      </c>
      <c r="B8" s="178">
        <v>330100005</v>
      </c>
      <c r="C8" s="143" t="s">
        <v>6864</v>
      </c>
      <c r="D8" s="143" t="s">
        <v>6865</v>
      </c>
      <c r="E8" s="178"/>
      <c r="F8" s="178" t="s">
        <v>6856</v>
      </c>
      <c r="G8" s="143" t="s">
        <v>6866</v>
      </c>
    </row>
    <row r="9" ht="39" customHeight="1" spans="1:7">
      <c r="A9" s="178">
        <v>6</v>
      </c>
      <c r="B9" s="178" t="s">
        <v>6867</v>
      </c>
      <c r="C9" s="143" t="s">
        <v>6868</v>
      </c>
      <c r="D9" s="143"/>
      <c r="E9" s="178"/>
      <c r="F9" s="178" t="s">
        <v>16</v>
      </c>
      <c r="G9" s="143"/>
    </row>
    <row r="10" ht="60" customHeight="1" spans="1:7">
      <c r="A10" s="178">
        <v>7</v>
      </c>
      <c r="B10" s="178">
        <v>330100007</v>
      </c>
      <c r="C10" s="143" t="s">
        <v>6869</v>
      </c>
      <c r="D10" s="143" t="s">
        <v>6870</v>
      </c>
      <c r="E10" s="178"/>
      <c r="F10" s="178" t="s">
        <v>6856</v>
      </c>
      <c r="G10" s="143" t="s">
        <v>6871</v>
      </c>
    </row>
    <row r="11" ht="60" customHeight="1" spans="1:7">
      <c r="A11" s="178">
        <v>8</v>
      </c>
      <c r="B11" s="178">
        <v>330100008</v>
      </c>
      <c r="C11" s="143" t="s">
        <v>6872</v>
      </c>
      <c r="D11" s="143" t="s">
        <v>6873</v>
      </c>
      <c r="E11" s="178"/>
      <c r="F11" s="178" t="s">
        <v>16</v>
      </c>
      <c r="G11" s="143" t="s">
        <v>6874</v>
      </c>
    </row>
    <row r="12" ht="49.05" customHeight="1" spans="1:7">
      <c r="A12" s="178">
        <v>9</v>
      </c>
      <c r="B12" s="178">
        <v>330100009</v>
      </c>
      <c r="C12" s="143" t="s">
        <v>6875</v>
      </c>
      <c r="D12" s="143"/>
      <c r="E12" s="178"/>
      <c r="F12" s="178" t="s">
        <v>6876</v>
      </c>
      <c r="G12" s="143"/>
    </row>
    <row r="13" ht="48" customHeight="1" spans="1:7">
      <c r="A13" s="178">
        <v>10</v>
      </c>
      <c r="B13" s="178">
        <v>330100010</v>
      </c>
      <c r="C13" s="143" t="s">
        <v>6877</v>
      </c>
      <c r="D13" s="143"/>
      <c r="E13" s="178"/>
      <c r="F13" s="178" t="s">
        <v>6876</v>
      </c>
      <c r="G13" s="143"/>
    </row>
    <row r="14" ht="127.05" customHeight="1" spans="1:7">
      <c r="A14" s="178">
        <v>11</v>
      </c>
      <c r="B14" s="178">
        <v>330100015</v>
      </c>
      <c r="C14" s="143" t="s">
        <v>6878</v>
      </c>
      <c r="D14" s="143" t="s">
        <v>6879</v>
      </c>
      <c r="E14" s="178"/>
      <c r="F14" s="178" t="s">
        <v>278</v>
      </c>
      <c r="G14" s="143"/>
    </row>
    <row r="15" ht="53" customHeight="1" spans="1:7">
      <c r="A15" s="178">
        <v>12</v>
      </c>
      <c r="B15" s="178">
        <v>330100016</v>
      </c>
      <c r="C15" s="143" t="s">
        <v>6880</v>
      </c>
      <c r="D15" s="143"/>
      <c r="E15" s="178"/>
      <c r="F15" s="178" t="s">
        <v>16</v>
      </c>
      <c r="G15" s="143"/>
    </row>
    <row r="16" ht="116" customHeight="1" spans="1:7">
      <c r="A16" s="178">
        <v>13</v>
      </c>
      <c r="B16" s="178">
        <v>330100020</v>
      </c>
      <c r="C16" s="143" t="s">
        <v>6881</v>
      </c>
      <c r="D16" s="143" t="s">
        <v>6882</v>
      </c>
      <c r="E16" s="178"/>
      <c r="F16" s="178" t="s">
        <v>16</v>
      </c>
      <c r="G16" s="143" t="s">
        <v>6266</v>
      </c>
    </row>
    <row r="17" ht="69" customHeight="1" spans="1:7">
      <c r="A17" s="178">
        <v>14</v>
      </c>
      <c r="B17" s="178" t="s">
        <v>6883</v>
      </c>
      <c r="C17" s="143" t="s">
        <v>6884</v>
      </c>
      <c r="D17" s="178"/>
      <c r="E17" s="178"/>
      <c r="F17" s="178" t="s">
        <v>6856</v>
      </c>
      <c r="G17" s="143" t="s">
        <v>6885</v>
      </c>
    </row>
    <row r="18" ht="52.05" customHeight="1" spans="1:7">
      <c r="A18" s="178">
        <v>15</v>
      </c>
      <c r="B18" s="178" t="s">
        <v>6886</v>
      </c>
      <c r="C18" s="143" t="s">
        <v>6887</v>
      </c>
      <c r="D18" s="178"/>
      <c r="E18" s="178"/>
      <c r="F18" s="178" t="s">
        <v>278</v>
      </c>
      <c r="G18" s="174"/>
    </row>
    <row r="19" ht="64.05" customHeight="1" spans="1:7">
      <c r="A19" s="178">
        <v>16</v>
      </c>
      <c r="B19" s="178" t="s">
        <v>6888</v>
      </c>
      <c r="C19" s="143" t="s">
        <v>6889</v>
      </c>
      <c r="D19" s="174" t="s">
        <v>6890</v>
      </c>
      <c r="E19" s="178"/>
      <c r="F19" s="178" t="s">
        <v>6856</v>
      </c>
      <c r="G19" s="143" t="s">
        <v>6891</v>
      </c>
    </row>
  </sheetData>
  <mergeCells count="2">
    <mergeCell ref="A1:G1"/>
    <mergeCell ref="A2:G2"/>
  </mergeCells>
  <printOptions horizontalCentered="1"/>
  <pageMargins left="0.472222222222222" right="0.314583333333333" top="0.747916666666667" bottom="0.747916666666667" header="0.298611111111111" footer="0.298611111111111"/>
  <pageSetup paperSize="9" scale="70" fitToHeight="0" orientation="portrait" horizont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35"/>
  <sheetViews>
    <sheetView zoomScale="115" zoomScaleNormal="115" workbookViewId="0">
      <pane xSplit="3" ySplit="3" topLeftCell="D61" activePane="bottomRight" state="frozen"/>
      <selection/>
      <selection pane="topRight"/>
      <selection pane="bottomLeft"/>
      <selection pane="bottomRight" activeCell="E66" sqref="E66"/>
    </sheetView>
  </sheetViews>
  <sheetFormatPr defaultColWidth="9" defaultRowHeight="13.5" outlineLevelCol="6"/>
  <cols>
    <col min="1" max="1" width="9" style="251"/>
    <col min="2" max="2" width="11.4" style="251" customWidth="1"/>
    <col min="3" max="3" width="20.3833333333333" style="248" customWidth="1"/>
    <col min="4" max="4" width="38.1333333333333" style="248" customWidth="1"/>
    <col min="5" max="5" width="10.3333333333333" style="248" customWidth="1"/>
    <col min="6" max="6" width="9.65833333333333" style="251" customWidth="1"/>
    <col min="7" max="7" width="25.2666666666667" style="248" customWidth="1"/>
    <col min="8" max="16384" width="9" style="248"/>
  </cols>
  <sheetData>
    <row r="1" s="245" customFormat="1" ht="20.25" spans="1:7">
      <c r="A1" s="11" t="s">
        <v>6892</v>
      </c>
      <c r="B1" s="11"/>
      <c r="C1" s="11"/>
      <c r="D1" s="11"/>
      <c r="E1" s="11"/>
      <c r="F1" s="11"/>
      <c r="G1" s="11"/>
    </row>
    <row r="2" s="246" customFormat="1" ht="27" spans="1:7">
      <c r="A2" s="274" t="s">
        <v>6893</v>
      </c>
      <c r="B2" s="274"/>
      <c r="C2" s="274"/>
      <c r="D2" s="274"/>
      <c r="E2" s="274"/>
      <c r="F2" s="274"/>
      <c r="G2" s="274"/>
    </row>
    <row r="3" s="527" customFormat="1" ht="38.25" customHeight="1" spans="1:7">
      <c r="A3" s="17" t="s">
        <v>2</v>
      </c>
      <c r="B3" s="17" t="s">
        <v>3</v>
      </c>
      <c r="C3" s="17" t="s">
        <v>4</v>
      </c>
      <c r="D3" s="277" t="s">
        <v>6572</v>
      </c>
      <c r="E3" s="17" t="s">
        <v>6573</v>
      </c>
      <c r="F3" s="277" t="s">
        <v>6574</v>
      </c>
      <c r="G3" s="277" t="s">
        <v>6575</v>
      </c>
    </row>
    <row r="4" ht="29" customHeight="1" spans="1:7">
      <c r="A4" s="260">
        <v>1</v>
      </c>
      <c r="B4" s="18">
        <v>1102</v>
      </c>
      <c r="C4" s="27" t="s">
        <v>6894</v>
      </c>
      <c r="D4" s="27" t="s">
        <v>6895</v>
      </c>
      <c r="E4" s="27"/>
      <c r="F4" s="18"/>
      <c r="G4" s="27" t="s">
        <v>6896</v>
      </c>
    </row>
    <row r="5" ht="26" customHeight="1" spans="1:7">
      <c r="A5" s="260">
        <v>2</v>
      </c>
      <c r="B5" s="18">
        <v>311201003</v>
      </c>
      <c r="C5" s="27" t="s">
        <v>6897</v>
      </c>
      <c r="D5" s="27" t="s">
        <v>6898</v>
      </c>
      <c r="E5" s="27"/>
      <c r="F5" s="18" t="s">
        <v>6740</v>
      </c>
      <c r="G5" s="27"/>
    </row>
    <row r="6" ht="28.05" customHeight="1" spans="1:7">
      <c r="A6" s="260">
        <v>3</v>
      </c>
      <c r="B6" s="18">
        <v>311201004</v>
      </c>
      <c r="C6" s="27" t="s">
        <v>6899</v>
      </c>
      <c r="D6" s="27"/>
      <c r="E6" s="27"/>
      <c r="F6" s="18" t="s">
        <v>16</v>
      </c>
      <c r="G6" s="27" t="s">
        <v>6900</v>
      </c>
    </row>
    <row r="7" ht="21" customHeight="1" spans="1:7">
      <c r="A7" s="260">
        <v>4</v>
      </c>
      <c r="B7" s="18">
        <v>311201005</v>
      </c>
      <c r="C7" s="27" t="s">
        <v>6901</v>
      </c>
      <c r="D7" s="27"/>
      <c r="E7" s="27"/>
      <c r="F7" s="18" t="s">
        <v>16</v>
      </c>
      <c r="G7" s="27"/>
    </row>
    <row r="8" ht="21" customHeight="1" spans="1:7">
      <c r="A8" s="260">
        <v>5</v>
      </c>
      <c r="B8" s="18">
        <v>311201006</v>
      </c>
      <c r="C8" s="27" t="s">
        <v>6902</v>
      </c>
      <c r="D8" s="27"/>
      <c r="E8" s="27"/>
      <c r="F8" s="18" t="s">
        <v>16</v>
      </c>
      <c r="G8" s="27"/>
    </row>
    <row r="9" ht="21" customHeight="1" spans="1:7">
      <c r="A9" s="260">
        <v>6</v>
      </c>
      <c r="B9" s="18">
        <v>311201007</v>
      </c>
      <c r="C9" s="27" t="s">
        <v>6903</v>
      </c>
      <c r="D9" s="27" t="s">
        <v>6904</v>
      </c>
      <c r="E9" s="27"/>
      <c r="F9" s="18" t="s">
        <v>16</v>
      </c>
      <c r="G9" s="27"/>
    </row>
    <row r="10" ht="21" customHeight="1" spans="1:7">
      <c r="A10" s="260">
        <v>7</v>
      </c>
      <c r="B10" s="18">
        <v>311201008</v>
      </c>
      <c r="C10" s="27" t="s">
        <v>6905</v>
      </c>
      <c r="D10" s="27" t="s">
        <v>6906</v>
      </c>
      <c r="E10" s="27"/>
      <c r="F10" s="18" t="s">
        <v>16</v>
      </c>
      <c r="G10" s="27"/>
    </row>
    <row r="11" ht="21" customHeight="1" spans="1:7">
      <c r="A11" s="260">
        <v>8</v>
      </c>
      <c r="B11" s="18">
        <v>311201009</v>
      </c>
      <c r="C11" s="27" t="s">
        <v>6907</v>
      </c>
      <c r="D11" s="27" t="s">
        <v>6908</v>
      </c>
      <c r="E11" s="27"/>
      <c r="F11" s="18" t="s">
        <v>16</v>
      </c>
      <c r="G11" s="27"/>
    </row>
    <row r="12" ht="21" customHeight="1" spans="1:7">
      <c r="A12" s="260">
        <v>9</v>
      </c>
      <c r="B12" s="18">
        <v>311201010</v>
      </c>
      <c r="C12" s="27" t="s">
        <v>6909</v>
      </c>
      <c r="D12" s="27" t="s">
        <v>6910</v>
      </c>
      <c r="E12" s="27"/>
      <c r="F12" s="18" t="s">
        <v>16</v>
      </c>
      <c r="G12" s="27"/>
    </row>
    <row r="13" ht="21" customHeight="1" spans="1:7">
      <c r="A13" s="260">
        <v>10</v>
      </c>
      <c r="B13" s="18">
        <v>311201011</v>
      </c>
      <c r="C13" s="27" t="s">
        <v>6911</v>
      </c>
      <c r="D13" s="27"/>
      <c r="E13" s="27"/>
      <c r="F13" s="18" t="s">
        <v>16</v>
      </c>
      <c r="G13" s="27"/>
    </row>
    <row r="14" ht="21" customHeight="1" spans="1:7">
      <c r="A14" s="260">
        <v>11</v>
      </c>
      <c r="B14" s="18">
        <v>311201012</v>
      </c>
      <c r="C14" s="27" t="s">
        <v>6912</v>
      </c>
      <c r="D14" s="27" t="s">
        <v>6913</v>
      </c>
      <c r="E14" s="27"/>
      <c r="F14" s="18" t="s">
        <v>16</v>
      </c>
      <c r="G14" s="27"/>
    </row>
    <row r="15" ht="21" customHeight="1" spans="1:7">
      <c r="A15" s="260">
        <v>12</v>
      </c>
      <c r="B15" s="18">
        <v>311201013</v>
      </c>
      <c r="C15" s="27" t="s">
        <v>6914</v>
      </c>
      <c r="D15" s="27"/>
      <c r="E15" s="27"/>
      <c r="F15" s="18" t="s">
        <v>16</v>
      </c>
      <c r="G15" s="27"/>
    </row>
    <row r="16" ht="21" customHeight="1" spans="1:7">
      <c r="A16" s="260">
        <v>13</v>
      </c>
      <c r="B16" s="18">
        <v>311201014</v>
      </c>
      <c r="C16" s="27" t="s">
        <v>6915</v>
      </c>
      <c r="D16" s="27"/>
      <c r="E16" s="27"/>
      <c r="F16" s="18" t="s">
        <v>16</v>
      </c>
      <c r="G16" s="27"/>
    </row>
    <row r="17" ht="21" customHeight="1" spans="1:7">
      <c r="A17" s="260">
        <v>14</v>
      </c>
      <c r="B17" s="18">
        <v>311201015</v>
      </c>
      <c r="C17" s="27" t="s">
        <v>6916</v>
      </c>
      <c r="D17" s="27" t="s">
        <v>6917</v>
      </c>
      <c r="E17" s="27"/>
      <c r="F17" s="18" t="s">
        <v>16</v>
      </c>
      <c r="G17" s="27" t="s">
        <v>6918</v>
      </c>
    </row>
    <row r="18" ht="21" customHeight="1" spans="1:7">
      <c r="A18" s="260">
        <v>15</v>
      </c>
      <c r="B18" s="18">
        <v>311201016</v>
      </c>
      <c r="C18" s="27" t="s">
        <v>6919</v>
      </c>
      <c r="D18" s="27" t="s">
        <v>6920</v>
      </c>
      <c r="E18" s="27"/>
      <c r="F18" s="18" t="s">
        <v>16</v>
      </c>
      <c r="G18" s="27"/>
    </row>
    <row r="19" ht="21" customHeight="1" spans="1:7">
      <c r="A19" s="260">
        <v>16</v>
      </c>
      <c r="B19" s="18">
        <v>311201017</v>
      </c>
      <c r="C19" s="27" t="s">
        <v>6921</v>
      </c>
      <c r="D19" s="27"/>
      <c r="E19" s="27"/>
      <c r="F19" s="18" t="s">
        <v>16</v>
      </c>
      <c r="G19" s="27"/>
    </row>
    <row r="20" ht="22.05" customHeight="1" spans="1:7">
      <c r="A20" s="260">
        <v>17</v>
      </c>
      <c r="B20" s="18">
        <v>311201018</v>
      </c>
      <c r="C20" s="27" t="s">
        <v>6922</v>
      </c>
      <c r="D20" s="27"/>
      <c r="E20" s="27"/>
      <c r="F20" s="18" t="s">
        <v>16</v>
      </c>
      <c r="G20" s="27"/>
    </row>
    <row r="21" ht="144" customHeight="1" spans="1:7">
      <c r="A21" s="260">
        <v>18</v>
      </c>
      <c r="B21" s="18">
        <v>311201020</v>
      </c>
      <c r="C21" s="27" t="s">
        <v>6923</v>
      </c>
      <c r="D21" s="27" t="s">
        <v>6924</v>
      </c>
      <c r="E21" s="27"/>
      <c r="F21" s="18" t="s">
        <v>6925</v>
      </c>
      <c r="G21" s="27" t="s">
        <v>6926</v>
      </c>
    </row>
    <row r="22" ht="28.05" customHeight="1" spans="1:7">
      <c r="A22" s="260">
        <v>19</v>
      </c>
      <c r="B22" s="18">
        <v>311201047</v>
      </c>
      <c r="C22" s="27" t="s">
        <v>6927</v>
      </c>
      <c r="D22" s="27" t="s">
        <v>6928</v>
      </c>
      <c r="E22" s="27"/>
      <c r="F22" s="18" t="s">
        <v>16</v>
      </c>
      <c r="G22" s="27"/>
    </row>
    <row r="23" ht="30" customHeight="1" spans="1:7">
      <c r="A23" s="260">
        <v>20</v>
      </c>
      <c r="B23" s="18">
        <v>311201048</v>
      </c>
      <c r="C23" s="27" t="s">
        <v>6929</v>
      </c>
      <c r="D23" s="27" t="s">
        <v>6930</v>
      </c>
      <c r="E23" s="27"/>
      <c r="F23" s="18" t="s">
        <v>16</v>
      </c>
      <c r="G23" s="27" t="s">
        <v>6931</v>
      </c>
    </row>
    <row r="24" ht="21" customHeight="1" spans="1:7">
      <c r="A24" s="260">
        <v>21</v>
      </c>
      <c r="B24" s="18">
        <v>311201049</v>
      </c>
      <c r="C24" s="27" t="s">
        <v>6932</v>
      </c>
      <c r="D24" s="27" t="s">
        <v>6933</v>
      </c>
      <c r="E24" s="27"/>
      <c r="F24" s="18" t="s">
        <v>16</v>
      </c>
      <c r="G24" s="27"/>
    </row>
    <row r="25" ht="32" customHeight="1" spans="1:7">
      <c r="A25" s="260">
        <v>22</v>
      </c>
      <c r="B25" s="18">
        <v>311201050</v>
      </c>
      <c r="C25" s="27" t="s">
        <v>6934</v>
      </c>
      <c r="D25" s="27" t="s">
        <v>6935</v>
      </c>
      <c r="E25" s="27"/>
      <c r="F25" s="18" t="s">
        <v>16</v>
      </c>
      <c r="G25" s="27"/>
    </row>
    <row r="26" ht="21" customHeight="1" spans="1:7">
      <c r="A26" s="260">
        <v>23</v>
      </c>
      <c r="B26" s="18">
        <v>311201051</v>
      </c>
      <c r="C26" s="27" t="s">
        <v>6936</v>
      </c>
      <c r="D26" s="27"/>
      <c r="E26" s="27"/>
      <c r="F26" s="18" t="s">
        <v>16</v>
      </c>
      <c r="G26" s="27"/>
    </row>
    <row r="27" ht="24" customHeight="1" spans="1:7">
      <c r="A27" s="260">
        <v>24</v>
      </c>
      <c r="B27" s="18">
        <v>311201052</v>
      </c>
      <c r="C27" s="27" t="s">
        <v>6937</v>
      </c>
      <c r="D27" s="27"/>
      <c r="E27" s="27"/>
      <c r="F27" s="18" t="s">
        <v>16</v>
      </c>
      <c r="G27" s="27"/>
    </row>
    <row r="28" ht="41" customHeight="1" spans="1:7">
      <c r="A28" s="260">
        <v>25</v>
      </c>
      <c r="B28" s="18">
        <v>311201053</v>
      </c>
      <c r="C28" s="27" t="s">
        <v>6938</v>
      </c>
      <c r="D28" s="27" t="s">
        <v>6939</v>
      </c>
      <c r="E28" s="27"/>
      <c r="F28" s="18" t="s">
        <v>16</v>
      </c>
      <c r="G28" s="27" t="s">
        <v>6940</v>
      </c>
    </row>
    <row r="29" ht="20" customHeight="1" spans="1:7">
      <c r="A29" s="260">
        <v>26</v>
      </c>
      <c r="B29" s="18" t="s">
        <v>6941</v>
      </c>
      <c r="C29" s="27" t="s">
        <v>6942</v>
      </c>
      <c r="D29" s="27"/>
      <c r="E29" s="27"/>
      <c r="F29" s="18" t="s">
        <v>16</v>
      </c>
      <c r="G29" s="27"/>
    </row>
    <row r="30" ht="26" customHeight="1" spans="1:7">
      <c r="A30" s="260">
        <v>27</v>
      </c>
      <c r="B30" s="18" t="s">
        <v>6943</v>
      </c>
      <c r="C30" s="27" t="s">
        <v>6944</v>
      </c>
      <c r="D30" s="27"/>
      <c r="E30" s="27"/>
      <c r="F30" s="18" t="s">
        <v>16</v>
      </c>
      <c r="G30" s="27"/>
    </row>
    <row r="31" ht="90" customHeight="1" spans="1:7">
      <c r="A31" s="260">
        <v>28</v>
      </c>
      <c r="B31" s="18">
        <v>311201077</v>
      </c>
      <c r="C31" s="27" t="s">
        <v>6945</v>
      </c>
      <c r="D31" s="27" t="s">
        <v>6946</v>
      </c>
      <c r="E31" s="27"/>
      <c r="F31" s="18" t="s">
        <v>16</v>
      </c>
      <c r="G31" s="27" t="s">
        <v>6266</v>
      </c>
    </row>
    <row r="32" ht="71" customHeight="1" spans="1:7">
      <c r="A32" s="260">
        <v>29</v>
      </c>
      <c r="B32" s="18">
        <v>311201078</v>
      </c>
      <c r="C32" s="27" t="s">
        <v>6947</v>
      </c>
      <c r="D32" s="27" t="s">
        <v>6948</v>
      </c>
      <c r="E32" s="27"/>
      <c r="F32" s="18" t="s">
        <v>16</v>
      </c>
      <c r="G32" s="27" t="s">
        <v>6266</v>
      </c>
    </row>
    <row r="33" ht="49.05" customHeight="1" spans="1:7">
      <c r="A33" s="260">
        <v>30</v>
      </c>
      <c r="B33" s="18">
        <v>311201079</v>
      </c>
      <c r="C33" s="27" t="s">
        <v>6949</v>
      </c>
      <c r="D33" s="27" t="s">
        <v>6950</v>
      </c>
      <c r="E33" s="27"/>
      <c r="F33" s="18" t="s">
        <v>16</v>
      </c>
      <c r="G33" s="27" t="s">
        <v>6266</v>
      </c>
    </row>
    <row r="34" ht="31.05" customHeight="1" spans="1:7">
      <c r="A34" s="260">
        <v>31</v>
      </c>
      <c r="B34" s="18">
        <v>311201081</v>
      </c>
      <c r="C34" s="27" t="s">
        <v>6951</v>
      </c>
      <c r="D34" s="27"/>
      <c r="E34" s="27"/>
      <c r="F34" s="18" t="s">
        <v>16</v>
      </c>
      <c r="G34" s="27" t="s">
        <v>6952</v>
      </c>
    </row>
    <row r="35" ht="29" customHeight="1" spans="1:7">
      <c r="A35" s="260">
        <v>32</v>
      </c>
      <c r="B35" s="18">
        <v>330900006</v>
      </c>
      <c r="C35" s="27" t="s">
        <v>6953</v>
      </c>
      <c r="D35" s="27" t="s">
        <v>6954</v>
      </c>
      <c r="E35" s="27"/>
      <c r="F35" s="18" t="s">
        <v>16</v>
      </c>
      <c r="G35" s="27" t="s">
        <v>6955</v>
      </c>
    </row>
    <row r="36" ht="21" customHeight="1" spans="1:7">
      <c r="A36" s="260">
        <v>33</v>
      </c>
      <c r="B36" s="18">
        <v>331301001</v>
      </c>
      <c r="C36" s="27" t="s">
        <v>6956</v>
      </c>
      <c r="D36" s="27" t="s">
        <v>6957</v>
      </c>
      <c r="E36" s="27"/>
      <c r="F36" s="18" t="s">
        <v>425</v>
      </c>
      <c r="G36" s="27" t="s">
        <v>6958</v>
      </c>
    </row>
    <row r="37" ht="27" customHeight="1" spans="1:7">
      <c r="A37" s="260">
        <v>34</v>
      </c>
      <c r="B37" s="18">
        <v>331301002</v>
      </c>
      <c r="C37" s="27" t="s">
        <v>6959</v>
      </c>
      <c r="D37" s="27" t="s">
        <v>6960</v>
      </c>
      <c r="E37" s="27"/>
      <c r="F37" s="18" t="s">
        <v>425</v>
      </c>
      <c r="G37" s="27" t="s">
        <v>6958</v>
      </c>
    </row>
    <row r="38" ht="21" customHeight="1" spans="1:7">
      <c r="A38" s="260">
        <v>35</v>
      </c>
      <c r="B38" s="18">
        <v>331301003</v>
      </c>
      <c r="C38" s="27" t="s">
        <v>6961</v>
      </c>
      <c r="D38" s="27" t="s">
        <v>6957</v>
      </c>
      <c r="E38" s="27"/>
      <c r="F38" s="18" t="s">
        <v>425</v>
      </c>
      <c r="G38" s="27" t="s">
        <v>6958</v>
      </c>
    </row>
    <row r="39" ht="21" customHeight="1" spans="1:7">
      <c r="A39" s="260">
        <v>36</v>
      </c>
      <c r="B39" s="18">
        <v>331301004</v>
      </c>
      <c r="C39" s="27" t="s">
        <v>6962</v>
      </c>
      <c r="D39" s="27" t="s">
        <v>6963</v>
      </c>
      <c r="E39" s="27"/>
      <c r="F39" s="18" t="s">
        <v>425</v>
      </c>
      <c r="G39" s="27"/>
    </row>
    <row r="40" ht="21" customHeight="1" spans="1:7">
      <c r="A40" s="260">
        <v>37</v>
      </c>
      <c r="B40" s="18">
        <v>331301005</v>
      </c>
      <c r="C40" s="27" t="s">
        <v>6964</v>
      </c>
      <c r="D40" s="27"/>
      <c r="E40" s="27"/>
      <c r="F40" s="18" t="s">
        <v>425</v>
      </c>
      <c r="G40" s="27"/>
    </row>
    <row r="41" ht="73.05" customHeight="1" spans="1:7">
      <c r="A41" s="260">
        <v>38</v>
      </c>
      <c r="B41" s="18">
        <v>331301006</v>
      </c>
      <c r="C41" s="27" t="s">
        <v>6965</v>
      </c>
      <c r="D41" s="27" t="s">
        <v>6966</v>
      </c>
      <c r="E41" s="27"/>
      <c r="F41" s="18" t="s">
        <v>16</v>
      </c>
      <c r="G41" s="27" t="s">
        <v>6967</v>
      </c>
    </row>
    <row r="42" ht="27" customHeight="1" spans="1:7">
      <c r="A42" s="260">
        <v>39</v>
      </c>
      <c r="B42" s="18">
        <v>331301007</v>
      </c>
      <c r="C42" s="27" t="s">
        <v>6968</v>
      </c>
      <c r="D42" s="27" t="s">
        <v>6957</v>
      </c>
      <c r="E42" s="27"/>
      <c r="F42" s="18" t="s">
        <v>16</v>
      </c>
      <c r="G42" s="27"/>
    </row>
    <row r="43" ht="27" customHeight="1" spans="1:7">
      <c r="A43" s="260">
        <v>40</v>
      </c>
      <c r="B43" s="18">
        <v>331301008</v>
      </c>
      <c r="C43" s="27" t="s">
        <v>6969</v>
      </c>
      <c r="D43" s="27"/>
      <c r="E43" s="27"/>
      <c r="F43" s="18" t="s">
        <v>425</v>
      </c>
      <c r="G43" s="27" t="s">
        <v>6958</v>
      </c>
    </row>
    <row r="44" ht="27" customHeight="1" spans="1:7">
      <c r="A44" s="260">
        <v>41</v>
      </c>
      <c r="B44" s="18">
        <v>331301009</v>
      </c>
      <c r="C44" s="27" t="s">
        <v>6970</v>
      </c>
      <c r="D44" s="27" t="s">
        <v>6971</v>
      </c>
      <c r="E44" s="27"/>
      <c r="F44" s="18" t="s">
        <v>425</v>
      </c>
      <c r="G44" s="27"/>
    </row>
    <row r="45" ht="27" customHeight="1" spans="1:7">
      <c r="A45" s="260">
        <v>42</v>
      </c>
      <c r="B45" s="18">
        <v>331301010</v>
      </c>
      <c r="C45" s="27" t="s">
        <v>6972</v>
      </c>
      <c r="D45" s="27"/>
      <c r="E45" s="27"/>
      <c r="F45" s="18" t="s">
        <v>425</v>
      </c>
      <c r="G45" s="27"/>
    </row>
    <row r="46" ht="27" customHeight="1" spans="1:7">
      <c r="A46" s="260">
        <v>43</v>
      </c>
      <c r="B46" s="18">
        <v>331302001</v>
      </c>
      <c r="C46" s="27" t="s">
        <v>6973</v>
      </c>
      <c r="D46" s="27" t="s">
        <v>6974</v>
      </c>
      <c r="E46" s="27"/>
      <c r="F46" s="18" t="s">
        <v>16</v>
      </c>
      <c r="G46" s="27"/>
    </row>
    <row r="47" ht="27" customHeight="1" spans="1:7">
      <c r="A47" s="260">
        <v>44</v>
      </c>
      <c r="B47" s="18">
        <v>331302002</v>
      </c>
      <c r="C47" s="27" t="s">
        <v>6975</v>
      </c>
      <c r="D47" s="27"/>
      <c r="E47" s="27"/>
      <c r="F47" s="18" t="s">
        <v>16</v>
      </c>
      <c r="G47" s="27"/>
    </row>
    <row r="48" ht="27" customHeight="1" spans="1:7">
      <c r="A48" s="260">
        <v>45</v>
      </c>
      <c r="B48" s="18">
        <v>331302003</v>
      </c>
      <c r="C48" s="27" t="s">
        <v>6976</v>
      </c>
      <c r="D48" s="27" t="s">
        <v>6977</v>
      </c>
      <c r="E48" s="27"/>
      <c r="F48" s="18" t="s">
        <v>16</v>
      </c>
      <c r="G48" s="27"/>
    </row>
    <row r="49" ht="27" customHeight="1" spans="1:7">
      <c r="A49" s="260">
        <v>46</v>
      </c>
      <c r="B49" s="18">
        <v>331302004</v>
      </c>
      <c r="C49" s="27" t="s">
        <v>6978</v>
      </c>
      <c r="D49" s="27" t="s">
        <v>6979</v>
      </c>
      <c r="E49" s="27"/>
      <c r="F49" s="18" t="s">
        <v>16</v>
      </c>
      <c r="G49" s="27"/>
    </row>
    <row r="50" ht="27" customHeight="1" spans="1:7">
      <c r="A50" s="260">
        <v>47</v>
      </c>
      <c r="B50" s="18">
        <v>331302005</v>
      </c>
      <c r="C50" s="27" t="s">
        <v>6980</v>
      </c>
      <c r="D50" s="27"/>
      <c r="E50" s="27"/>
      <c r="F50" s="18" t="s">
        <v>16</v>
      </c>
      <c r="G50" s="27"/>
    </row>
    <row r="51" ht="27" customHeight="1" spans="1:7">
      <c r="A51" s="260">
        <v>48</v>
      </c>
      <c r="B51" s="18">
        <v>331302006</v>
      </c>
      <c r="C51" s="27" t="s">
        <v>6981</v>
      </c>
      <c r="D51" s="27"/>
      <c r="E51" s="27"/>
      <c r="F51" s="18" t="s">
        <v>16</v>
      </c>
      <c r="G51" s="27"/>
    </row>
    <row r="52" ht="27" customHeight="1" spans="1:7">
      <c r="A52" s="260">
        <v>49</v>
      </c>
      <c r="B52" s="18">
        <v>331302007</v>
      </c>
      <c r="C52" s="27" t="s">
        <v>6982</v>
      </c>
      <c r="D52" s="27"/>
      <c r="E52" s="27"/>
      <c r="F52" s="18" t="s">
        <v>16</v>
      </c>
      <c r="G52" s="27"/>
    </row>
    <row r="53" ht="33" customHeight="1" spans="1:7">
      <c r="A53" s="260">
        <v>50</v>
      </c>
      <c r="B53" s="18">
        <v>331302008</v>
      </c>
      <c r="C53" s="27" t="s">
        <v>6983</v>
      </c>
      <c r="D53" s="27"/>
      <c r="E53" s="27"/>
      <c r="F53" s="18" t="s">
        <v>16</v>
      </c>
      <c r="G53" s="27"/>
    </row>
    <row r="54" ht="27" customHeight="1" spans="1:7">
      <c r="A54" s="260">
        <v>51</v>
      </c>
      <c r="B54" s="18">
        <v>331302009</v>
      </c>
      <c r="C54" s="27" t="s">
        <v>6984</v>
      </c>
      <c r="D54" s="27"/>
      <c r="E54" s="27"/>
      <c r="F54" s="18" t="s">
        <v>16</v>
      </c>
      <c r="G54" s="27"/>
    </row>
    <row r="55" ht="27" customHeight="1" spans="1:7">
      <c r="A55" s="260">
        <v>52</v>
      </c>
      <c r="B55" s="18">
        <v>331303001</v>
      </c>
      <c r="C55" s="27" t="s">
        <v>6985</v>
      </c>
      <c r="D55" s="27" t="s">
        <v>6986</v>
      </c>
      <c r="E55" s="27"/>
      <c r="F55" s="18" t="s">
        <v>16</v>
      </c>
      <c r="G55" s="27"/>
    </row>
    <row r="56" ht="27" customHeight="1" spans="1:7">
      <c r="A56" s="260">
        <v>53</v>
      </c>
      <c r="B56" s="18">
        <v>331303002</v>
      </c>
      <c r="C56" s="27" t="s">
        <v>6987</v>
      </c>
      <c r="D56" s="27"/>
      <c r="E56" s="27"/>
      <c r="F56" s="18" t="s">
        <v>16</v>
      </c>
      <c r="G56" s="27"/>
    </row>
    <row r="57" ht="27" customHeight="1" spans="1:7">
      <c r="A57" s="260">
        <v>54</v>
      </c>
      <c r="B57" s="18">
        <v>331303003</v>
      </c>
      <c r="C57" s="27" t="s">
        <v>6988</v>
      </c>
      <c r="D57" s="27" t="s">
        <v>6989</v>
      </c>
      <c r="E57" s="27"/>
      <c r="F57" s="18" t="s">
        <v>16</v>
      </c>
      <c r="G57" s="27"/>
    </row>
    <row r="58" ht="27" customHeight="1" spans="1:7">
      <c r="A58" s="260">
        <v>55</v>
      </c>
      <c r="B58" s="18">
        <v>331303004</v>
      </c>
      <c r="C58" s="27" t="s">
        <v>6990</v>
      </c>
      <c r="D58" s="27"/>
      <c r="E58" s="27"/>
      <c r="F58" s="18" t="s">
        <v>16</v>
      </c>
      <c r="G58" s="27"/>
    </row>
    <row r="59" ht="27" customHeight="1" spans="1:7">
      <c r="A59" s="260">
        <v>56</v>
      </c>
      <c r="B59" s="18">
        <v>331303005</v>
      </c>
      <c r="C59" s="27" t="s">
        <v>6991</v>
      </c>
      <c r="D59" s="27"/>
      <c r="E59" s="27"/>
      <c r="F59" s="18" t="s">
        <v>16</v>
      </c>
      <c r="G59" s="27" t="s">
        <v>6992</v>
      </c>
    </row>
    <row r="60" ht="27" customHeight="1" spans="1:7">
      <c r="A60" s="260">
        <v>57</v>
      </c>
      <c r="B60" s="18">
        <v>331303006</v>
      </c>
      <c r="C60" s="27" t="s">
        <v>6993</v>
      </c>
      <c r="D60" s="27"/>
      <c r="E60" s="27"/>
      <c r="F60" s="18" t="s">
        <v>16</v>
      </c>
      <c r="G60" s="27"/>
    </row>
    <row r="61" ht="27" customHeight="1" spans="1:7">
      <c r="A61" s="260">
        <v>58</v>
      </c>
      <c r="B61" s="18">
        <v>331303008</v>
      </c>
      <c r="C61" s="27" t="s">
        <v>6994</v>
      </c>
      <c r="D61" s="27" t="s">
        <v>6995</v>
      </c>
      <c r="E61" s="27"/>
      <c r="F61" s="18" t="s">
        <v>16</v>
      </c>
      <c r="G61" s="27"/>
    </row>
    <row r="62" ht="27" customHeight="1" spans="1:7">
      <c r="A62" s="260">
        <v>59</v>
      </c>
      <c r="B62" s="18">
        <v>331303009</v>
      </c>
      <c r="C62" s="27" t="s">
        <v>6996</v>
      </c>
      <c r="D62" s="27"/>
      <c r="E62" s="27"/>
      <c r="F62" s="18" t="s">
        <v>16</v>
      </c>
      <c r="G62" s="27" t="s">
        <v>6997</v>
      </c>
    </row>
    <row r="63" ht="27" customHeight="1" spans="1:7">
      <c r="A63" s="260">
        <v>60</v>
      </c>
      <c r="B63" s="18">
        <v>331303010</v>
      </c>
      <c r="C63" s="27" t="s">
        <v>6998</v>
      </c>
      <c r="D63" s="27"/>
      <c r="E63" s="27"/>
      <c r="F63" s="18" t="s">
        <v>16</v>
      </c>
      <c r="G63" s="27"/>
    </row>
    <row r="64" ht="51" customHeight="1" spans="1:7">
      <c r="A64" s="260">
        <v>61</v>
      </c>
      <c r="B64" s="18">
        <v>331303011</v>
      </c>
      <c r="C64" s="27" t="s">
        <v>6999</v>
      </c>
      <c r="D64" s="27"/>
      <c r="E64" s="27"/>
      <c r="F64" s="18" t="s">
        <v>16</v>
      </c>
      <c r="G64" s="27" t="s">
        <v>7000</v>
      </c>
    </row>
    <row r="65" ht="27" customHeight="1" spans="1:7">
      <c r="A65" s="260">
        <v>62</v>
      </c>
      <c r="B65" s="18">
        <v>331303012</v>
      </c>
      <c r="C65" s="27" t="s">
        <v>7001</v>
      </c>
      <c r="D65" s="27"/>
      <c r="E65" s="27"/>
      <c r="F65" s="18" t="s">
        <v>16</v>
      </c>
      <c r="G65" s="27"/>
    </row>
    <row r="66" ht="27" customHeight="1" spans="1:7">
      <c r="A66" s="260">
        <v>63</v>
      </c>
      <c r="B66" s="18">
        <v>331303013</v>
      </c>
      <c r="C66" s="27" t="s">
        <v>7002</v>
      </c>
      <c r="D66" s="27"/>
      <c r="E66" s="27"/>
      <c r="F66" s="18" t="s">
        <v>16</v>
      </c>
      <c r="G66" s="27"/>
    </row>
    <row r="67" ht="27" customHeight="1" spans="1:7">
      <c r="A67" s="260">
        <v>64</v>
      </c>
      <c r="B67" s="18">
        <v>331303014</v>
      </c>
      <c r="C67" s="27" t="s">
        <v>7003</v>
      </c>
      <c r="D67" s="27"/>
      <c r="E67" s="27"/>
      <c r="F67" s="18" t="s">
        <v>16</v>
      </c>
      <c r="G67" s="27"/>
    </row>
    <row r="68" ht="27" customHeight="1" spans="1:7">
      <c r="A68" s="260">
        <v>65</v>
      </c>
      <c r="B68" s="18">
        <v>331303015</v>
      </c>
      <c r="C68" s="27" t="s">
        <v>7004</v>
      </c>
      <c r="D68" s="27"/>
      <c r="E68" s="27"/>
      <c r="F68" s="18" t="s">
        <v>16</v>
      </c>
      <c r="G68" s="27"/>
    </row>
    <row r="69" ht="27" customHeight="1" spans="1:7">
      <c r="A69" s="260">
        <v>66</v>
      </c>
      <c r="B69" s="18">
        <v>331303016</v>
      </c>
      <c r="C69" s="27" t="s">
        <v>7005</v>
      </c>
      <c r="D69" s="27" t="s">
        <v>7006</v>
      </c>
      <c r="E69" s="27"/>
      <c r="F69" s="18" t="s">
        <v>16</v>
      </c>
      <c r="G69" s="27" t="s">
        <v>6997</v>
      </c>
    </row>
    <row r="70" ht="38" customHeight="1" spans="1:7">
      <c r="A70" s="260">
        <v>67</v>
      </c>
      <c r="B70" s="18">
        <v>331303017</v>
      </c>
      <c r="C70" s="27" t="s">
        <v>7007</v>
      </c>
      <c r="D70" s="27" t="s">
        <v>7006</v>
      </c>
      <c r="E70" s="27"/>
      <c r="F70" s="18" t="s">
        <v>16</v>
      </c>
      <c r="G70" s="27"/>
    </row>
    <row r="71" ht="31.05" customHeight="1" spans="1:7">
      <c r="A71" s="260">
        <v>68</v>
      </c>
      <c r="B71" s="18">
        <v>331303018</v>
      </c>
      <c r="C71" s="27" t="s">
        <v>7008</v>
      </c>
      <c r="D71" s="27"/>
      <c r="E71" s="27"/>
      <c r="F71" s="18" t="s">
        <v>16</v>
      </c>
      <c r="G71" s="27"/>
    </row>
    <row r="72" ht="42" customHeight="1" spans="1:7">
      <c r="A72" s="260">
        <v>69</v>
      </c>
      <c r="B72" s="18">
        <v>331303019</v>
      </c>
      <c r="C72" s="27" t="s">
        <v>7009</v>
      </c>
      <c r="D72" s="27" t="s">
        <v>7010</v>
      </c>
      <c r="E72" s="27"/>
      <c r="F72" s="18" t="s">
        <v>16</v>
      </c>
      <c r="G72" s="27"/>
    </row>
    <row r="73" ht="27" customHeight="1" spans="1:7">
      <c r="A73" s="260">
        <v>70</v>
      </c>
      <c r="B73" s="18">
        <v>331303020</v>
      </c>
      <c r="C73" s="27" t="s">
        <v>7011</v>
      </c>
      <c r="D73" s="27"/>
      <c r="E73" s="27"/>
      <c r="F73" s="18" t="s">
        <v>16</v>
      </c>
      <c r="G73" s="27"/>
    </row>
    <row r="74" ht="27" customHeight="1" spans="1:7">
      <c r="A74" s="260">
        <v>71</v>
      </c>
      <c r="B74" s="18">
        <v>331303021</v>
      </c>
      <c r="C74" s="27" t="s">
        <v>7012</v>
      </c>
      <c r="D74" s="27"/>
      <c r="E74" s="27"/>
      <c r="F74" s="18" t="s">
        <v>16</v>
      </c>
      <c r="G74" s="27"/>
    </row>
    <row r="75" ht="27" customHeight="1" spans="1:7">
      <c r="A75" s="260">
        <v>72</v>
      </c>
      <c r="B75" s="18">
        <v>331303022</v>
      </c>
      <c r="C75" s="27" t="s">
        <v>7013</v>
      </c>
      <c r="D75" s="27" t="s">
        <v>7014</v>
      </c>
      <c r="E75" s="27"/>
      <c r="F75" s="18" t="s">
        <v>16</v>
      </c>
      <c r="G75" s="27"/>
    </row>
    <row r="76" ht="48" customHeight="1" spans="1:7">
      <c r="A76" s="260">
        <v>73</v>
      </c>
      <c r="B76" s="18">
        <v>331303023</v>
      </c>
      <c r="C76" s="27" t="s">
        <v>7015</v>
      </c>
      <c r="D76" s="27" t="s">
        <v>7016</v>
      </c>
      <c r="E76" s="27"/>
      <c r="F76" s="18" t="s">
        <v>16</v>
      </c>
      <c r="G76" s="27" t="s">
        <v>7017</v>
      </c>
    </row>
    <row r="77" ht="48" customHeight="1" spans="1:7">
      <c r="A77" s="260">
        <v>74</v>
      </c>
      <c r="B77" s="18">
        <v>331303024</v>
      </c>
      <c r="C77" s="27" t="s">
        <v>6919</v>
      </c>
      <c r="D77" s="27" t="s">
        <v>6920</v>
      </c>
      <c r="E77" s="27"/>
      <c r="F77" s="18" t="s">
        <v>16</v>
      </c>
      <c r="G77" s="27"/>
    </row>
    <row r="78" ht="27" customHeight="1" spans="1:7">
      <c r="A78" s="260">
        <v>75</v>
      </c>
      <c r="B78" s="18">
        <v>331303025</v>
      </c>
      <c r="C78" s="27" t="s">
        <v>7018</v>
      </c>
      <c r="D78" s="27"/>
      <c r="E78" s="27"/>
      <c r="F78" s="18" t="s">
        <v>16</v>
      </c>
      <c r="G78" s="27"/>
    </row>
    <row r="79" ht="27" customHeight="1" spans="1:7">
      <c r="A79" s="260">
        <v>76</v>
      </c>
      <c r="B79" s="18">
        <v>331303026</v>
      </c>
      <c r="C79" s="27" t="s">
        <v>7019</v>
      </c>
      <c r="D79" s="27"/>
      <c r="E79" s="27"/>
      <c r="F79" s="18" t="s">
        <v>16</v>
      </c>
      <c r="G79" s="27"/>
    </row>
    <row r="80" ht="27" customHeight="1" spans="1:7">
      <c r="A80" s="260">
        <v>77</v>
      </c>
      <c r="B80" s="18">
        <v>331303027</v>
      </c>
      <c r="C80" s="27" t="s">
        <v>7020</v>
      </c>
      <c r="D80" s="27" t="s">
        <v>7021</v>
      </c>
      <c r="E80" s="27"/>
      <c r="F80" s="18" t="s">
        <v>16</v>
      </c>
      <c r="G80" s="27"/>
    </row>
    <row r="81" ht="27" customHeight="1" spans="1:7">
      <c r="A81" s="260">
        <v>78</v>
      </c>
      <c r="B81" s="18">
        <v>331303028</v>
      </c>
      <c r="C81" s="27" t="s">
        <v>7022</v>
      </c>
      <c r="D81" s="27" t="s">
        <v>7023</v>
      </c>
      <c r="E81" s="27"/>
      <c r="F81" s="18" t="s">
        <v>16</v>
      </c>
      <c r="G81" s="27"/>
    </row>
    <row r="82" ht="27" customHeight="1" spans="1:7">
      <c r="A82" s="260">
        <v>79</v>
      </c>
      <c r="B82" s="18">
        <v>331303029</v>
      </c>
      <c r="C82" s="27" t="s">
        <v>7024</v>
      </c>
      <c r="D82" s="27"/>
      <c r="E82" s="27"/>
      <c r="F82" s="18" t="s">
        <v>16</v>
      </c>
      <c r="G82" s="27"/>
    </row>
    <row r="83" ht="27" customHeight="1" spans="1:7">
      <c r="A83" s="260">
        <v>80</v>
      </c>
      <c r="B83" s="18">
        <v>331303030</v>
      </c>
      <c r="C83" s="27" t="s">
        <v>7025</v>
      </c>
      <c r="D83" s="27" t="s">
        <v>7026</v>
      </c>
      <c r="E83" s="27"/>
      <c r="F83" s="18" t="s">
        <v>16</v>
      </c>
      <c r="G83" s="27"/>
    </row>
    <row r="84" ht="59" customHeight="1" spans="1:7">
      <c r="A84" s="260">
        <v>81</v>
      </c>
      <c r="B84" s="18">
        <v>331303031</v>
      </c>
      <c r="C84" s="27" t="s">
        <v>7027</v>
      </c>
      <c r="D84" s="27" t="s">
        <v>7028</v>
      </c>
      <c r="E84" s="27"/>
      <c r="F84" s="18" t="s">
        <v>16</v>
      </c>
      <c r="G84" s="27" t="s">
        <v>6266</v>
      </c>
    </row>
    <row r="85" ht="63" customHeight="1" spans="1:7">
      <c r="A85" s="260">
        <v>82</v>
      </c>
      <c r="B85" s="18">
        <v>331303032</v>
      </c>
      <c r="C85" s="27" t="s">
        <v>7029</v>
      </c>
      <c r="D85" s="27" t="s">
        <v>7030</v>
      </c>
      <c r="E85" s="27"/>
      <c r="F85" s="18" t="s">
        <v>16</v>
      </c>
      <c r="G85" s="27" t="s">
        <v>6266</v>
      </c>
    </row>
    <row r="86" ht="87" customHeight="1" spans="1:7">
      <c r="A86" s="260">
        <v>83</v>
      </c>
      <c r="B86" s="18">
        <v>331303033</v>
      </c>
      <c r="C86" s="27" t="s">
        <v>7031</v>
      </c>
      <c r="D86" s="27" t="s">
        <v>7032</v>
      </c>
      <c r="E86" s="27"/>
      <c r="F86" s="18" t="s">
        <v>16</v>
      </c>
      <c r="G86" s="27" t="s">
        <v>6266</v>
      </c>
    </row>
    <row r="87" ht="107" customHeight="1" spans="1:7">
      <c r="A87" s="260">
        <v>84</v>
      </c>
      <c r="B87" s="18">
        <v>331303034</v>
      </c>
      <c r="C87" s="27" t="s">
        <v>7033</v>
      </c>
      <c r="D87" s="27" t="s">
        <v>7034</v>
      </c>
      <c r="E87" s="27"/>
      <c r="F87" s="18" t="s">
        <v>16</v>
      </c>
      <c r="G87" s="27" t="s">
        <v>6266</v>
      </c>
    </row>
    <row r="88" ht="30" customHeight="1" spans="1:7">
      <c r="A88" s="260">
        <v>85</v>
      </c>
      <c r="B88" s="18">
        <v>331304001</v>
      </c>
      <c r="C88" s="27" t="s">
        <v>7035</v>
      </c>
      <c r="D88" s="27"/>
      <c r="E88" s="27"/>
      <c r="F88" s="18" t="s">
        <v>16</v>
      </c>
      <c r="G88" s="27"/>
    </row>
    <row r="89" ht="30" customHeight="1" spans="1:7">
      <c r="A89" s="260">
        <v>86</v>
      </c>
      <c r="B89" s="838" t="s">
        <v>7036</v>
      </c>
      <c r="C89" s="27" t="s">
        <v>7037</v>
      </c>
      <c r="D89" s="27"/>
      <c r="E89" s="27"/>
      <c r="F89" s="18" t="s">
        <v>16</v>
      </c>
      <c r="G89" s="27"/>
    </row>
    <row r="90" ht="30" customHeight="1" spans="1:7">
      <c r="A90" s="260">
        <v>87</v>
      </c>
      <c r="B90" s="18">
        <v>331304003</v>
      </c>
      <c r="C90" s="27" t="s">
        <v>7038</v>
      </c>
      <c r="D90" s="27"/>
      <c r="E90" s="27"/>
      <c r="F90" s="18" t="s">
        <v>16</v>
      </c>
      <c r="G90" s="27"/>
    </row>
    <row r="91" ht="30" customHeight="1" spans="1:7">
      <c r="A91" s="260">
        <v>88</v>
      </c>
      <c r="B91" s="18">
        <v>331304004</v>
      </c>
      <c r="C91" s="27" t="s">
        <v>7039</v>
      </c>
      <c r="D91" s="27"/>
      <c r="E91" s="27"/>
      <c r="F91" s="18" t="s">
        <v>16</v>
      </c>
      <c r="G91" s="27"/>
    </row>
    <row r="92" ht="30" customHeight="1" spans="1:7">
      <c r="A92" s="260">
        <v>89</v>
      </c>
      <c r="B92" s="18">
        <v>331304005</v>
      </c>
      <c r="C92" s="27" t="s">
        <v>7040</v>
      </c>
      <c r="D92" s="27"/>
      <c r="E92" s="27"/>
      <c r="F92" s="18" t="s">
        <v>16</v>
      </c>
      <c r="G92" s="27"/>
    </row>
    <row r="93" ht="30" customHeight="1" spans="1:7">
      <c r="A93" s="260">
        <v>90</v>
      </c>
      <c r="B93" s="18">
        <v>331304006</v>
      </c>
      <c r="C93" s="27" t="s">
        <v>7041</v>
      </c>
      <c r="D93" s="27" t="s">
        <v>7042</v>
      </c>
      <c r="E93" s="27"/>
      <c r="F93" s="18" t="s">
        <v>16</v>
      </c>
      <c r="G93" s="27"/>
    </row>
    <row r="94" ht="30" customHeight="1" spans="1:7">
      <c r="A94" s="260">
        <v>91</v>
      </c>
      <c r="B94" s="18">
        <v>331304007</v>
      </c>
      <c r="C94" s="27" t="s">
        <v>7043</v>
      </c>
      <c r="D94" s="27" t="s">
        <v>7044</v>
      </c>
      <c r="E94" s="27"/>
      <c r="F94" s="18" t="s">
        <v>16</v>
      </c>
      <c r="G94" s="27" t="s">
        <v>7045</v>
      </c>
    </row>
    <row r="95" ht="30" customHeight="1" spans="1:7">
      <c r="A95" s="260">
        <v>92</v>
      </c>
      <c r="B95" s="18">
        <v>331304008</v>
      </c>
      <c r="C95" s="27" t="s">
        <v>7046</v>
      </c>
      <c r="D95" s="27" t="s">
        <v>7047</v>
      </c>
      <c r="E95" s="27"/>
      <c r="F95" s="18" t="s">
        <v>16</v>
      </c>
      <c r="G95" s="27"/>
    </row>
    <row r="96" ht="30" customHeight="1" spans="1:7">
      <c r="A96" s="260">
        <v>93</v>
      </c>
      <c r="B96" s="18">
        <v>331304009</v>
      </c>
      <c r="C96" s="27" t="s">
        <v>7048</v>
      </c>
      <c r="D96" s="27"/>
      <c r="E96" s="27"/>
      <c r="F96" s="18" t="s">
        <v>16</v>
      </c>
      <c r="G96" s="27" t="s">
        <v>7049</v>
      </c>
    </row>
    <row r="97" ht="30" customHeight="1" spans="1:7">
      <c r="A97" s="260">
        <v>94</v>
      </c>
      <c r="B97" s="18">
        <v>331304010</v>
      </c>
      <c r="C97" s="27" t="s">
        <v>7050</v>
      </c>
      <c r="D97" s="27"/>
      <c r="E97" s="27"/>
      <c r="F97" s="18" t="s">
        <v>16</v>
      </c>
      <c r="G97" s="27"/>
    </row>
    <row r="98" ht="30" customHeight="1" spans="1:7">
      <c r="A98" s="260">
        <v>95</v>
      </c>
      <c r="B98" s="18">
        <v>331304011</v>
      </c>
      <c r="C98" s="27" t="s">
        <v>7051</v>
      </c>
      <c r="D98" s="27" t="s">
        <v>7052</v>
      </c>
      <c r="E98" s="27"/>
      <c r="F98" s="18" t="s">
        <v>16</v>
      </c>
      <c r="G98" s="27" t="s">
        <v>7053</v>
      </c>
    </row>
    <row r="99" ht="30" customHeight="1" spans="1:7">
      <c r="A99" s="260">
        <v>96</v>
      </c>
      <c r="B99" s="18">
        <v>331304012</v>
      </c>
      <c r="C99" s="27" t="s">
        <v>7054</v>
      </c>
      <c r="D99" s="27"/>
      <c r="E99" s="27"/>
      <c r="F99" s="18" t="s">
        <v>16</v>
      </c>
      <c r="G99" s="27"/>
    </row>
    <row r="100" ht="30" customHeight="1" spans="1:7">
      <c r="A100" s="260">
        <v>97</v>
      </c>
      <c r="B100" s="18">
        <v>331304013</v>
      </c>
      <c r="C100" s="27" t="s">
        <v>7055</v>
      </c>
      <c r="D100" s="27" t="s">
        <v>7056</v>
      </c>
      <c r="E100" s="27"/>
      <c r="F100" s="18" t="s">
        <v>16</v>
      </c>
      <c r="G100" s="27"/>
    </row>
    <row r="101" ht="30" customHeight="1" spans="1:7">
      <c r="A101" s="260">
        <v>98</v>
      </c>
      <c r="B101" s="18">
        <v>331304014</v>
      </c>
      <c r="C101" s="27" t="s">
        <v>7057</v>
      </c>
      <c r="D101" s="27"/>
      <c r="E101" s="27"/>
      <c r="F101" s="18" t="s">
        <v>16</v>
      </c>
      <c r="G101" s="27"/>
    </row>
    <row r="102" ht="30" customHeight="1" spans="1:7">
      <c r="A102" s="260">
        <v>99</v>
      </c>
      <c r="B102" s="18">
        <v>331304015</v>
      </c>
      <c r="C102" s="27" t="s">
        <v>7058</v>
      </c>
      <c r="D102" s="27"/>
      <c r="E102" s="27"/>
      <c r="F102" s="18" t="s">
        <v>16</v>
      </c>
      <c r="G102" s="27"/>
    </row>
    <row r="103" ht="30" customHeight="1" spans="1:7">
      <c r="A103" s="260">
        <v>100</v>
      </c>
      <c r="B103" s="18">
        <v>331305001</v>
      </c>
      <c r="C103" s="27" t="s">
        <v>7059</v>
      </c>
      <c r="D103" s="27" t="s">
        <v>7060</v>
      </c>
      <c r="E103" s="27"/>
      <c r="F103" s="18" t="s">
        <v>16</v>
      </c>
      <c r="G103" s="27"/>
    </row>
    <row r="104" ht="30" customHeight="1" spans="1:7">
      <c r="A104" s="260">
        <v>101</v>
      </c>
      <c r="B104" s="18">
        <v>331305002</v>
      </c>
      <c r="C104" s="27" t="s">
        <v>7061</v>
      </c>
      <c r="D104" s="27"/>
      <c r="E104" s="27"/>
      <c r="F104" s="18" t="s">
        <v>16</v>
      </c>
      <c r="G104" s="27"/>
    </row>
    <row r="105" ht="37.05" customHeight="1" spans="1:7">
      <c r="A105" s="260">
        <v>102</v>
      </c>
      <c r="B105" s="18">
        <v>331305003</v>
      </c>
      <c r="C105" s="27" t="s">
        <v>7062</v>
      </c>
      <c r="D105" s="27" t="s">
        <v>7063</v>
      </c>
      <c r="E105" s="27"/>
      <c r="F105" s="18" t="s">
        <v>16</v>
      </c>
      <c r="G105" s="27"/>
    </row>
    <row r="106" ht="30" customHeight="1" spans="1:7">
      <c r="A106" s="260">
        <v>103</v>
      </c>
      <c r="B106" s="18">
        <v>331305004</v>
      </c>
      <c r="C106" s="27" t="s">
        <v>7064</v>
      </c>
      <c r="D106" s="27" t="s">
        <v>7065</v>
      </c>
      <c r="E106" s="27"/>
      <c r="F106" s="18" t="s">
        <v>16</v>
      </c>
      <c r="G106" s="27"/>
    </row>
    <row r="107" ht="30" customHeight="1" spans="1:7">
      <c r="A107" s="260">
        <v>104</v>
      </c>
      <c r="B107" s="18">
        <v>331305005</v>
      </c>
      <c r="C107" s="27" t="s">
        <v>7066</v>
      </c>
      <c r="D107" s="27" t="s">
        <v>7067</v>
      </c>
      <c r="E107" s="27"/>
      <c r="F107" s="18" t="s">
        <v>16</v>
      </c>
      <c r="G107" s="27"/>
    </row>
    <row r="108" ht="30" customHeight="1" spans="1:7">
      <c r="A108" s="260">
        <v>105</v>
      </c>
      <c r="B108" s="18">
        <v>331305006</v>
      </c>
      <c r="C108" s="27" t="s">
        <v>7068</v>
      </c>
      <c r="D108" s="27"/>
      <c r="E108" s="27"/>
      <c r="F108" s="18" t="s">
        <v>16</v>
      </c>
      <c r="G108" s="27"/>
    </row>
    <row r="109" ht="30" customHeight="1" spans="1:7">
      <c r="A109" s="260">
        <v>106</v>
      </c>
      <c r="B109" s="18">
        <v>331305007</v>
      </c>
      <c r="C109" s="27" t="s">
        <v>7069</v>
      </c>
      <c r="D109" s="27"/>
      <c r="E109" s="27"/>
      <c r="F109" s="18" t="s">
        <v>16</v>
      </c>
      <c r="G109" s="27"/>
    </row>
    <row r="110" ht="30" customHeight="1" spans="1:7">
      <c r="A110" s="260">
        <v>107</v>
      </c>
      <c r="B110" s="18">
        <v>331305008</v>
      </c>
      <c r="C110" s="27" t="s">
        <v>7070</v>
      </c>
      <c r="D110" s="27"/>
      <c r="E110" s="27"/>
      <c r="F110" s="18" t="s">
        <v>16</v>
      </c>
      <c r="G110" s="27"/>
    </row>
    <row r="111" ht="30" customHeight="1" spans="1:7">
      <c r="A111" s="260">
        <v>108</v>
      </c>
      <c r="B111" s="18">
        <v>331305009</v>
      </c>
      <c r="C111" s="27" t="s">
        <v>7071</v>
      </c>
      <c r="D111" s="27"/>
      <c r="E111" s="27"/>
      <c r="F111" s="18" t="s">
        <v>16</v>
      </c>
      <c r="G111" s="27"/>
    </row>
    <row r="112" ht="36" customHeight="1" spans="1:7">
      <c r="A112" s="260">
        <v>109</v>
      </c>
      <c r="B112" s="18">
        <v>331305010</v>
      </c>
      <c r="C112" s="27" t="s">
        <v>7072</v>
      </c>
      <c r="D112" s="27" t="s">
        <v>7073</v>
      </c>
      <c r="E112" s="27"/>
      <c r="F112" s="18" t="s">
        <v>16</v>
      </c>
      <c r="G112" s="27"/>
    </row>
    <row r="113" ht="30" customHeight="1" spans="1:7">
      <c r="A113" s="260">
        <v>110</v>
      </c>
      <c r="B113" s="18">
        <v>331305011</v>
      </c>
      <c r="C113" s="27" t="s">
        <v>7074</v>
      </c>
      <c r="D113" s="27" t="s">
        <v>7075</v>
      </c>
      <c r="E113" s="27"/>
      <c r="F113" s="18" t="s">
        <v>16</v>
      </c>
      <c r="G113" s="27"/>
    </row>
    <row r="114" ht="30" customHeight="1" spans="1:7">
      <c r="A114" s="260">
        <v>111</v>
      </c>
      <c r="B114" s="18">
        <v>331305012</v>
      </c>
      <c r="C114" s="27" t="s">
        <v>7076</v>
      </c>
      <c r="D114" s="27" t="s">
        <v>7077</v>
      </c>
      <c r="E114" s="27"/>
      <c r="F114" s="18" t="s">
        <v>16</v>
      </c>
      <c r="G114" s="27"/>
    </row>
    <row r="115" ht="30" customHeight="1" spans="1:7">
      <c r="A115" s="260">
        <v>112</v>
      </c>
      <c r="B115" s="18">
        <v>331305013</v>
      </c>
      <c r="C115" s="27" t="s">
        <v>7078</v>
      </c>
      <c r="D115" s="27"/>
      <c r="E115" s="27"/>
      <c r="F115" s="18" t="s">
        <v>16</v>
      </c>
      <c r="G115" s="27"/>
    </row>
    <row r="116" ht="30" customHeight="1" spans="1:7">
      <c r="A116" s="260">
        <v>113</v>
      </c>
      <c r="B116" s="18">
        <v>331305014</v>
      </c>
      <c r="C116" s="27" t="s">
        <v>7079</v>
      </c>
      <c r="D116" s="27"/>
      <c r="E116" s="27"/>
      <c r="F116" s="18" t="s">
        <v>16</v>
      </c>
      <c r="G116" s="27"/>
    </row>
    <row r="117" ht="30" customHeight="1" spans="1:7">
      <c r="A117" s="260">
        <v>114</v>
      </c>
      <c r="B117" s="18">
        <v>331305015</v>
      </c>
      <c r="C117" s="27" t="s">
        <v>7080</v>
      </c>
      <c r="D117" s="27"/>
      <c r="E117" s="27"/>
      <c r="F117" s="18" t="s">
        <v>16</v>
      </c>
      <c r="G117" s="27"/>
    </row>
    <row r="118" ht="30" customHeight="1" spans="1:7">
      <c r="A118" s="260">
        <v>115</v>
      </c>
      <c r="B118" s="18">
        <v>331306002</v>
      </c>
      <c r="C118" s="27" t="s">
        <v>7081</v>
      </c>
      <c r="D118" s="27" t="s">
        <v>7082</v>
      </c>
      <c r="E118" s="27"/>
      <c r="F118" s="18" t="s">
        <v>16</v>
      </c>
      <c r="G118" s="27"/>
    </row>
    <row r="119" ht="30" customHeight="1" spans="1:7">
      <c r="A119" s="260">
        <v>116</v>
      </c>
      <c r="B119" s="18">
        <v>331306003</v>
      </c>
      <c r="C119" s="27" t="s">
        <v>7083</v>
      </c>
      <c r="D119" s="27" t="s">
        <v>7084</v>
      </c>
      <c r="E119" s="27"/>
      <c r="F119" s="18" t="s">
        <v>16</v>
      </c>
      <c r="G119" s="27"/>
    </row>
    <row r="120" ht="30" customHeight="1" spans="1:7">
      <c r="A120" s="260">
        <v>117</v>
      </c>
      <c r="B120" s="18">
        <v>331306004</v>
      </c>
      <c r="C120" s="27" t="s">
        <v>7085</v>
      </c>
      <c r="D120" s="27" t="s">
        <v>7086</v>
      </c>
      <c r="E120" s="27"/>
      <c r="F120" s="18" t="s">
        <v>16</v>
      </c>
      <c r="G120" s="27"/>
    </row>
    <row r="121" ht="30" customHeight="1" spans="1:7">
      <c r="A121" s="260">
        <v>118</v>
      </c>
      <c r="B121" s="18">
        <v>331306005</v>
      </c>
      <c r="C121" s="27" t="s">
        <v>7087</v>
      </c>
      <c r="D121" s="27"/>
      <c r="E121" s="27"/>
      <c r="F121" s="18" t="s">
        <v>16</v>
      </c>
      <c r="G121" s="27"/>
    </row>
    <row r="122" ht="30" customHeight="1" spans="1:7">
      <c r="A122" s="260">
        <v>119</v>
      </c>
      <c r="B122" s="18">
        <v>331306006</v>
      </c>
      <c r="C122" s="27" t="s">
        <v>7088</v>
      </c>
      <c r="D122" s="27"/>
      <c r="E122" s="27"/>
      <c r="F122" s="18" t="s">
        <v>16</v>
      </c>
      <c r="G122" s="27"/>
    </row>
    <row r="123" ht="30" customHeight="1" spans="1:7">
      <c r="A123" s="260">
        <v>120</v>
      </c>
      <c r="B123" s="18">
        <v>331306007</v>
      </c>
      <c r="C123" s="27" t="s">
        <v>7089</v>
      </c>
      <c r="D123" s="27" t="s">
        <v>7090</v>
      </c>
      <c r="E123" s="27"/>
      <c r="F123" s="18" t="s">
        <v>16</v>
      </c>
      <c r="G123" s="27"/>
    </row>
    <row r="124" ht="30" customHeight="1" spans="1:7">
      <c r="A124" s="260">
        <v>121</v>
      </c>
      <c r="B124" s="18">
        <v>331306008</v>
      </c>
      <c r="C124" s="27" t="s">
        <v>7091</v>
      </c>
      <c r="D124" s="27" t="s">
        <v>7092</v>
      </c>
      <c r="E124" s="27"/>
      <c r="F124" s="18" t="s">
        <v>16</v>
      </c>
      <c r="G124" s="27" t="s">
        <v>7093</v>
      </c>
    </row>
    <row r="125" ht="30" customHeight="1" spans="1:7">
      <c r="A125" s="260">
        <v>122</v>
      </c>
      <c r="B125" s="18">
        <v>331306009</v>
      </c>
      <c r="C125" s="27" t="s">
        <v>7094</v>
      </c>
      <c r="D125" s="27" t="s">
        <v>7090</v>
      </c>
      <c r="E125" s="27"/>
      <c r="F125" s="18" t="s">
        <v>16</v>
      </c>
      <c r="G125" s="27"/>
    </row>
    <row r="126" ht="30" customHeight="1" spans="1:7">
      <c r="A126" s="260">
        <v>123</v>
      </c>
      <c r="B126" s="18">
        <v>331400013</v>
      </c>
      <c r="C126" s="27" t="s">
        <v>7095</v>
      </c>
      <c r="D126" s="27"/>
      <c r="E126" s="27"/>
      <c r="F126" s="18" t="s">
        <v>16</v>
      </c>
      <c r="G126" s="27"/>
    </row>
    <row r="127" ht="30" customHeight="1" spans="1:7">
      <c r="A127" s="260">
        <v>124</v>
      </c>
      <c r="B127" s="18">
        <v>331400014</v>
      </c>
      <c r="C127" s="27" t="s">
        <v>7096</v>
      </c>
      <c r="D127" s="27"/>
      <c r="E127" s="27"/>
      <c r="F127" s="18" t="s">
        <v>16</v>
      </c>
      <c r="G127" s="27"/>
    </row>
    <row r="128" ht="30" customHeight="1" spans="1:7">
      <c r="A128" s="260">
        <v>125</v>
      </c>
      <c r="B128" s="18" t="s">
        <v>7097</v>
      </c>
      <c r="C128" s="27" t="s">
        <v>7098</v>
      </c>
      <c r="D128" s="27"/>
      <c r="E128" s="27"/>
      <c r="F128" s="18" t="s">
        <v>16</v>
      </c>
      <c r="G128" s="27"/>
    </row>
    <row r="129" ht="30" customHeight="1" spans="1:7">
      <c r="A129" s="260">
        <v>126</v>
      </c>
      <c r="B129" s="18" t="s">
        <v>7099</v>
      </c>
      <c r="C129" s="27" t="s">
        <v>7100</v>
      </c>
      <c r="D129" s="27"/>
      <c r="E129" s="27"/>
      <c r="F129" s="18" t="s">
        <v>16</v>
      </c>
      <c r="G129" s="27"/>
    </row>
    <row r="130" ht="105" customHeight="1" spans="1:7">
      <c r="A130" s="260">
        <v>127</v>
      </c>
      <c r="B130" s="18" t="s">
        <v>7101</v>
      </c>
      <c r="C130" s="27" t="s">
        <v>7102</v>
      </c>
      <c r="D130" s="27" t="s">
        <v>7103</v>
      </c>
      <c r="E130" s="27"/>
      <c r="F130" s="18" t="s">
        <v>16</v>
      </c>
      <c r="G130" s="27"/>
    </row>
    <row r="131" ht="75" customHeight="1" spans="1:7">
      <c r="A131" s="260">
        <v>128</v>
      </c>
      <c r="B131" s="18" t="s">
        <v>7104</v>
      </c>
      <c r="C131" s="27" t="s">
        <v>7105</v>
      </c>
      <c r="D131" s="27" t="s">
        <v>7106</v>
      </c>
      <c r="E131" s="27"/>
      <c r="F131" s="18" t="s">
        <v>16</v>
      </c>
      <c r="G131" s="27" t="s">
        <v>6266</v>
      </c>
    </row>
    <row r="132" ht="20.35" customHeight="1" spans="1:7">
      <c r="A132" s="260">
        <v>129</v>
      </c>
      <c r="B132" s="18">
        <v>331305016</v>
      </c>
      <c r="C132" s="27" t="s">
        <v>7107</v>
      </c>
      <c r="D132" s="27"/>
      <c r="E132" s="27"/>
      <c r="F132" s="18" t="s">
        <v>16</v>
      </c>
      <c r="G132" s="27" t="s">
        <v>6266</v>
      </c>
    </row>
    <row r="133" ht="20.35" customHeight="1" spans="1:7">
      <c r="A133" s="260">
        <v>130</v>
      </c>
      <c r="B133" s="18">
        <v>331305017</v>
      </c>
      <c r="C133" s="27" t="s">
        <v>7108</v>
      </c>
      <c r="D133" s="27" t="s">
        <v>7109</v>
      </c>
      <c r="E133" s="27"/>
      <c r="F133" s="18" t="s">
        <v>16</v>
      </c>
      <c r="G133" s="27" t="s">
        <v>6266</v>
      </c>
    </row>
    <row r="134" ht="20.35" customHeight="1" spans="1:7">
      <c r="A134" s="260">
        <v>131</v>
      </c>
      <c r="B134" s="18">
        <v>331103019</v>
      </c>
      <c r="C134" s="27" t="s">
        <v>7110</v>
      </c>
      <c r="D134" s="27"/>
      <c r="E134" s="27"/>
      <c r="F134" s="18" t="s">
        <v>16</v>
      </c>
      <c r="G134" s="27"/>
    </row>
    <row r="135" ht="20.35" customHeight="1" spans="1:7">
      <c r="A135" s="260">
        <v>132</v>
      </c>
      <c r="B135" s="18">
        <v>331104014</v>
      </c>
      <c r="C135" s="27" t="s">
        <v>7111</v>
      </c>
      <c r="D135" s="27"/>
      <c r="E135" s="27"/>
      <c r="F135" s="18" t="s">
        <v>16</v>
      </c>
      <c r="G135" s="27"/>
    </row>
  </sheetData>
  <mergeCells count="2">
    <mergeCell ref="A1:G1"/>
    <mergeCell ref="A2:G2"/>
  </mergeCells>
  <printOptions horizontalCentered="1"/>
  <pageMargins left="0.472222222222222" right="0.314583333333333" top="0.747916666666667" bottom="0.747916666666667" header="0.298611111111111" footer="0.298611111111111"/>
  <pageSetup paperSize="9" scale="70" fitToHeight="0" orientation="portrait" horizontalDpi="600"/>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60"/>
  <sheetViews>
    <sheetView view="pageBreakPreview" zoomScaleNormal="100" workbookViewId="0">
      <pane xSplit="3" ySplit="3" topLeftCell="D242" activePane="bottomRight" state="frozen"/>
      <selection/>
      <selection pane="topRight"/>
      <selection pane="bottomLeft"/>
      <selection pane="bottomRight" activeCell="G244" sqref="G244"/>
    </sheetView>
  </sheetViews>
  <sheetFormatPr defaultColWidth="13.1333333333333" defaultRowHeight="13.5" outlineLevelCol="6"/>
  <cols>
    <col min="1" max="1" width="7.86666666666667" style="251" customWidth="1"/>
    <col min="2" max="2" width="12.4666666666667" style="251" customWidth="1"/>
    <col min="3" max="3" width="25.1083333333333" style="248" customWidth="1"/>
    <col min="4" max="4" width="34.4416666666667" style="248" customWidth="1"/>
    <col min="5" max="5" width="10.775" style="248" customWidth="1"/>
    <col min="6" max="6" width="11.1083333333333" style="251" customWidth="1"/>
    <col min="7" max="7" width="27.5583333333333" style="248" customWidth="1"/>
    <col min="8" max="16384" width="13.1333333333333" style="248"/>
  </cols>
  <sheetData>
    <row r="1" s="245" customFormat="1" ht="20.25" spans="1:7">
      <c r="A1" s="11" t="s">
        <v>7112</v>
      </c>
      <c r="B1" s="11"/>
      <c r="C1" s="11"/>
      <c r="D1" s="11"/>
      <c r="E1" s="11"/>
      <c r="F1" s="11"/>
      <c r="G1" s="11"/>
    </row>
    <row r="2" s="246" customFormat="1" ht="27" spans="1:7">
      <c r="A2" s="256" t="s">
        <v>7113</v>
      </c>
      <c r="B2" s="256"/>
      <c r="C2" s="256"/>
      <c r="D2" s="256"/>
      <c r="E2" s="256"/>
      <c r="F2" s="256"/>
      <c r="G2" s="256"/>
    </row>
    <row r="3" s="247" customFormat="1" ht="35.65" customHeight="1" spans="1:7">
      <c r="A3" s="277" t="s">
        <v>2</v>
      </c>
      <c r="B3" s="17" t="s">
        <v>3</v>
      </c>
      <c r="C3" s="17" t="s">
        <v>4</v>
      </c>
      <c r="D3" s="17" t="s">
        <v>6572</v>
      </c>
      <c r="E3" s="17" t="s">
        <v>6573</v>
      </c>
      <c r="F3" s="17" t="s">
        <v>6574</v>
      </c>
      <c r="G3" s="17" t="s">
        <v>6575</v>
      </c>
    </row>
    <row r="4" ht="31.05" customHeight="1" spans="1:7">
      <c r="A4" s="260">
        <v>1</v>
      </c>
      <c r="B4" s="854" t="s">
        <v>7114</v>
      </c>
      <c r="C4" s="261" t="s">
        <v>7115</v>
      </c>
      <c r="D4" s="261" t="s">
        <v>7116</v>
      </c>
      <c r="E4" s="261"/>
      <c r="F4" s="259" t="s">
        <v>16</v>
      </c>
      <c r="G4" s="261"/>
    </row>
    <row r="5" ht="34.05" customHeight="1" spans="1:7">
      <c r="A5" s="260">
        <v>2</v>
      </c>
      <c r="B5" s="259">
        <v>310300002</v>
      </c>
      <c r="C5" s="261" t="s">
        <v>7117</v>
      </c>
      <c r="D5" s="261" t="s">
        <v>7118</v>
      </c>
      <c r="E5" s="261"/>
      <c r="F5" s="259" t="s">
        <v>2028</v>
      </c>
      <c r="G5" s="261" t="s">
        <v>7119</v>
      </c>
    </row>
    <row r="6" ht="16.05" customHeight="1" spans="1:7">
      <c r="A6" s="260">
        <v>3</v>
      </c>
      <c r="B6" s="259">
        <v>310300003</v>
      </c>
      <c r="C6" s="261" t="s">
        <v>7120</v>
      </c>
      <c r="D6" s="261"/>
      <c r="E6" s="261"/>
      <c r="F6" s="259" t="s">
        <v>16</v>
      </c>
      <c r="G6" s="261"/>
    </row>
    <row r="7" ht="16.05" customHeight="1" spans="1:7">
      <c r="A7" s="260">
        <v>4</v>
      </c>
      <c r="B7" s="259">
        <v>310300004</v>
      </c>
      <c r="C7" s="261" t="s">
        <v>7121</v>
      </c>
      <c r="D7" s="261"/>
      <c r="E7" s="261"/>
      <c r="F7" s="259" t="s">
        <v>16</v>
      </c>
      <c r="G7" s="261"/>
    </row>
    <row r="8" ht="16.05" customHeight="1" spans="1:7">
      <c r="A8" s="260">
        <v>5</v>
      </c>
      <c r="B8" s="259">
        <v>310300006</v>
      </c>
      <c r="C8" s="261" t="s">
        <v>7122</v>
      </c>
      <c r="D8" s="261"/>
      <c r="E8" s="261"/>
      <c r="F8" s="259" t="s">
        <v>16</v>
      </c>
      <c r="G8" s="261"/>
    </row>
    <row r="9" ht="16.05" customHeight="1" spans="1:7">
      <c r="A9" s="260">
        <v>6</v>
      </c>
      <c r="B9" s="259">
        <v>310300021</v>
      </c>
      <c r="C9" s="261" t="s">
        <v>7123</v>
      </c>
      <c r="D9" s="261"/>
      <c r="E9" s="261"/>
      <c r="F9" s="259" t="s">
        <v>16</v>
      </c>
      <c r="G9" s="261"/>
    </row>
    <row r="10" ht="16.05" customHeight="1" spans="1:7">
      <c r="A10" s="260">
        <v>7</v>
      </c>
      <c r="B10" s="259">
        <v>310300022</v>
      </c>
      <c r="C10" s="261" t="s">
        <v>7124</v>
      </c>
      <c r="D10" s="261" t="s">
        <v>7125</v>
      </c>
      <c r="E10" s="261"/>
      <c r="F10" s="259" t="s">
        <v>16</v>
      </c>
      <c r="G10" s="261"/>
    </row>
    <row r="11" ht="16.05" customHeight="1" spans="1:7">
      <c r="A11" s="260">
        <v>8</v>
      </c>
      <c r="B11" s="259">
        <v>310300023</v>
      </c>
      <c r="C11" s="261" t="s">
        <v>7126</v>
      </c>
      <c r="D11" s="261"/>
      <c r="E11" s="261"/>
      <c r="F11" s="259" t="s">
        <v>16</v>
      </c>
      <c r="G11" s="261"/>
    </row>
    <row r="12" ht="16.05" customHeight="1" spans="1:7">
      <c r="A12" s="260">
        <v>9</v>
      </c>
      <c r="B12" s="259">
        <v>310300007</v>
      </c>
      <c r="C12" s="261" t="s">
        <v>7127</v>
      </c>
      <c r="D12" s="261" t="s">
        <v>7128</v>
      </c>
      <c r="E12" s="261"/>
      <c r="F12" s="259" t="s">
        <v>2028</v>
      </c>
      <c r="G12" s="261" t="s">
        <v>7129</v>
      </c>
    </row>
    <row r="13" ht="40.05" customHeight="1" spans="1:7">
      <c r="A13" s="260">
        <v>10</v>
      </c>
      <c r="B13" s="259">
        <v>310300027</v>
      </c>
      <c r="C13" s="261" t="s">
        <v>7130</v>
      </c>
      <c r="D13" s="261" t="s">
        <v>7131</v>
      </c>
      <c r="E13" s="261"/>
      <c r="F13" s="259" t="s">
        <v>16</v>
      </c>
      <c r="G13" s="261"/>
    </row>
    <row r="14" ht="16.05" customHeight="1" spans="1:7">
      <c r="A14" s="260">
        <v>11</v>
      </c>
      <c r="B14" s="854" t="s">
        <v>7132</v>
      </c>
      <c r="C14" s="261" t="s">
        <v>7133</v>
      </c>
      <c r="D14" s="261"/>
      <c r="E14" s="261"/>
      <c r="F14" s="259" t="s">
        <v>16</v>
      </c>
      <c r="G14" s="261"/>
    </row>
    <row r="15" ht="16.05" customHeight="1" spans="1:7">
      <c r="A15" s="260">
        <v>12</v>
      </c>
      <c r="B15" s="259">
        <v>310300029</v>
      </c>
      <c r="C15" s="261" t="s">
        <v>7134</v>
      </c>
      <c r="D15" s="261"/>
      <c r="E15" s="261"/>
      <c r="F15" s="259" t="s">
        <v>16</v>
      </c>
      <c r="G15" s="261"/>
    </row>
    <row r="16" ht="16.05" customHeight="1" spans="1:7">
      <c r="A16" s="260">
        <v>13</v>
      </c>
      <c r="B16" s="259">
        <v>310300037</v>
      </c>
      <c r="C16" s="261" t="s">
        <v>7135</v>
      </c>
      <c r="D16" s="261" t="s">
        <v>7136</v>
      </c>
      <c r="E16" s="261"/>
      <c r="F16" s="259" t="s">
        <v>16</v>
      </c>
      <c r="G16" s="261"/>
    </row>
    <row r="17" ht="30" customHeight="1" spans="1:7">
      <c r="A17" s="260">
        <v>14</v>
      </c>
      <c r="B17" s="259">
        <v>310300020</v>
      </c>
      <c r="C17" s="261" t="s">
        <v>7137</v>
      </c>
      <c r="D17" s="261" t="s">
        <v>7138</v>
      </c>
      <c r="E17" s="261"/>
      <c r="F17" s="259" t="s">
        <v>2028</v>
      </c>
      <c r="G17" s="261" t="s">
        <v>7139</v>
      </c>
    </row>
    <row r="18" ht="42" customHeight="1" spans="1:7">
      <c r="A18" s="260">
        <v>15</v>
      </c>
      <c r="B18" s="259">
        <v>310300005</v>
      </c>
      <c r="C18" s="261" t="s">
        <v>7140</v>
      </c>
      <c r="D18" s="261" t="s">
        <v>7141</v>
      </c>
      <c r="E18" s="261"/>
      <c r="F18" s="259" t="s">
        <v>16</v>
      </c>
      <c r="G18" s="261"/>
    </row>
    <row r="19" ht="16.05" customHeight="1" spans="1:7">
      <c r="A19" s="260">
        <v>16</v>
      </c>
      <c r="B19" s="259" t="s">
        <v>7142</v>
      </c>
      <c r="C19" s="261" t="s">
        <v>7143</v>
      </c>
      <c r="D19" s="261"/>
      <c r="E19" s="261"/>
      <c r="F19" s="259" t="s">
        <v>16</v>
      </c>
      <c r="G19" s="261"/>
    </row>
    <row r="20" ht="16.05" customHeight="1" spans="1:7">
      <c r="A20" s="260">
        <v>17</v>
      </c>
      <c r="B20" s="259" t="s">
        <v>7144</v>
      </c>
      <c r="C20" s="261" t="s">
        <v>7145</v>
      </c>
      <c r="D20" s="261"/>
      <c r="E20" s="261"/>
      <c r="F20" s="259" t="s">
        <v>16</v>
      </c>
      <c r="G20" s="261"/>
    </row>
    <row r="21" spans="1:7">
      <c r="A21" s="260">
        <v>18</v>
      </c>
      <c r="B21" s="259">
        <v>310300035</v>
      </c>
      <c r="C21" s="261" t="s">
        <v>7146</v>
      </c>
      <c r="D21" s="261"/>
      <c r="E21" s="261"/>
      <c r="F21" s="259" t="s">
        <v>16</v>
      </c>
      <c r="G21" s="261" t="s">
        <v>7147</v>
      </c>
    </row>
    <row r="22" ht="16.05" customHeight="1" spans="1:7">
      <c r="A22" s="260">
        <v>19</v>
      </c>
      <c r="B22" s="259">
        <v>310401033</v>
      </c>
      <c r="C22" s="261" t="s">
        <v>7148</v>
      </c>
      <c r="D22" s="261"/>
      <c r="E22" s="261"/>
      <c r="F22" s="259" t="s">
        <v>16</v>
      </c>
      <c r="G22" s="261"/>
    </row>
    <row r="23" ht="16.05" customHeight="1" spans="1:7">
      <c r="A23" s="260">
        <v>20</v>
      </c>
      <c r="B23" s="259">
        <v>310300034</v>
      </c>
      <c r="C23" s="261" t="s">
        <v>7149</v>
      </c>
      <c r="D23" s="261"/>
      <c r="E23" s="261"/>
      <c r="F23" s="259" t="s">
        <v>16</v>
      </c>
      <c r="G23" s="261"/>
    </row>
    <row r="24" ht="16.05" customHeight="1" spans="1:7">
      <c r="A24" s="260">
        <v>21</v>
      </c>
      <c r="B24" s="259">
        <v>310300012</v>
      </c>
      <c r="C24" s="261" t="s">
        <v>7150</v>
      </c>
      <c r="D24" s="261"/>
      <c r="E24" s="261"/>
      <c r="F24" s="259" t="s">
        <v>16</v>
      </c>
      <c r="G24" s="261"/>
    </row>
    <row r="25" ht="16.05" customHeight="1" spans="1:7">
      <c r="A25" s="260">
        <v>22</v>
      </c>
      <c r="B25" s="259">
        <v>310300015</v>
      </c>
      <c r="C25" s="261" t="s">
        <v>7151</v>
      </c>
      <c r="D25" s="261"/>
      <c r="E25" s="261"/>
      <c r="F25" s="259" t="s">
        <v>16</v>
      </c>
      <c r="G25" s="261"/>
    </row>
    <row r="26" ht="16.05" customHeight="1" spans="1:7">
      <c r="A26" s="260">
        <v>23</v>
      </c>
      <c r="B26" s="259">
        <v>310300016</v>
      </c>
      <c r="C26" s="261" t="s">
        <v>7152</v>
      </c>
      <c r="D26" s="261"/>
      <c r="E26" s="261"/>
      <c r="F26" s="259" t="s">
        <v>16</v>
      </c>
      <c r="G26" s="261"/>
    </row>
    <row r="27" ht="29" customHeight="1" spans="1:7">
      <c r="A27" s="260">
        <v>24</v>
      </c>
      <c r="B27" s="259">
        <v>310300013</v>
      </c>
      <c r="C27" s="261" t="s">
        <v>7153</v>
      </c>
      <c r="D27" s="261" t="s">
        <v>7154</v>
      </c>
      <c r="E27" s="261"/>
      <c r="F27" s="259" t="s">
        <v>16</v>
      </c>
      <c r="G27" s="261"/>
    </row>
    <row r="28" ht="16.05" customHeight="1" spans="1:7">
      <c r="A28" s="260">
        <v>25</v>
      </c>
      <c r="B28" s="259">
        <v>310300014</v>
      </c>
      <c r="C28" s="261" t="s">
        <v>7155</v>
      </c>
      <c r="D28" s="261"/>
      <c r="E28" s="261"/>
      <c r="F28" s="259" t="s">
        <v>16</v>
      </c>
      <c r="G28" s="261"/>
    </row>
    <row r="29" ht="16.05" customHeight="1" spans="1:7">
      <c r="A29" s="260">
        <v>26</v>
      </c>
      <c r="B29" s="259">
        <v>310300024</v>
      </c>
      <c r="C29" s="261" t="s">
        <v>7156</v>
      </c>
      <c r="D29" s="261"/>
      <c r="E29" s="261"/>
      <c r="F29" s="259" t="s">
        <v>16</v>
      </c>
      <c r="G29" s="261"/>
    </row>
    <row r="30" ht="16.05" customHeight="1" spans="1:7">
      <c r="A30" s="260">
        <v>27</v>
      </c>
      <c r="B30" s="259">
        <v>310300072</v>
      </c>
      <c r="C30" s="261" t="s">
        <v>7157</v>
      </c>
      <c r="D30" s="261"/>
      <c r="E30" s="261"/>
      <c r="F30" s="259" t="s">
        <v>16</v>
      </c>
      <c r="G30" s="261"/>
    </row>
    <row r="31" ht="16.05" customHeight="1" spans="1:7">
      <c r="A31" s="260">
        <v>28</v>
      </c>
      <c r="B31" s="259">
        <v>310300040</v>
      </c>
      <c r="C31" s="261" t="s">
        <v>7158</v>
      </c>
      <c r="D31" s="261"/>
      <c r="E31" s="261"/>
      <c r="F31" s="259" t="s">
        <v>7159</v>
      </c>
      <c r="G31" s="261" t="s">
        <v>7160</v>
      </c>
    </row>
    <row r="32" ht="16.05" customHeight="1" spans="1:7">
      <c r="A32" s="260">
        <v>29</v>
      </c>
      <c r="B32" s="259">
        <v>310300042</v>
      </c>
      <c r="C32" s="261" t="s">
        <v>7161</v>
      </c>
      <c r="D32" s="261" t="s">
        <v>7162</v>
      </c>
      <c r="E32" s="261"/>
      <c r="F32" s="259" t="s">
        <v>16</v>
      </c>
      <c r="G32" s="263"/>
    </row>
    <row r="33" ht="16.05" customHeight="1" spans="1:7">
      <c r="A33" s="260">
        <v>30</v>
      </c>
      <c r="B33" s="854" t="s">
        <v>7163</v>
      </c>
      <c r="C33" s="261" t="s">
        <v>7164</v>
      </c>
      <c r="D33" s="261"/>
      <c r="E33" s="261"/>
      <c r="F33" s="259" t="s">
        <v>7159</v>
      </c>
      <c r="G33" s="261" t="s">
        <v>7160</v>
      </c>
    </row>
    <row r="34" ht="16.05" customHeight="1" spans="1:7">
      <c r="A34" s="260">
        <v>31</v>
      </c>
      <c r="B34" s="259">
        <v>310300045</v>
      </c>
      <c r="C34" s="261" t="s">
        <v>7165</v>
      </c>
      <c r="D34" s="261"/>
      <c r="E34" s="261"/>
      <c r="F34" s="259" t="s">
        <v>16</v>
      </c>
      <c r="G34" s="261"/>
    </row>
    <row r="35" ht="16.05" customHeight="1" spans="1:7">
      <c r="A35" s="260">
        <v>32</v>
      </c>
      <c r="B35" s="259">
        <v>310300071</v>
      </c>
      <c r="C35" s="261" t="s">
        <v>7166</v>
      </c>
      <c r="D35" s="261"/>
      <c r="E35" s="261"/>
      <c r="F35" s="259" t="s">
        <v>16</v>
      </c>
      <c r="G35" s="261"/>
    </row>
    <row r="36" ht="16.05" customHeight="1" spans="1:7">
      <c r="A36" s="260">
        <v>33</v>
      </c>
      <c r="B36" s="259">
        <v>310300076</v>
      </c>
      <c r="C36" s="261" t="s">
        <v>7167</v>
      </c>
      <c r="D36" s="261" t="s">
        <v>7168</v>
      </c>
      <c r="E36" s="261"/>
      <c r="F36" s="259" t="s">
        <v>16</v>
      </c>
      <c r="G36" s="261"/>
    </row>
    <row r="37" ht="16.05" customHeight="1" spans="1:7">
      <c r="A37" s="260">
        <v>34</v>
      </c>
      <c r="B37" s="259">
        <v>310300077</v>
      </c>
      <c r="C37" s="261" t="s">
        <v>7169</v>
      </c>
      <c r="D37" s="261" t="s">
        <v>7168</v>
      </c>
      <c r="E37" s="261"/>
      <c r="F37" s="259" t="s">
        <v>16</v>
      </c>
      <c r="G37" s="261"/>
    </row>
    <row r="38" ht="16.05" customHeight="1" spans="1:7">
      <c r="A38" s="260">
        <v>35</v>
      </c>
      <c r="B38" s="267">
        <v>310300043</v>
      </c>
      <c r="C38" s="261" t="s">
        <v>7170</v>
      </c>
      <c r="D38" s="261"/>
      <c r="E38" s="261"/>
      <c r="F38" s="259" t="s">
        <v>16</v>
      </c>
      <c r="G38" s="261"/>
    </row>
    <row r="39" ht="16.05" customHeight="1" spans="1:7">
      <c r="A39" s="260">
        <v>36</v>
      </c>
      <c r="B39" s="259">
        <v>310300075</v>
      </c>
      <c r="C39" s="261" t="s">
        <v>7171</v>
      </c>
      <c r="D39" s="261"/>
      <c r="E39" s="261"/>
      <c r="F39" s="259" t="s">
        <v>16</v>
      </c>
      <c r="G39" s="261"/>
    </row>
    <row r="40" ht="30" customHeight="1" spans="1:7">
      <c r="A40" s="260">
        <v>37</v>
      </c>
      <c r="B40" s="259">
        <v>310300018</v>
      </c>
      <c r="C40" s="261" t="s">
        <v>7172</v>
      </c>
      <c r="D40" s="261" t="s">
        <v>7173</v>
      </c>
      <c r="E40" s="261"/>
      <c r="F40" s="259" t="s">
        <v>16</v>
      </c>
      <c r="G40" s="261"/>
    </row>
    <row r="41" ht="16.05" customHeight="1" spans="1:7">
      <c r="A41" s="260">
        <v>38</v>
      </c>
      <c r="B41" s="259">
        <v>310300033</v>
      </c>
      <c r="C41" s="261" t="s">
        <v>7174</v>
      </c>
      <c r="D41" s="261"/>
      <c r="E41" s="261"/>
      <c r="F41" s="259" t="s">
        <v>16</v>
      </c>
      <c r="G41" s="261"/>
    </row>
    <row r="42" ht="29" customHeight="1" spans="1:7">
      <c r="A42" s="260">
        <v>39</v>
      </c>
      <c r="B42" s="259">
        <v>310300019</v>
      </c>
      <c r="C42" s="261" t="s">
        <v>7175</v>
      </c>
      <c r="D42" s="261" t="s">
        <v>7176</v>
      </c>
      <c r="E42" s="261"/>
      <c r="F42" s="259" t="s">
        <v>16</v>
      </c>
      <c r="G42" s="261"/>
    </row>
    <row r="43" ht="16.05" customHeight="1" spans="1:7">
      <c r="A43" s="260">
        <v>40</v>
      </c>
      <c r="B43" s="259">
        <v>310300017</v>
      </c>
      <c r="C43" s="261" t="s">
        <v>7177</v>
      </c>
      <c r="D43" s="261"/>
      <c r="E43" s="261"/>
      <c r="F43" s="259" t="s">
        <v>16</v>
      </c>
      <c r="G43" s="261"/>
    </row>
    <row r="44" ht="16.05" customHeight="1" spans="1:7">
      <c r="A44" s="260">
        <v>41</v>
      </c>
      <c r="B44" s="854" t="s">
        <v>7178</v>
      </c>
      <c r="C44" s="261" t="s">
        <v>7179</v>
      </c>
      <c r="D44" s="261"/>
      <c r="E44" s="261"/>
      <c r="F44" s="259" t="s">
        <v>16</v>
      </c>
      <c r="G44" s="261"/>
    </row>
    <row r="45" ht="16.05" customHeight="1" spans="1:7">
      <c r="A45" s="260">
        <v>42</v>
      </c>
      <c r="B45" s="259">
        <v>310300010</v>
      </c>
      <c r="C45" s="261" t="s">
        <v>7180</v>
      </c>
      <c r="D45" s="261"/>
      <c r="E45" s="261"/>
      <c r="F45" s="259" t="s">
        <v>16</v>
      </c>
      <c r="G45" s="263"/>
    </row>
    <row r="46" ht="16.05" customHeight="1" spans="1:7">
      <c r="A46" s="260">
        <v>43</v>
      </c>
      <c r="B46" s="259">
        <v>310300051</v>
      </c>
      <c r="C46" s="261" t="s">
        <v>7181</v>
      </c>
      <c r="D46" s="261"/>
      <c r="E46" s="261"/>
      <c r="F46" s="259" t="s">
        <v>16</v>
      </c>
      <c r="G46" s="261"/>
    </row>
    <row r="47" ht="16.05" customHeight="1" spans="1:7">
      <c r="A47" s="260">
        <v>44</v>
      </c>
      <c r="B47" s="259">
        <v>310300052</v>
      </c>
      <c r="C47" s="261" t="s">
        <v>7182</v>
      </c>
      <c r="D47" s="261"/>
      <c r="E47" s="261"/>
      <c r="F47" s="259" t="s">
        <v>425</v>
      </c>
      <c r="G47" s="261"/>
    </row>
    <row r="48" ht="16.05" customHeight="1" spans="1:7">
      <c r="A48" s="260">
        <v>45</v>
      </c>
      <c r="B48" s="259">
        <v>310300053</v>
      </c>
      <c r="C48" s="261" t="s">
        <v>7183</v>
      </c>
      <c r="D48" s="261"/>
      <c r="E48" s="261"/>
      <c r="F48" s="259" t="s">
        <v>425</v>
      </c>
      <c r="G48" s="261" t="s">
        <v>7184</v>
      </c>
    </row>
    <row r="49" ht="16.05" customHeight="1" spans="1:7">
      <c r="A49" s="260">
        <v>46</v>
      </c>
      <c r="B49" s="259">
        <v>310300057</v>
      </c>
      <c r="C49" s="261" t="s">
        <v>7185</v>
      </c>
      <c r="D49" s="261"/>
      <c r="E49" s="261"/>
      <c r="F49" s="259" t="s">
        <v>16</v>
      </c>
      <c r="G49" s="261"/>
    </row>
    <row r="50" ht="16.05" customHeight="1" spans="1:7">
      <c r="A50" s="260">
        <v>47</v>
      </c>
      <c r="B50" s="854" t="s">
        <v>7186</v>
      </c>
      <c r="C50" s="261" t="s">
        <v>7187</v>
      </c>
      <c r="D50" s="261"/>
      <c r="E50" s="261"/>
      <c r="F50" s="259" t="s">
        <v>16</v>
      </c>
      <c r="G50" s="261"/>
    </row>
    <row r="51" ht="16.05" customHeight="1" spans="1:7">
      <c r="A51" s="260">
        <v>48</v>
      </c>
      <c r="B51" s="259">
        <v>310300110</v>
      </c>
      <c r="C51" s="261" t="s">
        <v>7188</v>
      </c>
      <c r="D51" s="261"/>
      <c r="E51" s="261"/>
      <c r="F51" s="259" t="s">
        <v>7189</v>
      </c>
      <c r="G51" s="522"/>
    </row>
    <row r="52" ht="16.05" customHeight="1" spans="1:7">
      <c r="A52" s="260">
        <v>49</v>
      </c>
      <c r="B52" s="259">
        <v>310300055</v>
      </c>
      <c r="C52" s="261" t="s">
        <v>7190</v>
      </c>
      <c r="D52" s="261"/>
      <c r="E52" s="261"/>
      <c r="F52" s="259" t="s">
        <v>16</v>
      </c>
      <c r="G52" s="261"/>
    </row>
    <row r="53" ht="16.05" customHeight="1" spans="1:7">
      <c r="A53" s="260">
        <v>50</v>
      </c>
      <c r="B53" s="259">
        <v>310300109</v>
      </c>
      <c r="C53" s="261" t="s">
        <v>7191</v>
      </c>
      <c r="D53" s="261"/>
      <c r="E53" s="261"/>
      <c r="F53" s="259" t="s">
        <v>16</v>
      </c>
      <c r="G53" s="261"/>
    </row>
    <row r="54" ht="16.05" customHeight="1" spans="1:7">
      <c r="A54" s="260">
        <v>51</v>
      </c>
      <c r="B54" s="259">
        <v>220800002</v>
      </c>
      <c r="C54" s="261" t="s">
        <v>7192</v>
      </c>
      <c r="D54" s="261"/>
      <c r="E54" s="261"/>
      <c r="F54" s="259" t="s">
        <v>7193</v>
      </c>
      <c r="G54" s="261"/>
    </row>
    <row r="55" ht="16.05" customHeight="1" spans="1:7">
      <c r="A55" s="260">
        <v>52</v>
      </c>
      <c r="B55" s="18">
        <v>220800006</v>
      </c>
      <c r="C55" s="27" t="s">
        <v>7194</v>
      </c>
      <c r="D55" s="27"/>
      <c r="E55" s="27"/>
      <c r="F55" s="18" t="s">
        <v>7193</v>
      </c>
      <c r="G55" s="27"/>
    </row>
    <row r="56" ht="30" customHeight="1" spans="1:7">
      <c r="A56" s="260">
        <v>53</v>
      </c>
      <c r="B56" s="259">
        <v>310300056</v>
      </c>
      <c r="C56" s="261" t="s">
        <v>7195</v>
      </c>
      <c r="D56" s="261" t="s">
        <v>7196</v>
      </c>
      <c r="E56" s="261"/>
      <c r="F56" s="259" t="s">
        <v>16</v>
      </c>
      <c r="G56" s="261"/>
    </row>
    <row r="57" ht="30" customHeight="1" spans="1:7">
      <c r="A57" s="260">
        <v>54</v>
      </c>
      <c r="B57" s="259">
        <v>310300058</v>
      </c>
      <c r="C57" s="261" t="s">
        <v>7197</v>
      </c>
      <c r="D57" s="261" t="s">
        <v>7198</v>
      </c>
      <c r="E57" s="261"/>
      <c r="F57" s="259" t="s">
        <v>16</v>
      </c>
      <c r="G57" s="261"/>
    </row>
    <row r="58" ht="16.05" customHeight="1" spans="1:7">
      <c r="A58" s="260">
        <v>55</v>
      </c>
      <c r="B58" s="259">
        <v>310300049</v>
      </c>
      <c r="C58" s="261" t="s">
        <v>7199</v>
      </c>
      <c r="D58" s="261" t="s">
        <v>7200</v>
      </c>
      <c r="E58" s="261"/>
      <c r="F58" s="259" t="s">
        <v>16</v>
      </c>
      <c r="G58" s="261"/>
    </row>
    <row r="59" ht="16.05" customHeight="1" spans="1:7">
      <c r="A59" s="260">
        <v>56</v>
      </c>
      <c r="B59" s="259">
        <v>310300025</v>
      </c>
      <c r="C59" s="261" t="s">
        <v>7201</v>
      </c>
      <c r="D59" s="261"/>
      <c r="E59" s="261"/>
      <c r="F59" s="259" t="s">
        <v>16</v>
      </c>
      <c r="G59" s="261"/>
    </row>
    <row r="60" ht="30" customHeight="1" spans="1:7">
      <c r="A60" s="260">
        <v>57</v>
      </c>
      <c r="B60" s="259">
        <v>310300054</v>
      </c>
      <c r="C60" s="261" t="s">
        <v>7202</v>
      </c>
      <c r="D60" s="261" t="s">
        <v>7203</v>
      </c>
      <c r="E60" s="261"/>
      <c r="F60" s="259" t="s">
        <v>425</v>
      </c>
      <c r="G60" s="261"/>
    </row>
    <row r="61" ht="16.05" customHeight="1" spans="1:7">
      <c r="A61" s="260">
        <v>58</v>
      </c>
      <c r="B61" s="259">
        <v>310300061</v>
      </c>
      <c r="C61" s="261" t="s">
        <v>7204</v>
      </c>
      <c r="D61" s="261"/>
      <c r="E61" s="261"/>
      <c r="F61" s="259" t="s">
        <v>16</v>
      </c>
      <c r="G61" s="261"/>
    </row>
    <row r="62" ht="29" customHeight="1" spans="1:7">
      <c r="A62" s="260">
        <v>59</v>
      </c>
      <c r="B62" s="854" t="s">
        <v>7205</v>
      </c>
      <c r="C62" s="261" t="s">
        <v>7206</v>
      </c>
      <c r="D62" s="261" t="s">
        <v>7207</v>
      </c>
      <c r="E62" s="261"/>
      <c r="F62" s="259" t="s">
        <v>425</v>
      </c>
      <c r="G62" s="261"/>
    </row>
    <row r="63" ht="16.05" customHeight="1" spans="1:7">
      <c r="A63" s="260">
        <v>60</v>
      </c>
      <c r="B63" s="854" t="s">
        <v>7208</v>
      </c>
      <c r="C63" s="261" t="s">
        <v>7209</v>
      </c>
      <c r="D63" s="261" t="s">
        <v>7210</v>
      </c>
      <c r="E63" s="261"/>
      <c r="F63" s="259" t="s">
        <v>16</v>
      </c>
      <c r="G63" s="261"/>
    </row>
    <row r="64" ht="16.05" customHeight="1" spans="1:7">
      <c r="A64" s="260">
        <v>61</v>
      </c>
      <c r="B64" s="854" t="s">
        <v>7211</v>
      </c>
      <c r="C64" s="261" t="s">
        <v>7212</v>
      </c>
      <c r="D64" s="261" t="s">
        <v>7213</v>
      </c>
      <c r="E64" s="261"/>
      <c r="F64" s="259" t="s">
        <v>16</v>
      </c>
      <c r="G64" s="261"/>
    </row>
    <row r="65" ht="16.05" customHeight="1" spans="1:7">
      <c r="A65" s="260">
        <v>62</v>
      </c>
      <c r="B65" s="259">
        <v>310300030</v>
      </c>
      <c r="C65" s="261" t="s">
        <v>7214</v>
      </c>
      <c r="D65" s="261" t="s">
        <v>7215</v>
      </c>
      <c r="E65" s="261"/>
      <c r="F65" s="259" t="s">
        <v>16</v>
      </c>
      <c r="G65" s="261"/>
    </row>
    <row r="66" ht="16.05" customHeight="1" spans="1:7">
      <c r="A66" s="260">
        <v>63</v>
      </c>
      <c r="B66" s="259">
        <v>310300069</v>
      </c>
      <c r="C66" s="261" t="s">
        <v>7216</v>
      </c>
      <c r="D66" s="261" t="s">
        <v>7217</v>
      </c>
      <c r="E66" s="261"/>
      <c r="F66" s="259" t="s">
        <v>16</v>
      </c>
      <c r="G66" s="261"/>
    </row>
    <row r="67" ht="16.05" customHeight="1" spans="1:7">
      <c r="A67" s="260">
        <v>64</v>
      </c>
      <c r="B67" s="259">
        <v>310300070</v>
      </c>
      <c r="C67" s="261" t="s">
        <v>7218</v>
      </c>
      <c r="D67" s="261"/>
      <c r="E67" s="261"/>
      <c r="F67" s="259" t="s">
        <v>16</v>
      </c>
      <c r="G67" s="261"/>
    </row>
    <row r="68" ht="16.05" customHeight="1" spans="1:7">
      <c r="A68" s="260">
        <v>65</v>
      </c>
      <c r="B68" s="259">
        <v>310300026</v>
      </c>
      <c r="C68" s="261" t="s">
        <v>7219</v>
      </c>
      <c r="D68" s="261"/>
      <c r="E68" s="261"/>
      <c r="F68" s="259" t="s">
        <v>16</v>
      </c>
      <c r="G68" s="261"/>
    </row>
    <row r="69" ht="16.05" customHeight="1" spans="1:7">
      <c r="A69" s="260">
        <v>66</v>
      </c>
      <c r="B69" s="259">
        <v>310401021</v>
      </c>
      <c r="C69" s="261" t="s">
        <v>7220</v>
      </c>
      <c r="D69" s="261" t="s">
        <v>7221</v>
      </c>
      <c r="E69" s="261"/>
      <c r="F69" s="259" t="s">
        <v>16</v>
      </c>
      <c r="G69" s="261"/>
    </row>
    <row r="70" ht="16.05" customHeight="1" spans="1:7">
      <c r="A70" s="260">
        <v>67</v>
      </c>
      <c r="B70" s="259">
        <v>310300011</v>
      </c>
      <c r="C70" s="261" t="s">
        <v>7222</v>
      </c>
      <c r="D70" s="261" t="s">
        <v>7223</v>
      </c>
      <c r="E70" s="261"/>
      <c r="F70" s="259" t="s">
        <v>16</v>
      </c>
      <c r="G70" s="261"/>
    </row>
    <row r="71" ht="16.05" customHeight="1" spans="1:7">
      <c r="A71" s="260">
        <v>68</v>
      </c>
      <c r="B71" s="259">
        <v>310300050</v>
      </c>
      <c r="C71" s="261" t="s">
        <v>7224</v>
      </c>
      <c r="D71" s="261"/>
      <c r="E71" s="261"/>
      <c r="F71" s="259" t="s">
        <v>16</v>
      </c>
      <c r="G71" s="261"/>
    </row>
    <row r="72" ht="16.05" customHeight="1" spans="1:7">
      <c r="A72" s="260">
        <v>69</v>
      </c>
      <c r="B72" s="259">
        <v>310300048</v>
      </c>
      <c r="C72" s="261" t="s">
        <v>7225</v>
      </c>
      <c r="D72" s="261"/>
      <c r="E72" s="261"/>
      <c r="F72" s="259" t="s">
        <v>16</v>
      </c>
      <c r="G72" s="522"/>
    </row>
    <row r="73" ht="16.05" customHeight="1" spans="1:7">
      <c r="A73" s="260">
        <v>70</v>
      </c>
      <c r="B73" s="259">
        <v>310300063</v>
      </c>
      <c r="C73" s="261" t="s">
        <v>7226</v>
      </c>
      <c r="D73" s="261"/>
      <c r="E73" s="261"/>
      <c r="F73" s="259" t="s">
        <v>425</v>
      </c>
      <c r="G73" s="261"/>
    </row>
    <row r="74" ht="16.05" customHeight="1" spans="1:7">
      <c r="A74" s="260">
        <v>71</v>
      </c>
      <c r="B74" s="259">
        <v>310300064</v>
      </c>
      <c r="C74" s="261" t="s">
        <v>7227</v>
      </c>
      <c r="D74" s="261" t="s">
        <v>7228</v>
      </c>
      <c r="E74" s="261"/>
      <c r="F74" s="259" t="s">
        <v>425</v>
      </c>
      <c r="G74" s="261"/>
    </row>
    <row r="75" ht="28.05" customHeight="1" spans="1:7">
      <c r="A75" s="260">
        <v>72</v>
      </c>
      <c r="B75" s="854" t="s">
        <v>7229</v>
      </c>
      <c r="C75" s="261" t="s">
        <v>7230</v>
      </c>
      <c r="D75" s="261"/>
      <c r="E75" s="261"/>
      <c r="F75" s="259" t="s">
        <v>16</v>
      </c>
      <c r="G75" s="261"/>
    </row>
    <row r="76" spans="1:7">
      <c r="A76" s="260">
        <v>73</v>
      </c>
      <c r="B76" s="259">
        <v>310300094</v>
      </c>
      <c r="C76" s="261" t="s">
        <v>7231</v>
      </c>
      <c r="D76" s="261"/>
      <c r="E76" s="261"/>
      <c r="F76" s="259" t="s">
        <v>425</v>
      </c>
      <c r="G76" s="261"/>
    </row>
    <row r="77" ht="29" customHeight="1" spans="1:7">
      <c r="A77" s="260">
        <v>74</v>
      </c>
      <c r="B77" s="259">
        <v>310300095</v>
      </c>
      <c r="C77" s="261" t="s">
        <v>7232</v>
      </c>
      <c r="D77" s="261" t="s">
        <v>7233</v>
      </c>
      <c r="E77" s="261"/>
      <c r="F77" s="259" t="s">
        <v>425</v>
      </c>
      <c r="G77" s="261"/>
    </row>
    <row r="78" ht="16.05" customHeight="1" spans="1:7">
      <c r="A78" s="260">
        <v>75</v>
      </c>
      <c r="B78" s="259">
        <v>310300087</v>
      </c>
      <c r="C78" s="261" t="s">
        <v>7234</v>
      </c>
      <c r="D78" s="261"/>
      <c r="E78" s="261"/>
      <c r="F78" s="259" t="s">
        <v>425</v>
      </c>
      <c r="G78" s="261"/>
    </row>
    <row r="79" ht="16.05" customHeight="1" spans="1:7">
      <c r="A79" s="260">
        <v>76</v>
      </c>
      <c r="B79" s="259">
        <v>310300092</v>
      </c>
      <c r="C79" s="261" t="s">
        <v>7235</v>
      </c>
      <c r="D79" s="261" t="s">
        <v>7236</v>
      </c>
      <c r="E79" s="261"/>
      <c r="F79" s="259" t="s">
        <v>425</v>
      </c>
      <c r="G79" s="261" t="s">
        <v>7237</v>
      </c>
    </row>
    <row r="80" ht="16.05" customHeight="1" spans="1:7">
      <c r="A80" s="260">
        <v>77</v>
      </c>
      <c r="B80" s="259">
        <v>310300036</v>
      </c>
      <c r="C80" s="261" t="s">
        <v>7238</v>
      </c>
      <c r="D80" s="261"/>
      <c r="E80" s="261"/>
      <c r="F80" s="259" t="s">
        <v>425</v>
      </c>
      <c r="G80" s="261"/>
    </row>
    <row r="81" ht="16.05" customHeight="1" spans="1:7">
      <c r="A81" s="260">
        <v>78</v>
      </c>
      <c r="B81" s="259">
        <v>310300106</v>
      </c>
      <c r="C81" s="261" t="s">
        <v>7239</v>
      </c>
      <c r="D81" s="261"/>
      <c r="E81" s="261"/>
      <c r="F81" s="259" t="s">
        <v>425</v>
      </c>
      <c r="G81" s="261" t="s">
        <v>7240</v>
      </c>
    </row>
    <row r="82" ht="16.05" customHeight="1" spans="1:7">
      <c r="A82" s="260">
        <v>79</v>
      </c>
      <c r="B82" s="259">
        <v>310300105</v>
      </c>
      <c r="C82" s="261" t="s">
        <v>7241</v>
      </c>
      <c r="D82" s="261"/>
      <c r="E82" s="261"/>
      <c r="F82" s="259" t="s">
        <v>425</v>
      </c>
      <c r="G82" s="261"/>
    </row>
    <row r="83" ht="16.05" customHeight="1" spans="1:7">
      <c r="A83" s="260">
        <v>80</v>
      </c>
      <c r="B83" s="259">
        <v>310300088</v>
      </c>
      <c r="C83" s="261" t="s">
        <v>7242</v>
      </c>
      <c r="D83" s="261" t="s">
        <v>7243</v>
      </c>
      <c r="E83" s="261"/>
      <c r="F83" s="259" t="s">
        <v>425</v>
      </c>
      <c r="G83" s="261"/>
    </row>
    <row r="84" ht="16.05" customHeight="1" spans="1:7">
      <c r="A84" s="260">
        <v>81</v>
      </c>
      <c r="B84" s="259">
        <v>310300089</v>
      </c>
      <c r="C84" s="261" t="s">
        <v>7244</v>
      </c>
      <c r="D84" s="261"/>
      <c r="E84" s="261"/>
      <c r="F84" s="259" t="s">
        <v>425</v>
      </c>
      <c r="G84" s="261"/>
    </row>
    <row r="85" ht="16.05" customHeight="1" spans="1:7">
      <c r="A85" s="260">
        <v>82</v>
      </c>
      <c r="B85" s="259">
        <v>310300091</v>
      </c>
      <c r="C85" s="261" t="s">
        <v>7245</v>
      </c>
      <c r="D85" s="261"/>
      <c r="E85" s="261"/>
      <c r="F85" s="259" t="s">
        <v>425</v>
      </c>
      <c r="G85" s="261"/>
    </row>
    <row r="86" ht="16.05" customHeight="1" spans="1:7">
      <c r="A86" s="260">
        <v>83</v>
      </c>
      <c r="B86" s="259">
        <v>310300102</v>
      </c>
      <c r="C86" s="261" t="s">
        <v>7246</v>
      </c>
      <c r="D86" s="261"/>
      <c r="E86" s="261"/>
      <c r="F86" s="259" t="s">
        <v>425</v>
      </c>
      <c r="G86" s="261"/>
    </row>
    <row r="87" ht="16.05" customHeight="1" spans="1:7">
      <c r="A87" s="260">
        <v>84</v>
      </c>
      <c r="B87" s="259">
        <v>310300085</v>
      </c>
      <c r="C87" s="261" t="s">
        <v>7247</v>
      </c>
      <c r="D87" s="261" t="s">
        <v>7248</v>
      </c>
      <c r="E87" s="261"/>
      <c r="F87" s="259" t="s">
        <v>425</v>
      </c>
      <c r="G87" s="261"/>
    </row>
    <row r="88" ht="16.05" customHeight="1" spans="1:7">
      <c r="A88" s="260">
        <v>85</v>
      </c>
      <c r="B88" s="854" t="s">
        <v>7249</v>
      </c>
      <c r="C88" s="261" t="s">
        <v>7250</v>
      </c>
      <c r="D88" s="261"/>
      <c r="E88" s="261"/>
      <c r="F88" s="259" t="s">
        <v>425</v>
      </c>
      <c r="G88" s="261"/>
    </row>
    <row r="89" ht="16.05" customHeight="1" spans="1:7">
      <c r="A89" s="260">
        <v>86</v>
      </c>
      <c r="B89" s="259">
        <v>310300100</v>
      </c>
      <c r="C89" s="261" t="s">
        <v>7251</v>
      </c>
      <c r="D89" s="261" t="s">
        <v>7252</v>
      </c>
      <c r="E89" s="261"/>
      <c r="F89" s="259" t="s">
        <v>425</v>
      </c>
      <c r="G89" s="261"/>
    </row>
    <row r="90" ht="43.05" customHeight="1" spans="1:7">
      <c r="A90" s="260">
        <v>87</v>
      </c>
      <c r="B90" s="259">
        <v>330404018</v>
      </c>
      <c r="C90" s="261" t="s">
        <v>7253</v>
      </c>
      <c r="D90" s="261" t="s">
        <v>7254</v>
      </c>
      <c r="E90" s="261"/>
      <c r="F90" s="259" t="s">
        <v>7189</v>
      </c>
      <c r="G90" s="261"/>
    </row>
    <row r="91" ht="16.05" customHeight="1" spans="1:7">
      <c r="A91" s="260">
        <v>88</v>
      </c>
      <c r="B91" s="259">
        <v>330404009</v>
      </c>
      <c r="C91" s="261" t="s">
        <v>7255</v>
      </c>
      <c r="D91" s="261"/>
      <c r="E91" s="261"/>
      <c r="F91" s="259" t="s">
        <v>16</v>
      </c>
      <c r="G91" s="261"/>
    </row>
    <row r="92" ht="16.05" customHeight="1" spans="1:7">
      <c r="A92" s="260">
        <v>89</v>
      </c>
      <c r="B92" s="259">
        <v>310300101</v>
      </c>
      <c r="C92" s="261" t="s">
        <v>7256</v>
      </c>
      <c r="D92" s="261" t="s">
        <v>7257</v>
      </c>
      <c r="E92" s="261"/>
      <c r="F92" s="259" t="s">
        <v>425</v>
      </c>
      <c r="G92" s="261"/>
    </row>
    <row r="93" ht="16.05" customHeight="1" spans="1:7">
      <c r="A93" s="260">
        <v>90</v>
      </c>
      <c r="B93" s="259">
        <v>330407001</v>
      </c>
      <c r="C93" s="261" t="s">
        <v>7258</v>
      </c>
      <c r="D93" s="261" t="s">
        <v>7259</v>
      </c>
      <c r="E93" s="261"/>
      <c r="F93" s="259" t="s">
        <v>16</v>
      </c>
      <c r="G93" s="261"/>
    </row>
    <row r="94" ht="34.05" customHeight="1" spans="1:7">
      <c r="A94" s="260">
        <v>91</v>
      </c>
      <c r="B94" s="854" t="s">
        <v>7260</v>
      </c>
      <c r="C94" s="261" t="s">
        <v>7261</v>
      </c>
      <c r="D94" s="261" t="s">
        <v>7262</v>
      </c>
      <c r="E94" s="261"/>
      <c r="F94" s="259" t="s">
        <v>425</v>
      </c>
      <c r="G94" s="261"/>
    </row>
    <row r="95" ht="16.05" customHeight="1" spans="1:7">
      <c r="A95" s="260">
        <v>92</v>
      </c>
      <c r="B95" s="854" t="s">
        <v>7263</v>
      </c>
      <c r="C95" s="261" t="s">
        <v>7264</v>
      </c>
      <c r="D95" s="261" t="s">
        <v>7265</v>
      </c>
      <c r="E95" s="261"/>
      <c r="F95" s="259" t="s">
        <v>16</v>
      </c>
      <c r="G95" s="261"/>
    </row>
    <row r="96" ht="27" customHeight="1" spans="1:7">
      <c r="A96" s="260">
        <v>93</v>
      </c>
      <c r="B96" s="259">
        <v>310300080</v>
      </c>
      <c r="C96" s="261" t="s">
        <v>7266</v>
      </c>
      <c r="D96" s="261"/>
      <c r="E96" s="261"/>
      <c r="F96" s="259" t="s">
        <v>16</v>
      </c>
      <c r="G96" s="261" t="s">
        <v>7267</v>
      </c>
    </row>
    <row r="97" ht="16.05" customHeight="1" spans="1:7">
      <c r="A97" s="260">
        <v>94</v>
      </c>
      <c r="B97" s="259">
        <v>330405010</v>
      </c>
      <c r="C97" s="261" t="s">
        <v>7268</v>
      </c>
      <c r="D97" s="261"/>
      <c r="E97" s="261"/>
      <c r="F97" s="259" t="s">
        <v>425</v>
      </c>
      <c r="G97" s="261"/>
    </row>
    <row r="98" ht="126" customHeight="1" spans="1:7">
      <c r="A98" s="260">
        <v>95</v>
      </c>
      <c r="B98" s="259">
        <v>330407017</v>
      </c>
      <c r="C98" s="261" t="s">
        <v>7269</v>
      </c>
      <c r="D98" s="261" t="s">
        <v>7270</v>
      </c>
      <c r="E98" s="261"/>
      <c r="F98" s="259" t="s">
        <v>7189</v>
      </c>
      <c r="G98" s="261"/>
    </row>
    <row r="99" ht="30" customHeight="1" spans="1:7">
      <c r="A99" s="260">
        <v>96</v>
      </c>
      <c r="B99" s="259">
        <v>310300111</v>
      </c>
      <c r="C99" s="261" t="s">
        <v>7271</v>
      </c>
      <c r="D99" s="261"/>
      <c r="E99" s="261"/>
      <c r="F99" s="259" t="s">
        <v>16</v>
      </c>
      <c r="G99" s="261"/>
    </row>
    <row r="100" ht="33" customHeight="1" spans="1:7">
      <c r="A100" s="260">
        <v>97</v>
      </c>
      <c r="B100" s="854" t="s">
        <v>7272</v>
      </c>
      <c r="C100" s="261" t="s">
        <v>7273</v>
      </c>
      <c r="D100" s="261" t="s">
        <v>7274</v>
      </c>
      <c r="E100" s="261"/>
      <c r="F100" s="259" t="s">
        <v>425</v>
      </c>
      <c r="G100" s="261"/>
    </row>
    <row r="101" ht="16.05" customHeight="1" spans="1:7">
      <c r="A101" s="260">
        <v>98</v>
      </c>
      <c r="B101" s="259">
        <v>330407013</v>
      </c>
      <c r="C101" s="261" t="s">
        <v>7275</v>
      </c>
      <c r="D101" s="261" t="s">
        <v>7276</v>
      </c>
      <c r="E101" s="261"/>
      <c r="F101" s="259" t="s">
        <v>16</v>
      </c>
      <c r="G101" s="261"/>
    </row>
    <row r="102" ht="16.05" customHeight="1" spans="1:7">
      <c r="A102" s="260">
        <v>99</v>
      </c>
      <c r="B102" s="259">
        <v>310300098</v>
      </c>
      <c r="C102" s="261" t="s">
        <v>7277</v>
      </c>
      <c r="D102" s="261"/>
      <c r="E102" s="261"/>
      <c r="F102" s="259" t="s">
        <v>425</v>
      </c>
      <c r="G102" s="261"/>
    </row>
    <row r="103" ht="16.05" customHeight="1" spans="1:7">
      <c r="A103" s="260">
        <v>100</v>
      </c>
      <c r="B103" s="259">
        <v>310300107</v>
      </c>
      <c r="C103" s="261" t="s">
        <v>7278</v>
      </c>
      <c r="D103" s="261" t="s">
        <v>7279</v>
      </c>
      <c r="E103" s="261"/>
      <c r="F103" s="259" t="s">
        <v>16</v>
      </c>
      <c r="G103" s="261"/>
    </row>
    <row r="104" ht="16.05" customHeight="1" spans="1:7">
      <c r="A104" s="260">
        <v>101</v>
      </c>
      <c r="B104" s="259">
        <v>310300108</v>
      </c>
      <c r="C104" s="261" t="s">
        <v>7280</v>
      </c>
      <c r="D104" s="261"/>
      <c r="E104" s="261"/>
      <c r="F104" s="259" t="s">
        <v>425</v>
      </c>
      <c r="G104" s="261"/>
    </row>
    <row r="105" ht="16.05" customHeight="1" spans="1:7">
      <c r="A105" s="260">
        <v>102</v>
      </c>
      <c r="B105" s="259">
        <v>310300099</v>
      </c>
      <c r="C105" s="261" t="s">
        <v>7281</v>
      </c>
      <c r="D105" s="261" t="s">
        <v>6266</v>
      </c>
      <c r="E105" s="261"/>
      <c r="F105" s="259" t="s">
        <v>425</v>
      </c>
      <c r="G105" s="261"/>
    </row>
    <row r="106" ht="16.05" customHeight="1" spans="1:7">
      <c r="A106" s="260">
        <v>103</v>
      </c>
      <c r="B106" s="259">
        <v>330409010</v>
      </c>
      <c r="C106" s="261" t="s">
        <v>7282</v>
      </c>
      <c r="D106" s="261"/>
      <c r="E106" s="261"/>
      <c r="F106" s="259" t="s">
        <v>16</v>
      </c>
      <c r="G106" s="261"/>
    </row>
    <row r="107" ht="16.05" customHeight="1" spans="1:7">
      <c r="A107" s="260">
        <v>104</v>
      </c>
      <c r="B107" s="259">
        <v>330402008</v>
      </c>
      <c r="C107" s="261" t="s">
        <v>7283</v>
      </c>
      <c r="D107" s="261" t="s">
        <v>7284</v>
      </c>
      <c r="E107" s="261"/>
      <c r="F107" s="259" t="s">
        <v>16</v>
      </c>
      <c r="G107" s="522"/>
    </row>
    <row r="108" ht="16.05" customHeight="1" spans="1:7">
      <c r="A108" s="260">
        <v>105</v>
      </c>
      <c r="B108" s="854" t="s">
        <v>7285</v>
      </c>
      <c r="C108" s="261" t="s">
        <v>7286</v>
      </c>
      <c r="D108" s="261" t="s">
        <v>7287</v>
      </c>
      <c r="E108" s="261"/>
      <c r="F108" s="259" t="s">
        <v>7189</v>
      </c>
      <c r="G108" s="261"/>
    </row>
    <row r="109" ht="16.05" customHeight="1" spans="1:7">
      <c r="A109" s="260">
        <v>106</v>
      </c>
      <c r="B109" s="259">
        <v>330404004</v>
      </c>
      <c r="C109" s="261" t="s">
        <v>7288</v>
      </c>
      <c r="D109" s="261" t="s">
        <v>7289</v>
      </c>
      <c r="E109" s="261"/>
      <c r="F109" s="259" t="s">
        <v>16</v>
      </c>
      <c r="G109" s="261" t="s">
        <v>7290</v>
      </c>
    </row>
    <row r="110" ht="16.05" customHeight="1" spans="1:7">
      <c r="A110" s="260">
        <v>107</v>
      </c>
      <c r="B110" s="267">
        <v>310300090</v>
      </c>
      <c r="C110" s="269" t="s">
        <v>7291</v>
      </c>
      <c r="D110" s="269"/>
      <c r="E110" s="269"/>
      <c r="F110" s="267" t="s">
        <v>425</v>
      </c>
      <c r="G110" s="261" t="s">
        <v>7240</v>
      </c>
    </row>
    <row r="111" ht="16.05" customHeight="1" spans="1:7">
      <c r="A111" s="260">
        <v>108</v>
      </c>
      <c r="B111" s="259">
        <v>330406001</v>
      </c>
      <c r="C111" s="261" t="s">
        <v>7292</v>
      </c>
      <c r="D111" s="261"/>
      <c r="E111" s="261"/>
      <c r="F111" s="259" t="s">
        <v>16</v>
      </c>
      <c r="G111" s="261"/>
    </row>
    <row r="112" ht="16.05" customHeight="1" spans="1:7">
      <c r="A112" s="260">
        <v>109</v>
      </c>
      <c r="B112" s="259">
        <v>330406002</v>
      </c>
      <c r="C112" s="261" t="s">
        <v>7293</v>
      </c>
      <c r="D112" s="261"/>
      <c r="E112" s="261"/>
      <c r="F112" s="259" t="s">
        <v>16</v>
      </c>
      <c r="G112" s="261"/>
    </row>
    <row r="113" ht="16.05" customHeight="1" spans="1:7">
      <c r="A113" s="260">
        <v>110</v>
      </c>
      <c r="B113" s="259">
        <v>330406003</v>
      </c>
      <c r="C113" s="261" t="s">
        <v>7294</v>
      </c>
      <c r="D113" s="261"/>
      <c r="E113" s="261"/>
      <c r="F113" s="259" t="s">
        <v>16</v>
      </c>
      <c r="G113" s="261"/>
    </row>
    <row r="114" ht="16.05" customHeight="1" spans="1:7">
      <c r="A114" s="260">
        <v>111</v>
      </c>
      <c r="B114" s="259">
        <v>330406004</v>
      </c>
      <c r="C114" s="261" t="s">
        <v>7295</v>
      </c>
      <c r="D114" s="261"/>
      <c r="E114" s="261"/>
      <c r="F114" s="259" t="s">
        <v>16</v>
      </c>
      <c r="G114" s="261"/>
    </row>
    <row r="115" ht="16.05" customHeight="1" spans="1:7">
      <c r="A115" s="260">
        <v>112</v>
      </c>
      <c r="B115" s="259">
        <v>330406005</v>
      </c>
      <c r="C115" s="261" t="s">
        <v>7296</v>
      </c>
      <c r="D115" s="261"/>
      <c r="E115" s="261"/>
      <c r="F115" s="259" t="s">
        <v>16</v>
      </c>
      <c r="G115" s="261"/>
    </row>
    <row r="116" ht="16.05" customHeight="1" spans="1:7">
      <c r="A116" s="260">
        <v>113</v>
      </c>
      <c r="B116" s="259">
        <v>330406013</v>
      </c>
      <c r="C116" s="261" t="s">
        <v>7297</v>
      </c>
      <c r="D116" s="261"/>
      <c r="E116" s="261"/>
      <c r="F116" s="259" t="s">
        <v>16</v>
      </c>
      <c r="G116" s="261"/>
    </row>
    <row r="117" ht="35" customHeight="1" spans="1:7">
      <c r="A117" s="260">
        <v>114</v>
      </c>
      <c r="B117" s="259">
        <v>330406019</v>
      </c>
      <c r="C117" s="261" t="s">
        <v>7298</v>
      </c>
      <c r="D117" s="261" t="s">
        <v>7299</v>
      </c>
      <c r="E117" s="261"/>
      <c r="F117" s="259" t="s">
        <v>16</v>
      </c>
      <c r="G117" s="261"/>
    </row>
    <row r="118" ht="33" customHeight="1" spans="1:7">
      <c r="A118" s="260">
        <v>115</v>
      </c>
      <c r="B118" s="259">
        <v>310300082</v>
      </c>
      <c r="C118" s="261" t="s">
        <v>7300</v>
      </c>
      <c r="D118" s="261" t="s">
        <v>7301</v>
      </c>
      <c r="E118" s="261"/>
      <c r="F118" s="259" t="s">
        <v>16</v>
      </c>
      <c r="G118" s="261"/>
    </row>
    <row r="119" ht="30" customHeight="1" spans="1:7">
      <c r="A119" s="260">
        <v>116</v>
      </c>
      <c r="B119" s="259">
        <v>330406014</v>
      </c>
      <c r="C119" s="261" t="s">
        <v>7302</v>
      </c>
      <c r="D119" s="261"/>
      <c r="E119" s="261"/>
      <c r="F119" s="259" t="s">
        <v>16</v>
      </c>
      <c r="G119" s="261"/>
    </row>
    <row r="120" ht="30" customHeight="1" spans="1:7">
      <c r="A120" s="260">
        <v>117</v>
      </c>
      <c r="B120" s="259">
        <v>330406015</v>
      </c>
      <c r="C120" s="261" t="s">
        <v>7303</v>
      </c>
      <c r="D120" s="261"/>
      <c r="E120" s="261"/>
      <c r="F120" s="259" t="s">
        <v>16</v>
      </c>
      <c r="G120" s="261"/>
    </row>
    <row r="121" ht="47" customHeight="1" spans="1:7">
      <c r="A121" s="260">
        <v>118</v>
      </c>
      <c r="B121" s="259">
        <v>330406016</v>
      </c>
      <c r="C121" s="261" t="s">
        <v>7304</v>
      </c>
      <c r="D121" s="261"/>
      <c r="E121" s="261"/>
      <c r="F121" s="259" t="s">
        <v>16</v>
      </c>
      <c r="G121" s="261"/>
    </row>
    <row r="122" ht="35" customHeight="1" spans="1:7">
      <c r="A122" s="260">
        <v>119</v>
      </c>
      <c r="B122" s="259">
        <v>330406006</v>
      </c>
      <c r="C122" s="261" t="s">
        <v>7305</v>
      </c>
      <c r="D122" s="261"/>
      <c r="E122" s="261"/>
      <c r="F122" s="259" t="s">
        <v>16</v>
      </c>
      <c r="G122" s="522"/>
    </row>
    <row r="123" ht="39" customHeight="1" spans="1:7">
      <c r="A123" s="260">
        <v>120</v>
      </c>
      <c r="B123" s="259">
        <v>330406010</v>
      </c>
      <c r="C123" s="261" t="s">
        <v>7306</v>
      </c>
      <c r="D123" s="261"/>
      <c r="E123" s="261"/>
      <c r="F123" s="259" t="s">
        <v>16</v>
      </c>
      <c r="G123" s="523" t="s">
        <v>7307</v>
      </c>
    </row>
    <row r="124" ht="36" customHeight="1" spans="1:7">
      <c r="A124" s="260">
        <v>121</v>
      </c>
      <c r="B124" s="259">
        <v>330406017</v>
      </c>
      <c r="C124" s="261" t="s">
        <v>7308</v>
      </c>
      <c r="D124" s="261" t="s">
        <v>7309</v>
      </c>
      <c r="E124" s="261"/>
      <c r="F124" s="259" t="s">
        <v>16</v>
      </c>
      <c r="G124" s="261"/>
    </row>
    <row r="125" ht="51" customHeight="1" spans="1:7">
      <c r="A125" s="260">
        <v>122</v>
      </c>
      <c r="B125" s="259">
        <v>330406018</v>
      </c>
      <c r="C125" s="261" t="s">
        <v>7310</v>
      </c>
      <c r="D125" s="261"/>
      <c r="E125" s="261"/>
      <c r="F125" s="259" t="s">
        <v>16</v>
      </c>
      <c r="G125" s="261"/>
    </row>
    <row r="126" ht="19.05" customHeight="1" spans="1:7">
      <c r="A126" s="260">
        <v>123</v>
      </c>
      <c r="B126" s="259">
        <v>330406008</v>
      </c>
      <c r="C126" s="261" t="s">
        <v>7311</v>
      </c>
      <c r="D126" s="261"/>
      <c r="E126" s="261"/>
      <c r="F126" s="259" t="s">
        <v>16</v>
      </c>
      <c r="G126" s="261"/>
    </row>
    <row r="127" ht="62" customHeight="1" spans="1:7">
      <c r="A127" s="260">
        <v>124</v>
      </c>
      <c r="B127" s="259">
        <v>330406009</v>
      </c>
      <c r="C127" s="261" t="s">
        <v>7312</v>
      </c>
      <c r="D127" s="261" t="s">
        <v>7313</v>
      </c>
      <c r="E127" s="261"/>
      <c r="F127" s="259" t="s">
        <v>16</v>
      </c>
      <c r="G127" s="261" t="s">
        <v>7314</v>
      </c>
    </row>
    <row r="128" ht="20" customHeight="1" spans="1:7">
      <c r="A128" s="260">
        <v>125</v>
      </c>
      <c r="B128" s="854" t="s">
        <v>7315</v>
      </c>
      <c r="C128" s="261" t="s">
        <v>7316</v>
      </c>
      <c r="D128" s="261"/>
      <c r="E128" s="261"/>
      <c r="F128" s="259" t="s">
        <v>425</v>
      </c>
      <c r="G128" s="261"/>
    </row>
    <row r="129" ht="20" customHeight="1" spans="1:7">
      <c r="A129" s="260">
        <v>126</v>
      </c>
      <c r="B129" s="259">
        <v>330406021</v>
      </c>
      <c r="C129" s="261" t="s">
        <v>7317</v>
      </c>
      <c r="D129" s="261"/>
      <c r="E129" s="261"/>
      <c r="F129" s="259" t="s">
        <v>425</v>
      </c>
      <c r="G129" s="261"/>
    </row>
    <row r="130" ht="20" customHeight="1" spans="1:7">
      <c r="A130" s="260">
        <v>127</v>
      </c>
      <c r="B130" s="259">
        <v>330406011</v>
      </c>
      <c r="C130" s="261" t="s">
        <v>7318</v>
      </c>
      <c r="D130" s="261"/>
      <c r="E130" s="261"/>
      <c r="F130" s="259" t="s">
        <v>16</v>
      </c>
      <c r="G130" s="261"/>
    </row>
    <row r="131" ht="20" customHeight="1" spans="1:7">
      <c r="A131" s="260">
        <v>128</v>
      </c>
      <c r="B131" s="854" t="s">
        <v>7319</v>
      </c>
      <c r="C131" s="261" t="s">
        <v>7320</v>
      </c>
      <c r="D131" s="261"/>
      <c r="E131" s="261"/>
      <c r="F131" s="259" t="s">
        <v>16</v>
      </c>
      <c r="G131" s="261"/>
    </row>
    <row r="132" ht="120" customHeight="1" spans="1:7">
      <c r="A132" s="260">
        <v>129</v>
      </c>
      <c r="B132" s="259">
        <v>330407002</v>
      </c>
      <c r="C132" s="261" t="s">
        <v>7321</v>
      </c>
      <c r="D132" s="261"/>
      <c r="E132" s="261"/>
      <c r="F132" s="259" t="s">
        <v>16</v>
      </c>
      <c r="G132" s="261" t="s">
        <v>7322</v>
      </c>
    </row>
    <row r="133" ht="20" customHeight="1" spans="1:7">
      <c r="A133" s="260">
        <v>130</v>
      </c>
      <c r="B133" s="259">
        <v>330406012</v>
      </c>
      <c r="C133" s="261" t="s">
        <v>7323</v>
      </c>
      <c r="D133" s="261"/>
      <c r="E133" s="261"/>
      <c r="F133" s="259" t="s">
        <v>16</v>
      </c>
      <c r="G133" s="261"/>
    </row>
    <row r="134" ht="20" customHeight="1" spans="1:7">
      <c r="A134" s="260">
        <v>131</v>
      </c>
      <c r="B134" s="259">
        <v>330407014</v>
      </c>
      <c r="C134" s="261" t="s">
        <v>7324</v>
      </c>
      <c r="D134" s="261"/>
      <c r="E134" s="261"/>
      <c r="F134" s="259" t="s">
        <v>425</v>
      </c>
      <c r="G134" s="261"/>
    </row>
    <row r="135" ht="20" customHeight="1" spans="1:7">
      <c r="A135" s="260">
        <v>132</v>
      </c>
      <c r="B135" s="259">
        <v>330405016</v>
      </c>
      <c r="C135" s="261" t="s">
        <v>7325</v>
      </c>
      <c r="D135" s="261"/>
      <c r="E135" s="261"/>
      <c r="F135" s="259" t="s">
        <v>16</v>
      </c>
      <c r="G135" s="261"/>
    </row>
    <row r="136" ht="20" customHeight="1" spans="1:7">
      <c r="A136" s="260">
        <v>133</v>
      </c>
      <c r="B136" s="259">
        <v>330405013</v>
      </c>
      <c r="C136" s="261" t="s">
        <v>7326</v>
      </c>
      <c r="D136" s="261" t="s">
        <v>7327</v>
      </c>
      <c r="E136" s="261"/>
      <c r="F136" s="259" t="s">
        <v>16</v>
      </c>
      <c r="G136" s="261"/>
    </row>
    <row r="137" ht="20" customHeight="1" spans="1:7">
      <c r="A137" s="260">
        <v>134</v>
      </c>
      <c r="B137" s="259">
        <v>330405015</v>
      </c>
      <c r="C137" s="261" t="s">
        <v>7328</v>
      </c>
      <c r="D137" s="261"/>
      <c r="E137" s="261"/>
      <c r="F137" s="259" t="s">
        <v>16</v>
      </c>
      <c r="G137" s="261"/>
    </row>
    <row r="138" ht="20" customHeight="1" spans="1:7">
      <c r="A138" s="260">
        <v>135</v>
      </c>
      <c r="B138" s="259">
        <v>330405011</v>
      </c>
      <c r="C138" s="261" t="s">
        <v>7329</v>
      </c>
      <c r="D138" s="261" t="s">
        <v>7330</v>
      </c>
      <c r="E138" s="261"/>
      <c r="F138" s="259" t="s">
        <v>16</v>
      </c>
      <c r="G138" s="261"/>
    </row>
    <row r="139" ht="36" customHeight="1" spans="1:7">
      <c r="A139" s="260">
        <v>136</v>
      </c>
      <c r="B139" s="259">
        <v>330405014</v>
      </c>
      <c r="C139" s="261" t="s">
        <v>7331</v>
      </c>
      <c r="D139" s="261"/>
      <c r="E139" s="261"/>
      <c r="F139" s="259" t="s">
        <v>16</v>
      </c>
      <c r="G139" s="261"/>
    </row>
    <row r="140" ht="132" customHeight="1" spans="1:7">
      <c r="A140" s="260">
        <v>137</v>
      </c>
      <c r="B140" s="259">
        <v>330404015</v>
      </c>
      <c r="C140" s="261" t="s">
        <v>7332</v>
      </c>
      <c r="D140" s="261" t="s">
        <v>7333</v>
      </c>
      <c r="E140" s="261"/>
      <c r="F140" s="259" t="s">
        <v>425</v>
      </c>
      <c r="G140" s="522" t="s">
        <v>6266</v>
      </c>
    </row>
    <row r="141" ht="18" customHeight="1" spans="1:7">
      <c r="A141" s="260">
        <v>138</v>
      </c>
      <c r="B141" s="259">
        <v>330405020</v>
      </c>
      <c r="C141" s="261" t="s">
        <v>7334</v>
      </c>
      <c r="D141" s="261"/>
      <c r="E141" s="261"/>
      <c r="F141" s="259" t="s">
        <v>16</v>
      </c>
      <c r="G141" s="261"/>
    </row>
    <row r="142" ht="18" customHeight="1" spans="1:7">
      <c r="A142" s="260">
        <v>139</v>
      </c>
      <c r="B142" s="854" t="s">
        <v>7335</v>
      </c>
      <c r="C142" s="261" t="s">
        <v>7336</v>
      </c>
      <c r="D142" s="261"/>
      <c r="E142" s="261"/>
      <c r="F142" s="259" t="s">
        <v>16</v>
      </c>
      <c r="G142" s="261"/>
    </row>
    <row r="143" ht="18" customHeight="1" spans="1:7">
      <c r="A143" s="260">
        <v>140</v>
      </c>
      <c r="B143" s="259">
        <v>330405019</v>
      </c>
      <c r="C143" s="261" t="s">
        <v>7337</v>
      </c>
      <c r="D143" s="261"/>
      <c r="E143" s="261"/>
      <c r="F143" s="259" t="s">
        <v>16</v>
      </c>
      <c r="G143" s="261"/>
    </row>
    <row r="144" ht="18" customHeight="1" spans="1:7">
      <c r="A144" s="260">
        <v>141</v>
      </c>
      <c r="B144" s="259">
        <v>330405017</v>
      </c>
      <c r="C144" s="261" t="s">
        <v>7338</v>
      </c>
      <c r="D144" s="261"/>
      <c r="E144" s="261"/>
      <c r="F144" s="259" t="s">
        <v>16</v>
      </c>
      <c r="G144" s="261"/>
    </row>
    <row r="145" ht="39" customHeight="1" spans="1:7">
      <c r="A145" s="260">
        <v>142</v>
      </c>
      <c r="B145" s="259">
        <v>330407004</v>
      </c>
      <c r="C145" s="261" t="s">
        <v>7339</v>
      </c>
      <c r="D145" s="261" t="s">
        <v>7340</v>
      </c>
      <c r="E145" s="261"/>
      <c r="F145" s="259" t="s">
        <v>16</v>
      </c>
      <c r="G145" s="261" t="s">
        <v>7341</v>
      </c>
    </row>
    <row r="146" ht="77" customHeight="1" spans="1:7">
      <c r="A146" s="260">
        <v>143</v>
      </c>
      <c r="B146" s="259">
        <v>330407005</v>
      </c>
      <c r="C146" s="261" t="s">
        <v>7342</v>
      </c>
      <c r="D146" s="261" t="s">
        <v>7343</v>
      </c>
      <c r="E146" s="261"/>
      <c r="F146" s="259" t="s">
        <v>16</v>
      </c>
      <c r="G146" s="261" t="s">
        <v>7344</v>
      </c>
    </row>
    <row r="147" ht="18" customHeight="1" spans="1:7">
      <c r="A147" s="260">
        <v>144</v>
      </c>
      <c r="B147" s="259">
        <v>330407006</v>
      </c>
      <c r="C147" s="261" t="s">
        <v>7345</v>
      </c>
      <c r="D147" s="261"/>
      <c r="E147" s="261"/>
      <c r="F147" s="259" t="s">
        <v>16</v>
      </c>
      <c r="G147" s="261"/>
    </row>
    <row r="148" ht="18" customHeight="1" spans="1:7">
      <c r="A148" s="260">
        <v>145</v>
      </c>
      <c r="B148" s="854" t="s">
        <v>7346</v>
      </c>
      <c r="C148" s="261" t="s">
        <v>7347</v>
      </c>
      <c r="D148" s="261"/>
      <c r="E148" s="261"/>
      <c r="F148" s="259" t="s">
        <v>16</v>
      </c>
      <c r="G148" s="261"/>
    </row>
    <row r="149" ht="18" customHeight="1" spans="1:7">
      <c r="A149" s="260">
        <v>146</v>
      </c>
      <c r="B149" s="259">
        <v>330407008</v>
      </c>
      <c r="C149" s="261" t="s">
        <v>7348</v>
      </c>
      <c r="D149" s="261"/>
      <c r="E149" s="261"/>
      <c r="F149" s="259" t="s">
        <v>16</v>
      </c>
      <c r="G149" s="261"/>
    </row>
    <row r="150" ht="18" customHeight="1" spans="1:7">
      <c r="A150" s="260">
        <v>147</v>
      </c>
      <c r="B150" s="259">
        <v>330407009</v>
      </c>
      <c r="C150" s="261" t="s">
        <v>7349</v>
      </c>
      <c r="D150" s="261"/>
      <c r="E150" s="261"/>
      <c r="F150" s="259" t="s">
        <v>16</v>
      </c>
      <c r="G150" s="261"/>
    </row>
    <row r="151" ht="18" customHeight="1" spans="1:7">
      <c r="A151" s="260">
        <v>148</v>
      </c>
      <c r="B151" s="259">
        <v>330407010</v>
      </c>
      <c r="C151" s="261" t="s">
        <v>7350</v>
      </c>
      <c r="D151" s="261"/>
      <c r="E151" s="261"/>
      <c r="F151" s="259" t="s">
        <v>16</v>
      </c>
      <c r="G151" s="261"/>
    </row>
    <row r="152" ht="132" customHeight="1" spans="1:7">
      <c r="A152" s="260">
        <v>149</v>
      </c>
      <c r="B152" s="259">
        <v>330407018</v>
      </c>
      <c r="C152" s="261" t="s">
        <v>7351</v>
      </c>
      <c r="D152" s="261" t="s">
        <v>7352</v>
      </c>
      <c r="E152" s="261"/>
      <c r="F152" s="259" t="s">
        <v>425</v>
      </c>
      <c r="G152" s="522"/>
    </row>
    <row r="153" ht="16.05" customHeight="1" spans="1:7">
      <c r="A153" s="260">
        <v>150</v>
      </c>
      <c r="B153" s="259">
        <v>330405009</v>
      </c>
      <c r="C153" s="261" t="s">
        <v>7353</v>
      </c>
      <c r="D153" s="261"/>
      <c r="E153" s="261"/>
      <c r="F153" s="259" t="s">
        <v>16</v>
      </c>
      <c r="G153" s="261"/>
    </row>
    <row r="154" ht="16.05" customHeight="1" spans="1:7">
      <c r="A154" s="260">
        <v>151</v>
      </c>
      <c r="B154" s="259">
        <v>330407011</v>
      </c>
      <c r="C154" s="261" t="s">
        <v>7354</v>
      </c>
      <c r="D154" s="261"/>
      <c r="E154" s="261"/>
      <c r="F154" s="259" t="s">
        <v>16</v>
      </c>
      <c r="G154" s="261"/>
    </row>
    <row r="155" ht="16.05" customHeight="1" spans="1:7">
      <c r="A155" s="260">
        <v>152</v>
      </c>
      <c r="B155" s="18" t="s">
        <v>7355</v>
      </c>
      <c r="C155" s="27" t="s">
        <v>7356</v>
      </c>
      <c r="D155" s="27"/>
      <c r="E155" s="27"/>
      <c r="F155" s="18" t="s">
        <v>16</v>
      </c>
      <c r="G155" s="27"/>
    </row>
    <row r="156" ht="16.05" customHeight="1" spans="1:7">
      <c r="A156" s="260">
        <v>153</v>
      </c>
      <c r="B156" s="259" t="s">
        <v>7357</v>
      </c>
      <c r="C156" s="261" t="s">
        <v>7358</v>
      </c>
      <c r="D156" s="261"/>
      <c r="E156" s="261"/>
      <c r="F156" s="259" t="s">
        <v>16</v>
      </c>
      <c r="G156" s="261"/>
    </row>
    <row r="157" ht="16.05" customHeight="1" spans="1:7">
      <c r="A157" s="260">
        <v>154</v>
      </c>
      <c r="B157" s="259">
        <v>310300083</v>
      </c>
      <c r="C157" s="261" t="s">
        <v>7359</v>
      </c>
      <c r="D157" s="261"/>
      <c r="E157" s="261"/>
      <c r="F157" s="259" t="s">
        <v>16</v>
      </c>
      <c r="G157" s="261"/>
    </row>
    <row r="158" ht="18" customHeight="1" spans="1:7">
      <c r="A158" s="260">
        <v>155</v>
      </c>
      <c r="B158" s="259">
        <v>330405021</v>
      </c>
      <c r="C158" s="261" t="s">
        <v>7360</v>
      </c>
      <c r="D158" s="261"/>
      <c r="E158" s="261"/>
      <c r="F158" s="259" t="s">
        <v>16</v>
      </c>
      <c r="G158" s="261"/>
    </row>
    <row r="159" ht="25" customHeight="1" spans="1:7">
      <c r="A159" s="260">
        <v>156</v>
      </c>
      <c r="B159" s="259">
        <v>330405023</v>
      </c>
      <c r="C159" s="261" t="s">
        <v>7361</v>
      </c>
      <c r="D159" s="261" t="s">
        <v>7362</v>
      </c>
      <c r="E159" s="261"/>
      <c r="F159" s="259" t="s">
        <v>7189</v>
      </c>
      <c r="G159" s="522"/>
    </row>
    <row r="160" ht="20" customHeight="1" spans="1:7">
      <c r="A160" s="260">
        <v>157</v>
      </c>
      <c r="B160" s="259">
        <v>330407012</v>
      </c>
      <c r="C160" s="261" t="s">
        <v>7363</v>
      </c>
      <c r="D160" s="261" t="s">
        <v>7364</v>
      </c>
      <c r="E160" s="261"/>
      <c r="F160" s="259" t="s">
        <v>16</v>
      </c>
      <c r="G160" s="261"/>
    </row>
    <row r="161" ht="72" customHeight="1" spans="1:7">
      <c r="A161" s="260">
        <v>158</v>
      </c>
      <c r="B161" s="260">
        <v>330401006</v>
      </c>
      <c r="C161" s="522" t="s">
        <v>7365</v>
      </c>
      <c r="D161" s="263" t="s">
        <v>7366</v>
      </c>
      <c r="E161" s="522"/>
      <c r="F161" s="260" t="s">
        <v>425</v>
      </c>
      <c r="G161" s="263" t="s">
        <v>7367</v>
      </c>
    </row>
    <row r="162" ht="16.05" customHeight="1" spans="1:7">
      <c r="A162" s="260">
        <v>159</v>
      </c>
      <c r="B162" s="259">
        <v>330405003</v>
      </c>
      <c r="C162" s="261" t="s">
        <v>7368</v>
      </c>
      <c r="D162" s="261"/>
      <c r="E162" s="261"/>
      <c r="F162" s="259" t="s">
        <v>16</v>
      </c>
      <c r="G162" s="261"/>
    </row>
    <row r="163" ht="16.05" customHeight="1" spans="1:7">
      <c r="A163" s="260">
        <v>160</v>
      </c>
      <c r="B163" s="259">
        <v>330405006</v>
      </c>
      <c r="C163" s="261" t="s">
        <v>7369</v>
      </c>
      <c r="D163" s="261"/>
      <c r="E163" s="261"/>
      <c r="F163" s="259" t="s">
        <v>16</v>
      </c>
      <c r="G163" s="261"/>
    </row>
    <row r="164" ht="16.05" customHeight="1" spans="1:7">
      <c r="A164" s="260">
        <v>161</v>
      </c>
      <c r="B164" s="259">
        <v>330405001</v>
      </c>
      <c r="C164" s="261" t="s">
        <v>7370</v>
      </c>
      <c r="D164" s="261"/>
      <c r="E164" s="261"/>
      <c r="F164" s="259" t="s">
        <v>16</v>
      </c>
      <c r="G164" s="261"/>
    </row>
    <row r="165" ht="16.05" customHeight="1" spans="1:7">
      <c r="A165" s="260">
        <v>162</v>
      </c>
      <c r="B165" s="259">
        <v>330405002</v>
      </c>
      <c r="C165" s="261" t="s">
        <v>7371</v>
      </c>
      <c r="D165" s="261"/>
      <c r="E165" s="261"/>
      <c r="F165" s="259" t="s">
        <v>16</v>
      </c>
      <c r="G165" s="261"/>
    </row>
    <row r="166" ht="16.05" customHeight="1" spans="1:7">
      <c r="A166" s="260">
        <v>163</v>
      </c>
      <c r="B166" s="854" t="s">
        <v>7372</v>
      </c>
      <c r="C166" s="261" t="s">
        <v>7373</v>
      </c>
      <c r="D166" s="261"/>
      <c r="E166" s="261"/>
      <c r="F166" s="259" t="s">
        <v>16</v>
      </c>
      <c r="G166" s="261"/>
    </row>
    <row r="167" ht="16.05" customHeight="1" spans="1:7">
      <c r="A167" s="260">
        <v>164</v>
      </c>
      <c r="B167" s="259">
        <v>330405005</v>
      </c>
      <c r="C167" s="261" t="s">
        <v>7374</v>
      </c>
      <c r="D167" s="261"/>
      <c r="E167" s="261"/>
      <c r="F167" s="259" t="s">
        <v>16</v>
      </c>
      <c r="G167" s="261" t="s">
        <v>7375</v>
      </c>
    </row>
    <row r="168" ht="16.05" customHeight="1" spans="1:7">
      <c r="A168" s="260">
        <v>165</v>
      </c>
      <c r="B168" s="259">
        <v>330404013</v>
      </c>
      <c r="C168" s="261" t="s">
        <v>7376</v>
      </c>
      <c r="D168" s="261"/>
      <c r="E168" s="261"/>
      <c r="F168" s="259" t="s">
        <v>16</v>
      </c>
      <c r="G168" s="261"/>
    </row>
    <row r="169" ht="16.05" customHeight="1" spans="1:7">
      <c r="A169" s="260">
        <v>166</v>
      </c>
      <c r="B169" s="854" t="s">
        <v>7377</v>
      </c>
      <c r="C169" s="261" t="s">
        <v>7378</v>
      </c>
      <c r="D169" s="261"/>
      <c r="E169" s="261"/>
      <c r="F169" s="259" t="s">
        <v>16</v>
      </c>
      <c r="G169" s="261"/>
    </row>
    <row r="170" ht="16.05" customHeight="1" spans="1:7">
      <c r="A170" s="260">
        <v>167</v>
      </c>
      <c r="B170" s="259">
        <v>330401005</v>
      </c>
      <c r="C170" s="261" t="s">
        <v>7379</v>
      </c>
      <c r="D170" s="261"/>
      <c r="E170" s="261"/>
      <c r="F170" s="259" t="s">
        <v>425</v>
      </c>
      <c r="G170" s="261"/>
    </row>
    <row r="171" ht="16.05" customHeight="1" spans="1:7">
      <c r="A171" s="260">
        <v>168</v>
      </c>
      <c r="B171" s="259">
        <v>330401007</v>
      </c>
      <c r="C171" s="261" t="s">
        <v>7380</v>
      </c>
      <c r="D171" s="261" t="s">
        <v>7381</v>
      </c>
      <c r="E171" s="261"/>
      <c r="F171" s="259" t="s">
        <v>425</v>
      </c>
      <c r="G171" s="261" t="s">
        <v>7382</v>
      </c>
    </row>
    <row r="172" ht="16.05" customHeight="1" spans="1:7">
      <c r="A172" s="260">
        <v>169</v>
      </c>
      <c r="B172" s="259">
        <v>330401010</v>
      </c>
      <c r="C172" s="261" t="s">
        <v>7383</v>
      </c>
      <c r="D172" s="261"/>
      <c r="E172" s="261"/>
      <c r="F172" s="259" t="s">
        <v>425</v>
      </c>
      <c r="G172" s="261"/>
    </row>
    <row r="173" ht="16.05" customHeight="1" spans="1:7">
      <c r="A173" s="260">
        <v>170</v>
      </c>
      <c r="B173" s="259">
        <v>330401014</v>
      </c>
      <c r="C173" s="261" t="s">
        <v>7384</v>
      </c>
      <c r="D173" s="261"/>
      <c r="E173" s="261"/>
      <c r="F173" s="259" t="s">
        <v>425</v>
      </c>
      <c r="G173" s="522"/>
    </row>
    <row r="174" ht="16.05" customHeight="1" spans="1:7">
      <c r="A174" s="260">
        <v>171</v>
      </c>
      <c r="B174" s="259">
        <v>330401017</v>
      </c>
      <c r="C174" s="261" t="s">
        <v>7385</v>
      </c>
      <c r="D174" s="261" t="s">
        <v>7386</v>
      </c>
      <c r="E174" s="261"/>
      <c r="F174" s="259" t="s">
        <v>5915</v>
      </c>
      <c r="G174" s="522"/>
    </row>
    <row r="175" ht="16.05" customHeight="1" spans="1:7">
      <c r="A175" s="260">
        <v>172</v>
      </c>
      <c r="B175" s="259">
        <v>330401004</v>
      </c>
      <c r="C175" s="261" t="s">
        <v>7387</v>
      </c>
      <c r="D175" s="261" t="s">
        <v>7388</v>
      </c>
      <c r="E175" s="261"/>
      <c r="F175" s="259" t="s">
        <v>425</v>
      </c>
      <c r="G175" s="261" t="s">
        <v>7389</v>
      </c>
    </row>
    <row r="176" ht="16.05" customHeight="1" spans="1:7">
      <c r="A176" s="260">
        <v>173</v>
      </c>
      <c r="B176" s="259">
        <v>330401008</v>
      </c>
      <c r="C176" s="261" t="s">
        <v>7390</v>
      </c>
      <c r="D176" s="261"/>
      <c r="E176" s="261"/>
      <c r="F176" s="259" t="s">
        <v>425</v>
      </c>
      <c r="G176" s="261" t="s">
        <v>7391</v>
      </c>
    </row>
    <row r="177" ht="16.05" customHeight="1" spans="1:7">
      <c r="A177" s="260">
        <v>174</v>
      </c>
      <c r="B177" s="259">
        <v>330401016</v>
      </c>
      <c r="C177" s="261" t="s">
        <v>7392</v>
      </c>
      <c r="D177" s="261"/>
      <c r="E177" s="261"/>
      <c r="F177" s="259" t="s">
        <v>16</v>
      </c>
      <c r="G177" s="261" t="s">
        <v>7189</v>
      </c>
    </row>
    <row r="178" ht="16.05" customHeight="1" spans="1:7">
      <c r="A178" s="260">
        <v>175</v>
      </c>
      <c r="B178" s="259">
        <v>330401011</v>
      </c>
      <c r="C178" s="261" t="s">
        <v>7393</v>
      </c>
      <c r="D178" s="261"/>
      <c r="E178" s="261"/>
      <c r="F178" s="259" t="s">
        <v>425</v>
      </c>
      <c r="G178" s="261" t="s">
        <v>7189</v>
      </c>
    </row>
    <row r="179" ht="16.05" customHeight="1" spans="1:7">
      <c r="A179" s="260">
        <v>176</v>
      </c>
      <c r="B179" s="259">
        <v>330402001</v>
      </c>
      <c r="C179" s="261" t="s">
        <v>7394</v>
      </c>
      <c r="D179" s="261"/>
      <c r="E179" s="261"/>
      <c r="F179" s="259" t="s">
        <v>16</v>
      </c>
      <c r="G179" s="261"/>
    </row>
    <row r="180" ht="16.05" customHeight="1" spans="1:7">
      <c r="A180" s="260">
        <v>177</v>
      </c>
      <c r="B180" s="259">
        <v>330401003</v>
      </c>
      <c r="C180" s="261" t="s">
        <v>7395</v>
      </c>
      <c r="D180" s="261"/>
      <c r="E180" s="261"/>
      <c r="F180" s="259" t="s">
        <v>425</v>
      </c>
      <c r="G180" s="261"/>
    </row>
    <row r="181" ht="41" customHeight="1" spans="1:7">
      <c r="A181" s="260">
        <v>178</v>
      </c>
      <c r="B181" s="259">
        <v>330403001</v>
      </c>
      <c r="C181" s="261" t="s">
        <v>7396</v>
      </c>
      <c r="D181" s="261" t="s">
        <v>6266</v>
      </c>
      <c r="E181" s="261"/>
      <c r="F181" s="259" t="s">
        <v>16</v>
      </c>
      <c r="G181" s="261" t="s">
        <v>7397</v>
      </c>
    </row>
    <row r="182" ht="16.05" customHeight="1" spans="1:7">
      <c r="A182" s="260">
        <v>179</v>
      </c>
      <c r="B182" s="259">
        <v>330401018</v>
      </c>
      <c r="C182" s="261" t="s">
        <v>7398</v>
      </c>
      <c r="D182" s="261" t="s">
        <v>7399</v>
      </c>
      <c r="E182" s="261"/>
      <c r="F182" s="259" t="s">
        <v>16</v>
      </c>
      <c r="G182" s="261" t="s">
        <v>7189</v>
      </c>
    </row>
    <row r="183" ht="16.05" customHeight="1" spans="1:7">
      <c r="A183" s="260">
        <v>180</v>
      </c>
      <c r="B183" s="259">
        <v>330403004</v>
      </c>
      <c r="C183" s="261" t="s">
        <v>7400</v>
      </c>
      <c r="D183" s="261"/>
      <c r="E183" s="261"/>
      <c r="F183" s="259" t="s">
        <v>16</v>
      </c>
      <c r="G183" s="261"/>
    </row>
    <row r="184" ht="16.05" customHeight="1" spans="1:7">
      <c r="A184" s="260">
        <v>181</v>
      </c>
      <c r="B184" s="259">
        <v>330403007</v>
      </c>
      <c r="C184" s="261" t="s">
        <v>7401</v>
      </c>
      <c r="D184" s="261"/>
      <c r="E184" s="261"/>
      <c r="F184" s="259" t="s">
        <v>425</v>
      </c>
      <c r="G184" s="261"/>
    </row>
    <row r="185" ht="16.05" customHeight="1" spans="1:7">
      <c r="A185" s="260">
        <v>182</v>
      </c>
      <c r="B185" s="854" t="s">
        <v>7402</v>
      </c>
      <c r="C185" s="261" t="s">
        <v>7403</v>
      </c>
      <c r="D185" s="261"/>
      <c r="E185" s="261"/>
      <c r="F185" s="259" t="s">
        <v>16</v>
      </c>
      <c r="G185" s="261"/>
    </row>
    <row r="186" ht="16.05" customHeight="1" spans="1:7">
      <c r="A186" s="260">
        <v>183</v>
      </c>
      <c r="B186" s="259">
        <v>330403005</v>
      </c>
      <c r="C186" s="261" t="s">
        <v>7404</v>
      </c>
      <c r="D186" s="261"/>
      <c r="E186" s="261"/>
      <c r="F186" s="259" t="s">
        <v>16</v>
      </c>
      <c r="G186" s="261"/>
    </row>
    <row r="187" ht="16.05" customHeight="1" spans="1:7">
      <c r="A187" s="260">
        <v>184</v>
      </c>
      <c r="B187" s="259">
        <v>330403002</v>
      </c>
      <c r="C187" s="261" t="s">
        <v>7405</v>
      </c>
      <c r="D187" s="261" t="s">
        <v>7406</v>
      </c>
      <c r="E187" s="261"/>
      <c r="F187" s="259" t="s">
        <v>16</v>
      </c>
      <c r="G187" s="261" t="s">
        <v>7407</v>
      </c>
    </row>
    <row r="188" ht="16.05" customHeight="1" spans="1:7">
      <c r="A188" s="260">
        <v>185</v>
      </c>
      <c r="B188" s="854" t="s">
        <v>7408</v>
      </c>
      <c r="C188" s="261" t="s">
        <v>7409</v>
      </c>
      <c r="D188" s="261"/>
      <c r="E188" s="261"/>
      <c r="F188" s="259" t="s">
        <v>425</v>
      </c>
      <c r="G188" s="261"/>
    </row>
    <row r="189" ht="16.05" customHeight="1" spans="1:7">
      <c r="A189" s="260">
        <v>186</v>
      </c>
      <c r="B189" s="259">
        <v>330401002</v>
      </c>
      <c r="C189" s="261" t="s">
        <v>7410</v>
      </c>
      <c r="D189" s="261"/>
      <c r="E189" s="261"/>
      <c r="F189" s="259" t="s">
        <v>425</v>
      </c>
      <c r="G189" s="261"/>
    </row>
    <row r="190" ht="44" customHeight="1" spans="1:7">
      <c r="A190" s="260">
        <v>187</v>
      </c>
      <c r="B190" s="259">
        <v>330401020</v>
      </c>
      <c r="C190" s="261" t="s">
        <v>7411</v>
      </c>
      <c r="D190" s="261" t="s">
        <v>7412</v>
      </c>
      <c r="E190" s="261"/>
      <c r="F190" s="259" t="s">
        <v>5673</v>
      </c>
      <c r="G190" s="261"/>
    </row>
    <row r="191" ht="16.05" customHeight="1" spans="1:7">
      <c r="A191" s="260">
        <v>188</v>
      </c>
      <c r="B191" s="259">
        <v>330401001</v>
      </c>
      <c r="C191" s="261" t="s">
        <v>7413</v>
      </c>
      <c r="D191" s="261"/>
      <c r="E191" s="261"/>
      <c r="F191" s="259" t="s">
        <v>425</v>
      </c>
      <c r="G191" s="261" t="s">
        <v>7414</v>
      </c>
    </row>
    <row r="192" ht="16.05" customHeight="1" spans="1:7">
      <c r="A192" s="260">
        <v>189</v>
      </c>
      <c r="B192" s="259">
        <v>330403006</v>
      </c>
      <c r="C192" s="261" t="s">
        <v>7415</v>
      </c>
      <c r="D192" s="261" t="s">
        <v>7416</v>
      </c>
      <c r="E192" s="261"/>
      <c r="F192" s="259" t="s">
        <v>16</v>
      </c>
      <c r="G192" s="261" t="s">
        <v>7417</v>
      </c>
    </row>
    <row r="193" ht="16.05" customHeight="1" spans="1:7">
      <c r="A193" s="260">
        <v>190</v>
      </c>
      <c r="B193" s="259">
        <v>330409023</v>
      </c>
      <c r="C193" s="261" t="s">
        <v>7418</v>
      </c>
      <c r="D193" s="261"/>
      <c r="E193" s="261"/>
      <c r="F193" s="259" t="s">
        <v>425</v>
      </c>
      <c r="G193" s="261"/>
    </row>
    <row r="194" ht="36" customHeight="1" spans="1:7">
      <c r="A194" s="260">
        <v>191</v>
      </c>
      <c r="B194" s="259">
        <v>330404007</v>
      </c>
      <c r="C194" s="261" t="s">
        <v>7419</v>
      </c>
      <c r="D194" s="261" t="s">
        <v>7420</v>
      </c>
      <c r="E194" s="261"/>
      <c r="F194" s="259" t="s">
        <v>16</v>
      </c>
      <c r="G194" s="261" t="s">
        <v>7421</v>
      </c>
    </row>
    <row r="195" ht="16.05" customHeight="1" spans="1:7">
      <c r="A195" s="260">
        <v>192</v>
      </c>
      <c r="B195" s="260">
        <v>330404011</v>
      </c>
      <c r="C195" s="522" t="s">
        <v>7422</v>
      </c>
      <c r="D195" s="522"/>
      <c r="E195" s="522"/>
      <c r="F195" s="260" t="s">
        <v>16</v>
      </c>
      <c r="G195" s="522"/>
    </row>
    <row r="196" ht="16.05" customHeight="1" spans="1:7">
      <c r="A196" s="260">
        <v>193</v>
      </c>
      <c r="B196" s="259">
        <v>310300103</v>
      </c>
      <c r="C196" s="261" t="s">
        <v>7423</v>
      </c>
      <c r="D196" s="261"/>
      <c r="E196" s="261"/>
      <c r="F196" s="259" t="s">
        <v>425</v>
      </c>
      <c r="G196" s="261"/>
    </row>
    <row r="197" ht="16.05" customHeight="1" spans="1:7">
      <c r="A197" s="260">
        <v>194</v>
      </c>
      <c r="B197" s="259">
        <v>330404001</v>
      </c>
      <c r="C197" s="261" t="s">
        <v>7424</v>
      </c>
      <c r="D197" s="261"/>
      <c r="E197" s="261"/>
      <c r="F197" s="259" t="s">
        <v>16</v>
      </c>
      <c r="G197" s="261"/>
    </row>
    <row r="198" ht="57" customHeight="1" spans="1:7">
      <c r="A198" s="260">
        <v>195</v>
      </c>
      <c r="B198" s="259">
        <v>310300078</v>
      </c>
      <c r="C198" s="261" t="s">
        <v>7425</v>
      </c>
      <c r="D198" s="261" t="s">
        <v>7426</v>
      </c>
      <c r="E198" s="261"/>
      <c r="F198" s="259" t="s">
        <v>16</v>
      </c>
      <c r="G198" s="261"/>
    </row>
    <row r="199" spans="1:7">
      <c r="A199" s="260">
        <v>196</v>
      </c>
      <c r="B199" s="259">
        <v>330404002</v>
      </c>
      <c r="C199" s="261" t="s">
        <v>7427</v>
      </c>
      <c r="D199" s="261"/>
      <c r="E199" s="261"/>
      <c r="F199" s="259" t="s">
        <v>16</v>
      </c>
      <c r="G199" s="261"/>
    </row>
    <row r="200" ht="50" customHeight="1" spans="1:7">
      <c r="A200" s="260">
        <v>197</v>
      </c>
      <c r="B200" s="259">
        <v>310300079</v>
      </c>
      <c r="C200" s="261" t="s">
        <v>7428</v>
      </c>
      <c r="D200" s="261" t="s">
        <v>7429</v>
      </c>
      <c r="E200" s="261"/>
      <c r="F200" s="259" t="s">
        <v>16</v>
      </c>
      <c r="G200" s="261"/>
    </row>
    <row r="201" ht="18" customHeight="1" spans="1:7">
      <c r="A201" s="260">
        <v>198</v>
      </c>
      <c r="B201" s="259">
        <v>330404005</v>
      </c>
      <c r="C201" s="261" t="s">
        <v>7430</v>
      </c>
      <c r="D201" s="261"/>
      <c r="E201" s="261"/>
      <c r="F201" s="259" t="s">
        <v>16</v>
      </c>
      <c r="G201" s="261"/>
    </row>
    <row r="202" ht="21" customHeight="1" spans="1:7">
      <c r="A202" s="260">
        <v>199</v>
      </c>
      <c r="B202" s="259">
        <v>330404003</v>
      </c>
      <c r="C202" s="261" t="s">
        <v>7431</v>
      </c>
      <c r="D202" s="261"/>
      <c r="E202" s="261"/>
      <c r="F202" s="259" t="s">
        <v>425</v>
      </c>
      <c r="G202" s="261"/>
    </row>
    <row r="203" ht="51" customHeight="1" spans="1:7">
      <c r="A203" s="260">
        <v>200</v>
      </c>
      <c r="B203" s="259">
        <v>330404019</v>
      </c>
      <c r="C203" s="261" t="s">
        <v>7432</v>
      </c>
      <c r="D203" s="261" t="s">
        <v>7433</v>
      </c>
      <c r="E203" s="261"/>
      <c r="F203" s="259" t="s">
        <v>7189</v>
      </c>
      <c r="G203" s="261"/>
    </row>
    <row r="204" ht="17" customHeight="1" spans="1:7">
      <c r="A204" s="260">
        <v>201</v>
      </c>
      <c r="B204" s="259">
        <v>330404014</v>
      </c>
      <c r="C204" s="261" t="s">
        <v>7434</v>
      </c>
      <c r="D204" s="261"/>
      <c r="E204" s="261"/>
      <c r="F204" s="259" t="s">
        <v>7189</v>
      </c>
      <c r="G204" s="523"/>
    </row>
    <row r="205" ht="17" customHeight="1" spans="1:7">
      <c r="A205" s="260">
        <v>202</v>
      </c>
      <c r="B205" s="259">
        <v>330404006</v>
      </c>
      <c r="C205" s="261" t="s">
        <v>7435</v>
      </c>
      <c r="D205" s="261"/>
      <c r="E205" s="261"/>
      <c r="F205" s="259" t="s">
        <v>16</v>
      </c>
      <c r="G205" s="261"/>
    </row>
    <row r="206" ht="17" customHeight="1" spans="1:7">
      <c r="A206" s="260">
        <v>203</v>
      </c>
      <c r="B206" s="259">
        <v>330405008</v>
      </c>
      <c r="C206" s="261" t="s">
        <v>7436</v>
      </c>
      <c r="D206" s="261" t="s">
        <v>7437</v>
      </c>
      <c r="E206" s="261"/>
      <c r="F206" s="259" t="s">
        <v>7438</v>
      </c>
      <c r="G206" s="261"/>
    </row>
    <row r="207" ht="17" customHeight="1" spans="1:7">
      <c r="A207" s="260">
        <v>204</v>
      </c>
      <c r="B207" s="259">
        <v>330405007</v>
      </c>
      <c r="C207" s="261" t="s">
        <v>7439</v>
      </c>
      <c r="D207" s="261"/>
      <c r="E207" s="261"/>
      <c r="F207" s="259" t="s">
        <v>16</v>
      </c>
      <c r="G207" s="261"/>
    </row>
    <row r="208" ht="17" customHeight="1" spans="1:7">
      <c r="A208" s="260">
        <v>205</v>
      </c>
      <c r="B208" s="259">
        <v>330409019</v>
      </c>
      <c r="C208" s="261" t="s">
        <v>7440</v>
      </c>
      <c r="D208" s="261" t="s">
        <v>7441</v>
      </c>
      <c r="E208" s="261"/>
      <c r="F208" s="259" t="s">
        <v>16</v>
      </c>
      <c r="G208" s="261"/>
    </row>
    <row r="209" ht="17" customHeight="1" spans="1:7">
      <c r="A209" s="260">
        <v>206</v>
      </c>
      <c r="B209" s="259">
        <v>330409020</v>
      </c>
      <c r="C209" s="261" t="s">
        <v>7442</v>
      </c>
      <c r="D209" s="261"/>
      <c r="E209" s="261"/>
      <c r="F209" s="259" t="s">
        <v>16</v>
      </c>
      <c r="G209" s="261"/>
    </row>
    <row r="210" ht="17" customHeight="1" spans="1:7">
      <c r="A210" s="260">
        <v>207</v>
      </c>
      <c r="B210" s="259">
        <v>330409021</v>
      </c>
      <c r="C210" s="261" t="s">
        <v>7443</v>
      </c>
      <c r="D210" s="261"/>
      <c r="E210" s="261"/>
      <c r="F210" s="259" t="s">
        <v>16</v>
      </c>
      <c r="G210" s="261"/>
    </row>
    <row r="211" ht="17" customHeight="1" spans="1:7">
      <c r="A211" s="260">
        <v>208</v>
      </c>
      <c r="B211" s="259">
        <v>330409007</v>
      </c>
      <c r="C211" s="261" t="s">
        <v>7444</v>
      </c>
      <c r="D211" s="261"/>
      <c r="E211" s="261"/>
      <c r="F211" s="259" t="s">
        <v>16</v>
      </c>
      <c r="G211" s="261"/>
    </row>
    <row r="212" ht="17" customHeight="1" spans="1:7">
      <c r="A212" s="260">
        <v>209</v>
      </c>
      <c r="B212" s="259">
        <v>330409008</v>
      </c>
      <c r="C212" s="261" t="s">
        <v>7445</v>
      </c>
      <c r="D212" s="261"/>
      <c r="E212" s="261"/>
      <c r="F212" s="259" t="s">
        <v>16</v>
      </c>
      <c r="G212" s="261"/>
    </row>
    <row r="213" ht="17" customHeight="1" spans="1:7">
      <c r="A213" s="260">
        <v>210</v>
      </c>
      <c r="B213" s="259">
        <v>330409009</v>
      </c>
      <c r="C213" s="261" t="s">
        <v>7446</v>
      </c>
      <c r="D213" s="261" t="s">
        <v>7447</v>
      </c>
      <c r="E213" s="261"/>
      <c r="F213" s="259" t="s">
        <v>16</v>
      </c>
      <c r="G213" s="261"/>
    </row>
    <row r="214" ht="17" customHeight="1" spans="1:7">
      <c r="A214" s="260">
        <v>211</v>
      </c>
      <c r="B214" s="259">
        <v>330409015</v>
      </c>
      <c r="C214" s="261" t="s">
        <v>7448</v>
      </c>
      <c r="D214" s="261" t="s">
        <v>7042</v>
      </c>
      <c r="E214" s="261"/>
      <c r="F214" s="259" t="s">
        <v>16</v>
      </c>
      <c r="G214" s="261"/>
    </row>
    <row r="215" ht="35" customHeight="1" spans="1:7">
      <c r="A215" s="260">
        <v>212</v>
      </c>
      <c r="B215" s="259">
        <v>330409016</v>
      </c>
      <c r="C215" s="261" t="s">
        <v>7449</v>
      </c>
      <c r="D215" s="261"/>
      <c r="E215" s="261"/>
      <c r="F215" s="259" t="s">
        <v>16</v>
      </c>
      <c r="G215" s="261"/>
    </row>
    <row r="216" ht="31.05" customHeight="1" spans="1:7">
      <c r="A216" s="260">
        <v>213</v>
      </c>
      <c r="B216" s="259">
        <v>330409014</v>
      </c>
      <c r="C216" s="261" t="s">
        <v>7450</v>
      </c>
      <c r="D216" s="261" t="s">
        <v>7451</v>
      </c>
      <c r="E216" s="261"/>
      <c r="F216" s="259" t="s">
        <v>16</v>
      </c>
      <c r="G216" s="261" t="s">
        <v>7452</v>
      </c>
    </row>
    <row r="217" ht="18" customHeight="1" spans="1:7">
      <c r="A217" s="260">
        <v>214</v>
      </c>
      <c r="B217" s="259">
        <v>330409006</v>
      </c>
      <c r="C217" s="261" t="s">
        <v>7453</v>
      </c>
      <c r="D217" s="261"/>
      <c r="E217" s="261"/>
      <c r="F217" s="259" t="s">
        <v>16</v>
      </c>
      <c r="G217" s="261"/>
    </row>
    <row r="218" ht="18" customHeight="1" spans="1:7">
      <c r="A218" s="260">
        <v>215</v>
      </c>
      <c r="B218" s="259">
        <v>330409022</v>
      </c>
      <c r="C218" s="261" t="s">
        <v>7454</v>
      </c>
      <c r="D218" s="261"/>
      <c r="E218" s="261"/>
      <c r="F218" s="259" t="s">
        <v>7189</v>
      </c>
      <c r="G218" s="261"/>
    </row>
    <row r="219" ht="18" customHeight="1" spans="1:7">
      <c r="A219" s="260">
        <v>216</v>
      </c>
      <c r="B219" s="259">
        <v>330409024</v>
      </c>
      <c r="C219" s="261" t="s">
        <v>7455</v>
      </c>
      <c r="D219" s="261"/>
      <c r="E219" s="261"/>
      <c r="F219" s="259" t="s">
        <v>16</v>
      </c>
      <c r="G219" s="261"/>
    </row>
    <row r="220" ht="18" customHeight="1" spans="1:7">
      <c r="A220" s="260">
        <v>217</v>
      </c>
      <c r="B220" s="259">
        <v>330403009</v>
      </c>
      <c r="C220" s="261" t="s">
        <v>7456</v>
      </c>
      <c r="D220" s="261"/>
      <c r="E220" s="261"/>
      <c r="F220" s="259" t="s">
        <v>16</v>
      </c>
      <c r="G220" s="261" t="s">
        <v>7189</v>
      </c>
    </row>
    <row r="221" ht="18" customHeight="1" spans="1:7">
      <c r="A221" s="260">
        <v>218</v>
      </c>
      <c r="B221" s="259">
        <v>330409004</v>
      </c>
      <c r="C221" s="261" t="s">
        <v>7457</v>
      </c>
      <c r="D221" s="261"/>
      <c r="E221" s="261"/>
      <c r="F221" s="259" t="s">
        <v>16</v>
      </c>
      <c r="G221" s="261" t="s">
        <v>7458</v>
      </c>
    </row>
    <row r="222" ht="18" customHeight="1" spans="1:7">
      <c r="A222" s="260">
        <v>219</v>
      </c>
      <c r="B222" s="259">
        <v>310300073</v>
      </c>
      <c r="C222" s="261" t="s">
        <v>7459</v>
      </c>
      <c r="D222" s="261" t="s">
        <v>7460</v>
      </c>
      <c r="E222" s="261"/>
      <c r="F222" s="259" t="s">
        <v>425</v>
      </c>
      <c r="G222" s="261"/>
    </row>
    <row r="223" ht="48" customHeight="1" spans="1:7">
      <c r="A223" s="260">
        <v>220</v>
      </c>
      <c r="B223" s="259">
        <v>330407003</v>
      </c>
      <c r="C223" s="261" t="s">
        <v>7461</v>
      </c>
      <c r="D223" s="261"/>
      <c r="E223" s="261"/>
      <c r="F223" s="259" t="s">
        <v>16</v>
      </c>
      <c r="G223" s="261" t="s">
        <v>7462</v>
      </c>
    </row>
    <row r="224" ht="18" customHeight="1" spans="1:7">
      <c r="A224" s="260">
        <v>221</v>
      </c>
      <c r="B224" s="259">
        <v>330409001</v>
      </c>
      <c r="C224" s="261" t="s">
        <v>7463</v>
      </c>
      <c r="D224" s="261"/>
      <c r="E224" s="261"/>
      <c r="F224" s="259" t="s">
        <v>16</v>
      </c>
      <c r="G224" s="261"/>
    </row>
    <row r="225" ht="18" customHeight="1" spans="1:7">
      <c r="A225" s="260">
        <v>222</v>
      </c>
      <c r="B225" s="259">
        <v>330409002</v>
      </c>
      <c r="C225" s="261" t="s">
        <v>7464</v>
      </c>
      <c r="D225" s="261"/>
      <c r="E225" s="261"/>
      <c r="F225" s="259" t="s">
        <v>16</v>
      </c>
      <c r="G225" s="261"/>
    </row>
    <row r="226" ht="18" customHeight="1" spans="1:7">
      <c r="A226" s="260">
        <v>223</v>
      </c>
      <c r="B226" s="259">
        <v>330409003</v>
      </c>
      <c r="C226" s="261" t="s">
        <v>7465</v>
      </c>
      <c r="D226" s="261"/>
      <c r="E226" s="261"/>
      <c r="F226" s="259" t="s">
        <v>16</v>
      </c>
      <c r="G226" s="261" t="s">
        <v>7458</v>
      </c>
    </row>
    <row r="227" ht="18" customHeight="1" spans="1:7">
      <c r="A227" s="260">
        <v>224</v>
      </c>
      <c r="B227" s="259">
        <v>330409017</v>
      </c>
      <c r="C227" s="261" t="s">
        <v>7466</v>
      </c>
      <c r="D227" s="261"/>
      <c r="E227" s="261"/>
      <c r="F227" s="259" t="s">
        <v>16</v>
      </c>
      <c r="G227" s="261"/>
    </row>
    <row r="228" ht="18" customHeight="1" spans="1:7">
      <c r="A228" s="260">
        <v>225</v>
      </c>
      <c r="B228" s="259">
        <v>330409011</v>
      </c>
      <c r="C228" s="261" t="s">
        <v>7467</v>
      </c>
      <c r="D228" s="261" t="s">
        <v>7468</v>
      </c>
      <c r="E228" s="261"/>
      <c r="F228" s="259" t="s">
        <v>16</v>
      </c>
      <c r="G228" s="261"/>
    </row>
    <row r="229" ht="18" customHeight="1" spans="1:7">
      <c r="A229" s="260">
        <v>226</v>
      </c>
      <c r="B229" s="259">
        <v>330409012</v>
      </c>
      <c r="C229" s="261" t="s">
        <v>7469</v>
      </c>
      <c r="D229" s="261"/>
      <c r="E229" s="261"/>
      <c r="F229" s="259" t="s">
        <v>16</v>
      </c>
      <c r="G229" s="261"/>
    </row>
    <row r="230" ht="18" customHeight="1" spans="1:7">
      <c r="A230" s="260">
        <v>227</v>
      </c>
      <c r="B230" s="259">
        <v>330409018</v>
      </c>
      <c r="C230" s="261" t="s">
        <v>7470</v>
      </c>
      <c r="D230" s="261"/>
      <c r="E230" s="261"/>
      <c r="F230" s="259" t="s">
        <v>16</v>
      </c>
      <c r="G230" s="261"/>
    </row>
    <row r="231" ht="18" customHeight="1" spans="1:7">
      <c r="A231" s="260">
        <v>228</v>
      </c>
      <c r="B231" s="259">
        <v>330402003</v>
      </c>
      <c r="C231" s="261" t="s">
        <v>7471</v>
      </c>
      <c r="D231" s="261"/>
      <c r="E231" s="261"/>
      <c r="F231" s="259" t="s">
        <v>16</v>
      </c>
      <c r="G231" s="261"/>
    </row>
    <row r="232" ht="18" customHeight="1" spans="1:7">
      <c r="A232" s="260">
        <v>229</v>
      </c>
      <c r="B232" s="259">
        <v>330402006</v>
      </c>
      <c r="C232" s="261" t="s">
        <v>7472</v>
      </c>
      <c r="D232" s="261"/>
      <c r="E232" s="261"/>
      <c r="F232" s="259" t="s">
        <v>16</v>
      </c>
      <c r="G232" s="261"/>
    </row>
    <row r="233" ht="18" customHeight="1" spans="1:7">
      <c r="A233" s="260">
        <v>230</v>
      </c>
      <c r="B233" s="259">
        <v>330402007</v>
      </c>
      <c r="C233" s="261" t="s">
        <v>7473</v>
      </c>
      <c r="D233" s="261"/>
      <c r="E233" s="261"/>
      <c r="F233" s="259" t="s">
        <v>16</v>
      </c>
      <c r="G233" s="261"/>
    </row>
    <row r="234" ht="22" customHeight="1" spans="1:7">
      <c r="A234" s="260">
        <v>231</v>
      </c>
      <c r="B234" s="259">
        <v>330402009</v>
      </c>
      <c r="C234" s="261" t="s">
        <v>7474</v>
      </c>
      <c r="D234" s="261" t="s">
        <v>7475</v>
      </c>
      <c r="E234" s="261"/>
      <c r="F234" s="259" t="s">
        <v>16</v>
      </c>
      <c r="G234" s="261" t="s">
        <v>7476</v>
      </c>
    </row>
    <row r="235" ht="21" customHeight="1" spans="1:7">
      <c r="A235" s="260">
        <v>232</v>
      </c>
      <c r="B235" s="854" t="s">
        <v>7477</v>
      </c>
      <c r="C235" s="261" t="s">
        <v>7478</v>
      </c>
      <c r="D235" s="261" t="s">
        <v>7479</v>
      </c>
      <c r="E235" s="261"/>
      <c r="F235" s="259" t="s">
        <v>16</v>
      </c>
      <c r="G235" s="261" t="s">
        <v>7480</v>
      </c>
    </row>
    <row r="236" ht="29" customHeight="1" spans="1:7">
      <c r="A236" s="260">
        <v>233</v>
      </c>
      <c r="B236" s="259">
        <v>330402004</v>
      </c>
      <c r="C236" s="261" t="s">
        <v>7481</v>
      </c>
      <c r="D236" s="261" t="s">
        <v>7482</v>
      </c>
      <c r="E236" s="261"/>
      <c r="F236" s="259" t="s">
        <v>16</v>
      </c>
      <c r="G236" s="261"/>
    </row>
    <row r="237" ht="19.05" customHeight="1" spans="1:7">
      <c r="A237" s="260">
        <v>234</v>
      </c>
      <c r="B237" s="259">
        <v>330402005</v>
      </c>
      <c r="C237" s="261" t="s">
        <v>7483</v>
      </c>
      <c r="D237" s="261" t="s">
        <v>7484</v>
      </c>
      <c r="E237" s="261"/>
      <c r="F237" s="259" t="s">
        <v>16</v>
      </c>
      <c r="G237" s="261"/>
    </row>
    <row r="238" ht="27" customHeight="1" spans="1:7">
      <c r="A238" s="260">
        <v>235</v>
      </c>
      <c r="B238" s="259">
        <v>330409005</v>
      </c>
      <c r="C238" s="261" t="s">
        <v>7485</v>
      </c>
      <c r="D238" s="261" t="s">
        <v>7486</v>
      </c>
      <c r="E238" s="261"/>
      <c r="F238" s="259" t="s">
        <v>16</v>
      </c>
      <c r="G238" s="261"/>
    </row>
    <row r="239" ht="75" customHeight="1" spans="1:7">
      <c r="A239" s="260">
        <v>236</v>
      </c>
      <c r="B239" s="259">
        <v>330408001</v>
      </c>
      <c r="C239" s="261" t="s">
        <v>7487</v>
      </c>
      <c r="D239" s="261" t="s">
        <v>7488</v>
      </c>
      <c r="E239" s="261"/>
      <c r="F239" s="259" t="s">
        <v>7489</v>
      </c>
      <c r="G239" s="261" t="s">
        <v>7490</v>
      </c>
    </row>
    <row r="240" ht="86" customHeight="1" spans="1:7">
      <c r="A240" s="260">
        <v>237</v>
      </c>
      <c r="B240" s="259">
        <v>330408002</v>
      </c>
      <c r="C240" s="261" t="s">
        <v>7491</v>
      </c>
      <c r="D240" s="261" t="s">
        <v>7492</v>
      </c>
      <c r="E240" s="261"/>
      <c r="F240" s="259" t="s">
        <v>7489</v>
      </c>
      <c r="G240" s="261" t="s">
        <v>7493</v>
      </c>
    </row>
    <row r="241" ht="32" customHeight="1" spans="1:7">
      <c r="A241" s="260">
        <v>238</v>
      </c>
      <c r="B241" s="259">
        <v>330408003</v>
      </c>
      <c r="C241" s="261" t="s">
        <v>7494</v>
      </c>
      <c r="D241" s="261" t="s">
        <v>7495</v>
      </c>
      <c r="E241" s="261"/>
      <c r="F241" s="259" t="s">
        <v>7489</v>
      </c>
      <c r="G241" s="261" t="s">
        <v>7496</v>
      </c>
    </row>
    <row r="242" ht="29" customHeight="1" spans="1:7">
      <c r="A242" s="260">
        <v>239</v>
      </c>
      <c r="B242" s="259">
        <v>330408004</v>
      </c>
      <c r="C242" s="261" t="s">
        <v>7497</v>
      </c>
      <c r="D242" s="261"/>
      <c r="E242" s="261"/>
      <c r="F242" s="259" t="s">
        <v>7489</v>
      </c>
      <c r="G242" s="261"/>
    </row>
    <row r="243" ht="18" customHeight="1" spans="1:7">
      <c r="A243" s="260">
        <v>240</v>
      </c>
      <c r="B243" s="259">
        <v>330403008</v>
      </c>
      <c r="C243" s="261" t="s">
        <v>7498</v>
      </c>
      <c r="D243" s="261" t="s">
        <v>7499</v>
      </c>
      <c r="E243" s="261"/>
      <c r="F243" s="259" t="s">
        <v>16</v>
      </c>
      <c r="G243" s="261" t="s">
        <v>7189</v>
      </c>
    </row>
    <row r="244" ht="18" customHeight="1" spans="1:7">
      <c r="A244" s="260">
        <v>241</v>
      </c>
      <c r="B244" s="259">
        <v>330401015</v>
      </c>
      <c r="C244" s="261" t="s">
        <v>7500</v>
      </c>
      <c r="D244" s="261"/>
      <c r="E244" s="261"/>
      <c r="F244" s="259" t="s">
        <v>7501</v>
      </c>
      <c r="G244" s="261" t="s">
        <v>7502</v>
      </c>
    </row>
    <row r="245" ht="26" customHeight="1" spans="1:7">
      <c r="A245" s="260">
        <v>242</v>
      </c>
      <c r="B245" s="259">
        <v>330401012</v>
      </c>
      <c r="C245" s="261" t="s">
        <v>7503</v>
      </c>
      <c r="D245" s="261" t="s">
        <v>7504</v>
      </c>
      <c r="E245" s="261"/>
      <c r="F245" s="259" t="s">
        <v>7501</v>
      </c>
      <c r="G245" s="261" t="s">
        <v>6266</v>
      </c>
    </row>
    <row r="246" ht="16" customHeight="1" spans="1:7">
      <c r="A246" s="260">
        <v>243</v>
      </c>
      <c r="B246" s="259">
        <v>330401013</v>
      </c>
      <c r="C246" s="261" t="s">
        <v>7505</v>
      </c>
      <c r="D246" s="261"/>
      <c r="E246" s="261"/>
      <c r="F246" s="259" t="s">
        <v>16</v>
      </c>
      <c r="G246" s="261"/>
    </row>
    <row r="247" ht="16" customHeight="1" spans="1:7">
      <c r="A247" s="260">
        <v>244</v>
      </c>
      <c r="B247" s="259">
        <v>330409025</v>
      </c>
      <c r="C247" s="261" t="s">
        <v>7506</v>
      </c>
      <c r="D247" s="261"/>
      <c r="E247" s="261"/>
      <c r="F247" s="259" t="s">
        <v>425</v>
      </c>
      <c r="G247" s="261"/>
    </row>
    <row r="248" ht="16" customHeight="1" spans="1:7">
      <c r="A248" s="260">
        <v>245</v>
      </c>
      <c r="B248" s="259">
        <v>330409026</v>
      </c>
      <c r="C248" s="261" t="s">
        <v>7507</v>
      </c>
      <c r="D248" s="261"/>
      <c r="E248" s="261"/>
      <c r="F248" s="259" t="s">
        <v>7501</v>
      </c>
      <c r="G248" s="261"/>
    </row>
    <row r="249" ht="16" customHeight="1" spans="1:7">
      <c r="A249" s="260">
        <v>246</v>
      </c>
      <c r="B249" s="259">
        <v>330409027</v>
      </c>
      <c r="C249" s="261" t="s">
        <v>7508</v>
      </c>
      <c r="D249" s="261" t="s">
        <v>7509</v>
      </c>
      <c r="E249" s="261"/>
      <c r="F249" s="259" t="s">
        <v>16</v>
      </c>
      <c r="G249" s="261"/>
    </row>
    <row r="250" ht="32" customHeight="1" spans="1:7">
      <c r="A250" s="260">
        <v>247</v>
      </c>
      <c r="B250" s="259">
        <v>330409028</v>
      </c>
      <c r="C250" s="261" t="s">
        <v>7510</v>
      </c>
      <c r="D250" s="261" t="s">
        <v>7511</v>
      </c>
      <c r="E250" s="261"/>
      <c r="F250" s="259" t="s">
        <v>16</v>
      </c>
      <c r="G250" s="261" t="s">
        <v>7512</v>
      </c>
    </row>
    <row r="251" ht="20" customHeight="1" spans="1:7">
      <c r="A251" s="260">
        <v>248</v>
      </c>
      <c r="B251" s="18" t="s">
        <v>7513</v>
      </c>
      <c r="C251" s="27" t="s">
        <v>7514</v>
      </c>
      <c r="D251" s="27"/>
      <c r="E251" s="27"/>
      <c r="F251" s="18" t="s">
        <v>16</v>
      </c>
      <c r="G251" s="27"/>
    </row>
    <row r="252" ht="196.05" customHeight="1" spans="1:7">
      <c r="A252" s="260">
        <v>249</v>
      </c>
      <c r="B252" s="18">
        <v>330407015</v>
      </c>
      <c r="C252" s="27" t="s">
        <v>7515</v>
      </c>
      <c r="D252" s="27" t="s">
        <v>7516</v>
      </c>
      <c r="E252" s="27"/>
      <c r="F252" s="18" t="s">
        <v>425</v>
      </c>
      <c r="G252" s="27" t="s">
        <v>6266</v>
      </c>
    </row>
    <row r="253" ht="33" customHeight="1" spans="1:7">
      <c r="A253" s="260">
        <v>250</v>
      </c>
      <c r="B253" s="18">
        <v>310300009</v>
      </c>
      <c r="C253" s="27" t="s">
        <v>7517</v>
      </c>
      <c r="D253" s="27" t="s">
        <v>7518</v>
      </c>
      <c r="E253" s="27"/>
      <c r="F253" s="18" t="s">
        <v>16</v>
      </c>
      <c r="G253" s="27"/>
    </row>
    <row r="254" ht="22.05" customHeight="1" spans="1:7">
      <c r="A254" s="260">
        <v>251</v>
      </c>
      <c r="B254" s="18">
        <v>310300060</v>
      </c>
      <c r="C254" s="27" t="s">
        <v>7519</v>
      </c>
      <c r="D254" s="27"/>
      <c r="E254" s="27"/>
      <c r="F254" s="18" t="s">
        <v>16</v>
      </c>
      <c r="G254" s="27"/>
    </row>
    <row r="255" ht="124.05" customHeight="1" spans="1:7">
      <c r="A255" s="260">
        <v>252</v>
      </c>
      <c r="B255" s="18">
        <v>330407016</v>
      </c>
      <c r="C255" s="27" t="s">
        <v>7520</v>
      </c>
      <c r="D255" s="27" t="s">
        <v>7521</v>
      </c>
      <c r="E255" s="27"/>
      <c r="F255" s="18" t="s">
        <v>16</v>
      </c>
      <c r="G255" s="27" t="s">
        <v>6266</v>
      </c>
    </row>
    <row r="256" ht="99" customHeight="1" spans="1:7">
      <c r="A256" s="260">
        <v>253</v>
      </c>
      <c r="B256" s="18" t="s">
        <v>7522</v>
      </c>
      <c r="C256" s="27" t="s">
        <v>7523</v>
      </c>
      <c r="D256" s="27" t="s">
        <v>7524</v>
      </c>
      <c r="E256" s="27"/>
      <c r="F256" s="18" t="s">
        <v>16</v>
      </c>
      <c r="G256" s="27"/>
    </row>
    <row r="257" ht="21" customHeight="1" spans="1:7">
      <c r="A257" s="260">
        <v>254</v>
      </c>
      <c r="B257" s="18">
        <v>310300041</v>
      </c>
      <c r="C257" s="27" t="s">
        <v>7525</v>
      </c>
      <c r="D257" s="27"/>
      <c r="E257" s="27"/>
      <c r="F257" s="18" t="s">
        <v>16</v>
      </c>
      <c r="G257" s="27" t="s">
        <v>7526</v>
      </c>
    </row>
    <row r="258" ht="41" customHeight="1" spans="1:7">
      <c r="A258" s="260">
        <v>255</v>
      </c>
      <c r="B258" s="18">
        <v>310300031</v>
      </c>
      <c r="C258" s="27" t="s">
        <v>7527</v>
      </c>
      <c r="D258" s="27" t="s">
        <v>7528</v>
      </c>
      <c r="E258" s="27"/>
      <c r="F258" s="18" t="s">
        <v>16</v>
      </c>
      <c r="G258" s="27" t="s">
        <v>7529</v>
      </c>
    </row>
    <row r="259" ht="41" customHeight="1" spans="1:7">
      <c r="A259" s="260">
        <v>256</v>
      </c>
      <c r="B259" s="259" t="s">
        <v>7530</v>
      </c>
      <c r="C259" s="261" t="s">
        <v>7531</v>
      </c>
      <c r="D259" s="261"/>
      <c r="E259" s="261"/>
      <c r="F259" s="259" t="s">
        <v>16</v>
      </c>
      <c r="G259" s="263"/>
    </row>
    <row r="260" ht="19.9" customHeight="1" spans="1:7">
      <c r="A260" s="283">
        <v>257</v>
      </c>
      <c r="B260" s="524">
        <v>470000004</v>
      </c>
      <c r="C260" s="525" t="s">
        <v>7532</v>
      </c>
      <c r="D260" s="525" t="s">
        <v>7533</v>
      </c>
      <c r="E260" s="525"/>
      <c r="F260" s="524" t="s">
        <v>7189</v>
      </c>
      <c r="G260" s="526"/>
    </row>
  </sheetData>
  <mergeCells count="2">
    <mergeCell ref="A1:G1"/>
    <mergeCell ref="A2:G2"/>
  </mergeCells>
  <printOptions horizontalCentered="1"/>
  <pageMargins left="0.472222222222222" right="0.314583333333333" top="0.747916666666667" bottom="0.747916666666667" header="0.298611111111111" footer="0.298611111111111"/>
  <pageSetup paperSize="9" scale="70" fitToHeight="0" orientation="portrait" horizontalDpi="600"/>
  <headerFooter/>
  <rowBreaks count="4" manualBreakCount="4">
    <brk id="61" max="16383" man="1"/>
    <brk id="117" max="16383" man="1"/>
    <brk id="151" max="16383" man="1"/>
    <brk id="202" max="16383" man="1"/>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04"/>
  <sheetViews>
    <sheetView workbookViewId="0">
      <pane xSplit="3" ySplit="3" topLeftCell="D188" activePane="bottomRight" state="frozen"/>
      <selection/>
      <selection pane="topRight"/>
      <selection pane="bottomLeft"/>
      <selection pane="bottomRight" activeCell="I190" sqref="I190"/>
    </sheetView>
  </sheetViews>
  <sheetFormatPr defaultColWidth="9.8" defaultRowHeight="14.25" outlineLevelCol="6"/>
  <cols>
    <col min="1" max="1" width="6.4" style="517" customWidth="1"/>
    <col min="2" max="2" width="12.7333333333333" style="517" customWidth="1"/>
    <col min="3" max="3" width="28.5583333333333" style="427" customWidth="1"/>
    <col min="4" max="4" width="41.3333333333333" style="427" customWidth="1"/>
    <col min="5" max="5" width="11.4416666666667" style="427" customWidth="1"/>
    <col min="6" max="6" width="10.1083333333333" style="517" customWidth="1"/>
    <col min="7" max="7" width="21.5583333333333" style="518" customWidth="1"/>
    <col min="8" max="16384" width="9.8" style="518"/>
  </cols>
  <sheetData>
    <row r="1" s="427" customFormat="1" ht="20.25" spans="1:7">
      <c r="A1" s="519" t="s">
        <v>7534</v>
      </c>
      <c r="B1" s="519"/>
      <c r="C1" s="519"/>
      <c r="D1" s="519"/>
      <c r="E1" s="519"/>
      <c r="F1" s="519"/>
      <c r="G1" s="519"/>
    </row>
    <row r="2" s="427" customFormat="1" ht="24" spans="1:7">
      <c r="A2" s="520" t="s">
        <v>7535</v>
      </c>
      <c r="B2" s="520"/>
      <c r="C2" s="520"/>
      <c r="D2" s="520"/>
      <c r="E2" s="520"/>
      <c r="F2" s="520"/>
      <c r="G2" s="520"/>
    </row>
    <row r="3" s="515" customFormat="1" ht="27" customHeight="1" spans="1:7">
      <c r="A3" s="241" t="s">
        <v>2</v>
      </c>
      <c r="B3" s="241" t="s">
        <v>3</v>
      </c>
      <c r="C3" s="241" t="s">
        <v>4</v>
      </c>
      <c r="D3" s="241" t="s">
        <v>6572</v>
      </c>
      <c r="E3" s="241" t="s">
        <v>6573</v>
      </c>
      <c r="F3" s="241" t="s">
        <v>6574</v>
      </c>
      <c r="G3" s="241" t="s">
        <v>6575</v>
      </c>
    </row>
    <row r="4" s="516" customFormat="1" ht="32" customHeight="1" spans="1:7">
      <c r="A4" s="204">
        <v>1</v>
      </c>
      <c r="B4" s="42">
        <v>310501001</v>
      </c>
      <c r="C4" s="145" t="s">
        <v>7536</v>
      </c>
      <c r="D4" s="521"/>
      <c r="E4" s="145"/>
      <c r="F4" s="42" t="s">
        <v>16</v>
      </c>
      <c r="G4" s="145" t="s">
        <v>7537</v>
      </c>
    </row>
    <row r="5" s="516" customFormat="1" ht="18" customHeight="1" spans="1:7">
      <c r="A5" s="204">
        <v>2</v>
      </c>
      <c r="B5" s="42">
        <v>310501002</v>
      </c>
      <c r="C5" s="145" t="s">
        <v>7538</v>
      </c>
      <c r="D5" s="145" t="s">
        <v>7539</v>
      </c>
      <c r="E5" s="145"/>
      <c r="F5" s="42" t="s">
        <v>16</v>
      </c>
      <c r="G5" s="145"/>
    </row>
    <row r="6" s="516" customFormat="1" ht="34.05" customHeight="1" spans="1:7">
      <c r="A6" s="204">
        <v>3</v>
      </c>
      <c r="B6" s="42">
        <v>310501003</v>
      </c>
      <c r="C6" s="145" t="s">
        <v>7540</v>
      </c>
      <c r="D6" s="145" t="s">
        <v>7541</v>
      </c>
      <c r="E6" s="145"/>
      <c r="F6" s="42" t="s">
        <v>16</v>
      </c>
      <c r="G6" s="145"/>
    </row>
    <row r="7" s="516" customFormat="1" ht="15" customHeight="1" spans="1:7">
      <c r="A7" s="204">
        <v>4</v>
      </c>
      <c r="B7" s="42">
        <v>310501004</v>
      </c>
      <c r="C7" s="145" t="s">
        <v>7542</v>
      </c>
      <c r="D7" s="145"/>
      <c r="E7" s="145"/>
      <c r="F7" s="42" t="s">
        <v>16</v>
      </c>
      <c r="G7" s="145"/>
    </row>
    <row r="8" s="516" customFormat="1" ht="15" customHeight="1" spans="1:7">
      <c r="A8" s="204">
        <v>5</v>
      </c>
      <c r="B8" s="42">
        <v>310501005</v>
      </c>
      <c r="C8" s="145" t="s">
        <v>7543</v>
      </c>
      <c r="D8" s="145" t="s">
        <v>7544</v>
      </c>
      <c r="E8" s="145"/>
      <c r="F8" s="42" t="s">
        <v>16</v>
      </c>
      <c r="G8" s="145"/>
    </row>
    <row r="9" s="516" customFormat="1" ht="15" customHeight="1" spans="1:7">
      <c r="A9" s="204">
        <v>6</v>
      </c>
      <c r="B9" s="42">
        <v>310501006</v>
      </c>
      <c r="C9" s="145" t="s">
        <v>7545</v>
      </c>
      <c r="D9" s="145" t="s">
        <v>7546</v>
      </c>
      <c r="E9" s="145"/>
      <c r="F9" s="42" t="s">
        <v>16</v>
      </c>
      <c r="G9" s="145"/>
    </row>
    <row r="10" s="516" customFormat="1" ht="15" customHeight="1" spans="1:7">
      <c r="A10" s="204">
        <v>7</v>
      </c>
      <c r="B10" s="42">
        <v>310501007</v>
      </c>
      <c r="C10" s="145" t="s">
        <v>7547</v>
      </c>
      <c r="D10" s="145"/>
      <c r="E10" s="145"/>
      <c r="F10" s="42"/>
      <c r="G10" s="145"/>
    </row>
    <row r="11" s="516" customFormat="1" ht="83" customHeight="1" spans="1:7">
      <c r="A11" s="204">
        <v>8</v>
      </c>
      <c r="B11" s="42" t="s">
        <v>7548</v>
      </c>
      <c r="C11" s="145" t="s">
        <v>7549</v>
      </c>
      <c r="D11" s="145" t="s">
        <v>7550</v>
      </c>
      <c r="E11" s="145"/>
      <c r="F11" s="42" t="s">
        <v>1598</v>
      </c>
      <c r="G11" s="145" t="s">
        <v>7551</v>
      </c>
    </row>
    <row r="12" s="516" customFormat="1" ht="18" customHeight="1" spans="1:7">
      <c r="A12" s="204">
        <v>9</v>
      </c>
      <c r="B12" s="42" t="s">
        <v>7552</v>
      </c>
      <c r="C12" s="145" t="s">
        <v>7553</v>
      </c>
      <c r="D12" s="145" t="s">
        <v>7554</v>
      </c>
      <c r="E12" s="145"/>
      <c r="F12" s="42" t="s">
        <v>1598</v>
      </c>
      <c r="G12" s="145"/>
    </row>
    <row r="13" s="516" customFormat="1" ht="28.05" customHeight="1" spans="1:7">
      <c r="A13" s="204">
        <v>10</v>
      </c>
      <c r="B13" s="42" t="s">
        <v>7555</v>
      </c>
      <c r="C13" s="145" t="s">
        <v>7556</v>
      </c>
      <c r="D13" s="145" t="s">
        <v>7557</v>
      </c>
      <c r="E13" s="145"/>
      <c r="F13" s="42" t="s">
        <v>1598</v>
      </c>
      <c r="G13" s="145" t="s">
        <v>7558</v>
      </c>
    </row>
    <row r="14" s="516" customFormat="1" ht="19.05" customHeight="1" spans="1:7">
      <c r="A14" s="204">
        <v>11</v>
      </c>
      <c r="B14" s="42">
        <v>310501008</v>
      </c>
      <c r="C14" s="145" t="s">
        <v>7559</v>
      </c>
      <c r="D14" s="145" t="s">
        <v>7560</v>
      </c>
      <c r="E14" s="145"/>
      <c r="F14" s="42" t="s">
        <v>1598</v>
      </c>
      <c r="G14" s="145"/>
    </row>
    <row r="15" s="516" customFormat="1" ht="18" customHeight="1" spans="1:7">
      <c r="A15" s="204">
        <v>12</v>
      </c>
      <c r="B15" s="42">
        <v>310501009</v>
      </c>
      <c r="C15" s="145" t="s">
        <v>7561</v>
      </c>
      <c r="D15" s="145" t="s">
        <v>7562</v>
      </c>
      <c r="E15" s="145"/>
      <c r="F15" s="42" t="s">
        <v>16</v>
      </c>
      <c r="G15" s="145"/>
    </row>
    <row r="16" s="516" customFormat="1" ht="30" customHeight="1" spans="1:7">
      <c r="A16" s="204">
        <v>13</v>
      </c>
      <c r="B16" s="42">
        <v>310501010</v>
      </c>
      <c r="C16" s="145" t="s">
        <v>7563</v>
      </c>
      <c r="D16" s="145" t="s">
        <v>7564</v>
      </c>
      <c r="E16" s="145"/>
      <c r="F16" s="42" t="s">
        <v>7565</v>
      </c>
      <c r="G16" s="145"/>
    </row>
    <row r="17" s="516" customFormat="1" ht="15" customHeight="1" spans="1:7">
      <c r="A17" s="204">
        <v>14</v>
      </c>
      <c r="B17" s="42">
        <v>310502001</v>
      </c>
      <c r="C17" s="145" t="s">
        <v>7566</v>
      </c>
      <c r="D17" s="145" t="s">
        <v>7567</v>
      </c>
      <c r="E17" s="145"/>
      <c r="F17" s="42" t="s">
        <v>7568</v>
      </c>
      <c r="G17" s="145"/>
    </row>
    <row r="18" s="516" customFormat="1" ht="29" customHeight="1" spans="1:7">
      <c r="A18" s="204">
        <v>15</v>
      </c>
      <c r="B18" s="42">
        <v>310502002</v>
      </c>
      <c r="C18" s="145" t="s">
        <v>7569</v>
      </c>
      <c r="D18" s="145" t="s">
        <v>7570</v>
      </c>
      <c r="E18" s="145"/>
      <c r="F18" s="42" t="s">
        <v>7571</v>
      </c>
      <c r="G18" s="145"/>
    </row>
    <row r="19" s="516" customFormat="1" ht="13.5" spans="1:7">
      <c r="A19" s="204">
        <v>16</v>
      </c>
      <c r="B19" s="42">
        <v>310503003</v>
      </c>
      <c r="C19" s="145" t="s">
        <v>7572</v>
      </c>
      <c r="D19" s="145"/>
      <c r="E19" s="145"/>
      <c r="F19" s="42" t="s">
        <v>16</v>
      </c>
      <c r="G19" s="145"/>
    </row>
    <row r="20" s="516" customFormat="1" ht="22.05" customHeight="1" spans="1:7">
      <c r="A20" s="204">
        <v>17</v>
      </c>
      <c r="B20" s="42">
        <v>310503004</v>
      </c>
      <c r="C20" s="145" t="s">
        <v>7573</v>
      </c>
      <c r="D20" s="145" t="s">
        <v>7574</v>
      </c>
      <c r="E20" s="145"/>
      <c r="F20" s="42" t="s">
        <v>16</v>
      </c>
      <c r="G20" s="145"/>
    </row>
    <row r="21" s="516" customFormat="1" ht="33" customHeight="1" spans="1:7">
      <c r="A21" s="204">
        <v>18</v>
      </c>
      <c r="B21" s="42">
        <v>310505002</v>
      </c>
      <c r="C21" s="145" t="s">
        <v>7575</v>
      </c>
      <c r="D21" s="145" t="s">
        <v>7576</v>
      </c>
      <c r="E21" s="145"/>
      <c r="F21" s="42" t="s">
        <v>16</v>
      </c>
      <c r="G21" s="145"/>
    </row>
    <row r="22" s="516" customFormat="1" ht="37.05" customHeight="1" spans="1:7">
      <c r="A22" s="204">
        <v>19</v>
      </c>
      <c r="B22" s="42">
        <v>310506001</v>
      </c>
      <c r="C22" s="145" t="s">
        <v>7577</v>
      </c>
      <c r="D22" s="145" t="s">
        <v>7578</v>
      </c>
      <c r="E22" s="145"/>
      <c r="F22" s="42" t="s">
        <v>7579</v>
      </c>
      <c r="G22" s="145" t="s">
        <v>7580</v>
      </c>
    </row>
    <row r="23" s="516" customFormat="1" ht="18" customHeight="1" spans="1:7">
      <c r="A23" s="204">
        <v>20</v>
      </c>
      <c r="B23" s="42">
        <v>310507001</v>
      </c>
      <c r="C23" s="145" t="s">
        <v>7581</v>
      </c>
      <c r="D23" s="145" t="s">
        <v>7582</v>
      </c>
      <c r="E23" s="145"/>
      <c r="F23" s="42" t="s">
        <v>16</v>
      </c>
      <c r="G23" s="145"/>
    </row>
    <row r="24" s="516" customFormat="1" ht="77" customHeight="1" spans="1:7">
      <c r="A24" s="204">
        <v>21</v>
      </c>
      <c r="B24" s="42">
        <v>310507002</v>
      </c>
      <c r="C24" s="145" t="s">
        <v>7583</v>
      </c>
      <c r="D24" s="145" t="s">
        <v>7584</v>
      </c>
      <c r="E24" s="145"/>
      <c r="F24" s="42" t="s">
        <v>16</v>
      </c>
      <c r="G24" s="145" t="s">
        <v>7585</v>
      </c>
    </row>
    <row r="25" s="516" customFormat="1" ht="17" customHeight="1" spans="1:7">
      <c r="A25" s="204">
        <v>22</v>
      </c>
      <c r="B25" s="42">
        <v>310507003</v>
      </c>
      <c r="C25" s="145" t="s">
        <v>7586</v>
      </c>
      <c r="D25" s="145" t="s">
        <v>7587</v>
      </c>
      <c r="E25" s="145"/>
      <c r="F25" s="42" t="s">
        <v>16</v>
      </c>
      <c r="G25" s="145"/>
    </row>
    <row r="26" s="516" customFormat="1" ht="17" customHeight="1" spans="1:7">
      <c r="A26" s="204">
        <v>23</v>
      </c>
      <c r="B26" s="42">
        <v>310507004</v>
      </c>
      <c r="C26" s="145" t="s">
        <v>7588</v>
      </c>
      <c r="D26" s="145" t="s">
        <v>7589</v>
      </c>
      <c r="E26" s="145"/>
      <c r="F26" s="42" t="s">
        <v>16</v>
      </c>
      <c r="G26" s="145"/>
    </row>
    <row r="27" s="516" customFormat="1" ht="17" customHeight="1" spans="1:7">
      <c r="A27" s="204">
        <v>24</v>
      </c>
      <c r="B27" s="42">
        <v>310507005</v>
      </c>
      <c r="C27" s="145" t="s">
        <v>7590</v>
      </c>
      <c r="D27" s="145" t="s">
        <v>7591</v>
      </c>
      <c r="E27" s="145"/>
      <c r="F27" s="42" t="s">
        <v>16</v>
      </c>
      <c r="G27" s="145"/>
    </row>
    <row r="28" s="516" customFormat="1" ht="41" customHeight="1" spans="1:7">
      <c r="A28" s="204">
        <v>25</v>
      </c>
      <c r="B28" s="42">
        <v>310507006</v>
      </c>
      <c r="C28" s="145" t="s">
        <v>7592</v>
      </c>
      <c r="D28" s="145" t="s">
        <v>7593</v>
      </c>
      <c r="E28" s="145"/>
      <c r="F28" s="42" t="s">
        <v>16</v>
      </c>
      <c r="G28" s="145" t="s">
        <v>7594</v>
      </c>
    </row>
    <row r="29" s="516" customFormat="1" ht="18" customHeight="1" spans="1:7">
      <c r="A29" s="204">
        <v>26</v>
      </c>
      <c r="B29" s="42">
        <v>310507007</v>
      </c>
      <c r="C29" s="145" t="s">
        <v>7595</v>
      </c>
      <c r="D29" s="145" t="s">
        <v>7596</v>
      </c>
      <c r="E29" s="145"/>
      <c r="F29" s="42" t="s">
        <v>16</v>
      </c>
      <c r="G29" s="145"/>
    </row>
    <row r="30" s="516" customFormat="1" ht="18" customHeight="1" spans="1:7">
      <c r="A30" s="204">
        <v>27</v>
      </c>
      <c r="B30" s="42">
        <v>310510001</v>
      </c>
      <c r="C30" s="145" t="s">
        <v>7597</v>
      </c>
      <c r="D30" s="145"/>
      <c r="E30" s="145"/>
      <c r="F30" s="42" t="s">
        <v>7568</v>
      </c>
      <c r="G30" s="145"/>
    </row>
    <row r="31" s="516" customFormat="1" ht="18" customHeight="1" spans="1:7">
      <c r="A31" s="204">
        <v>28</v>
      </c>
      <c r="B31" s="42">
        <v>310510002</v>
      </c>
      <c r="C31" s="145" t="s">
        <v>7598</v>
      </c>
      <c r="D31" s="145" t="s">
        <v>7599</v>
      </c>
      <c r="E31" s="145"/>
      <c r="F31" s="42" t="s">
        <v>7568</v>
      </c>
      <c r="G31" s="145"/>
    </row>
    <row r="32" s="516" customFormat="1" ht="18" customHeight="1" spans="1:7">
      <c r="A32" s="204">
        <v>29</v>
      </c>
      <c r="B32" s="42">
        <v>310510003</v>
      </c>
      <c r="C32" s="145" t="s">
        <v>7600</v>
      </c>
      <c r="D32" s="145" t="s">
        <v>7601</v>
      </c>
      <c r="E32" s="145"/>
      <c r="F32" s="42" t="s">
        <v>7568</v>
      </c>
      <c r="G32" s="145" t="s">
        <v>7602</v>
      </c>
    </row>
    <row r="33" s="516" customFormat="1" ht="34.05" customHeight="1" spans="1:7">
      <c r="A33" s="204">
        <v>30</v>
      </c>
      <c r="B33" s="42">
        <v>310510004</v>
      </c>
      <c r="C33" s="145" t="s">
        <v>7603</v>
      </c>
      <c r="D33" s="145" t="s">
        <v>7604</v>
      </c>
      <c r="E33" s="145"/>
      <c r="F33" s="42" t="s">
        <v>7605</v>
      </c>
      <c r="G33" s="145"/>
    </row>
    <row r="34" s="516" customFormat="1" ht="30" customHeight="1" spans="1:7">
      <c r="A34" s="204">
        <v>31</v>
      </c>
      <c r="B34" s="42">
        <v>310510005</v>
      </c>
      <c r="C34" s="145" t="s">
        <v>7606</v>
      </c>
      <c r="D34" s="145" t="s">
        <v>7607</v>
      </c>
      <c r="E34" s="145"/>
      <c r="F34" s="42" t="s">
        <v>7568</v>
      </c>
      <c r="G34" s="145" t="s">
        <v>7608</v>
      </c>
    </row>
    <row r="35" s="516" customFormat="1" ht="18" customHeight="1" spans="1:7">
      <c r="A35" s="204">
        <v>32</v>
      </c>
      <c r="B35" s="42">
        <v>310510006</v>
      </c>
      <c r="C35" s="145" t="s">
        <v>7609</v>
      </c>
      <c r="D35" s="145" t="s">
        <v>7610</v>
      </c>
      <c r="E35" s="145"/>
      <c r="F35" s="42" t="s">
        <v>7568</v>
      </c>
      <c r="G35" s="145"/>
    </row>
    <row r="36" s="516" customFormat="1" ht="30" customHeight="1" spans="1:7">
      <c r="A36" s="204">
        <v>33</v>
      </c>
      <c r="B36" s="42">
        <v>310510007</v>
      </c>
      <c r="C36" s="145" t="s">
        <v>7611</v>
      </c>
      <c r="D36" s="145" t="s">
        <v>7612</v>
      </c>
      <c r="E36" s="145"/>
      <c r="F36" s="42" t="s">
        <v>7568</v>
      </c>
      <c r="G36" s="145"/>
    </row>
    <row r="37" s="516" customFormat="1" ht="18" customHeight="1" spans="1:7">
      <c r="A37" s="204">
        <v>34</v>
      </c>
      <c r="B37" s="42">
        <v>310510009</v>
      </c>
      <c r="C37" s="145" t="s">
        <v>7613</v>
      </c>
      <c r="D37" s="145"/>
      <c r="E37" s="145"/>
      <c r="F37" s="42" t="s">
        <v>7568</v>
      </c>
      <c r="G37" s="145"/>
    </row>
    <row r="38" s="516" customFormat="1" ht="30" customHeight="1" spans="1:7">
      <c r="A38" s="204">
        <v>35</v>
      </c>
      <c r="B38" s="42">
        <v>310510010</v>
      </c>
      <c r="C38" s="145" t="s">
        <v>7614</v>
      </c>
      <c r="D38" s="145" t="s">
        <v>7615</v>
      </c>
      <c r="E38" s="145"/>
      <c r="F38" s="42" t="s">
        <v>7568</v>
      </c>
      <c r="G38" s="145"/>
    </row>
    <row r="39" s="516" customFormat="1" ht="21" customHeight="1" spans="1:7">
      <c r="A39" s="204">
        <v>36</v>
      </c>
      <c r="B39" s="42">
        <v>310510011</v>
      </c>
      <c r="C39" s="145" t="s">
        <v>7616</v>
      </c>
      <c r="D39" s="145" t="s">
        <v>7617</v>
      </c>
      <c r="E39" s="145"/>
      <c r="F39" s="42" t="s">
        <v>7568</v>
      </c>
      <c r="G39" s="145"/>
    </row>
    <row r="40" s="516" customFormat="1" ht="78" customHeight="1" spans="1:7">
      <c r="A40" s="204">
        <v>37</v>
      </c>
      <c r="B40" s="42">
        <v>310510013</v>
      </c>
      <c r="C40" s="145" t="s">
        <v>7618</v>
      </c>
      <c r="D40" s="145" t="s">
        <v>7619</v>
      </c>
      <c r="E40" s="145"/>
      <c r="F40" s="42" t="s">
        <v>16</v>
      </c>
      <c r="G40" s="145"/>
    </row>
    <row r="41" s="516" customFormat="1" ht="33" customHeight="1" spans="1:7">
      <c r="A41" s="204">
        <v>38</v>
      </c>
      <c r="B41" s="42">
        <v>310511001</v>
      </c>
      <c r="C41" s="145" t="s">
        <v>7620</v>
      </c>
      <c r="D41" s="145" t="s">
        <v>7621</v>
      </c>
      <c r="E41" s="145"/>
      <c r="F41" s="42" t="s">
        <v>7622</v>
      </c>
      <c r="G41" s="145"/>
    </row>
    <row r="42" s="516" customFormat="1" ht="70.05" customHeight="1" spans="1:7">
      <c r="A42" s="204">
        <v>39</v>
      </c>
      <c r="B42" s="42">
        <v>310511002</v>
      </c>
      <c r="C42" s="145" t="s">
        <v>7623</v>
      </c>
      <c r="D42" s="145" t="s">
        <v>7624</v>
      </c>
      <c r="E42" s="145"/>
      <c r="F42" s="42" t="s">
        <v>7568</v>
      </c>
      <c r="G42" s="145" t="s">
        <v>7625</v>
      </c>
    </row>
    <row r="43" s="516" customFormat="1" ht="34.05" customHeight="1" spans="1:7">
      <c r="A43" s="204">
        <v>40</v>
      </c>
      <c r="B43" s="42">
        <v>310511003</v>
      </c>
      <c r="C43" s="145" t="s">
        <v>7626</v>
      </c>
      <c r="D43" s="145" t="s">
        <v>7627</v>
      </c>
      <c r="E43" s="145"/>
      <c r="F43" s="42" t="s">
        <v>7568</v>
      </c>
      <c r="G43" s="145"/>
    </row>
    <row r="44" s="516" customFormat="1" ht="19.05" customHeight="1" spans="1:7">
      <c r="A44" s="204">
        <v>41</v>
      </c>
      <c r="B44" s="42">
        <v>310511004</v>
      </c>
      <c r="C44" s="145" t="s">
        <v>7628</v>
      </c>
      <c r="D44" s="145" t="s">
        <v>7629</v>
      </c>
      <c r="E44" s="145"/>
      <c r="F44" s="42" t="s">
        <v>7568</v>
      </c>
      <c r="G44" s="145"/>
    </row>
    <row r="45" s="516" customFormat="1" ht="21" customHeight="1" spans="1:7">
      <c r="A45" s="204">
        <v>42</v>
      </c>
      <c r="B45" s="42">
        <v>310511005</v>
      </c>
      <c r="C45" s="145" t="s">
        <v>7630</v>
      </c>
      <c r="D45" s="145" t="s">
        <v>7631</v>
      </c>
      <c r="E45" s="145"/>
      <c r="F45" s="42" t="s">
        <v>7568</v>
      </c>
      <c r="G45" s="145"/>
    </row>
    <row r="46" s="516" customFormat="1" ht="62" customHeight="1" spans="1:7">
      <c r="A46" s="204">
        <v>43</v>
      </c>
      <c r="B46" s="42">
        <v>310511006</v>
      </c>
      <c r="C46" s="145" t="s">
        <v>7632</v>
      </c>
      <c r="D46" s="145" t="s">
        <v>7633</v>
      </c>
      <c r="E46" s="145"/>
      <c r="F46" s="42" t="s">
        <v>7568</v>
      </c>
      <c r="G46" s="145"/>
    </row>
    <row r="47" s="516" customFormat="1" ht="20" customHeight="1" spans="1:7">
      <c r="A47" s="204">
        <v>44</v>
      </c>
      <c r="B47" s="42">
        <v>310511007</v>
      </c>
      <c r="C47" s="145" t="s">
        <v>7634</v>
      </c>
      <c r="D47" s="145" t="s">
        <v>7635</v>
      </c>
      <c r="E47" s="145"/>
      <c r="F47" s="42" t="s">
        <v>7568</v>
      </c>
      <c r="G47" s="145" t="s">
        <v>7636</v>
      </c>
    </row>
    <row r="48" s="516" customFormat="1" ht="20" customHeight="1" spans="1:7">
      <c r="A48" s="204">
        <v>45</v>
      </c>
      <c r="B48" s="42">
        <v>310511008</v>
      </c>
      <c r="C48" s="145" t="s">
        <v>7637</v>
      </c>
      <c r="D48" s="145" t="s">
        <v>7638</v>
      </c>
      <c r="E48" s="145"/>
      <c r="F48" s="42" t="s">
        <v>16</v>
      </c>
      <c r="G48" s="145"/>
    </row>
    <row r="49" s="516" customFormat="1" ht="20" customHeight="1" spans="1:7">
      <c r="A49" s="204">
        <v>46</v>
      </c>
      <c r="B49" s="42">
        <v>310511009</v>
      </c>
      <c r="C49" s="145" t="s">
        <v>7639</v>
      </c>
      <c r="D49" s="145" t="s">
        <v>7640</v>
      </c>
      <c r="E49" s="145"/>
      <c r="F49" s="42" t="s">
        <v>7568</v>
      </c>
      <c r="G49" s="145" t="s">
        <v>7641</v>
      </c>
    </row>
    <row r="50" s="516" customFormat="1" ht="20" customHeight="1" spans="1:7">
      <c r="A50" s="204">
        <v>47</v>
      </c>
      <c r="B50" s="42">
        <v>310511010</v>
      </c>
      <c r="C50" s="145" t="s">
        <v>7642</v>
      </c>
      <c r="D50" s="145" t="s">
        <v>7643</v>
      </c>
      <c r="E50" s="145"/>
      <c r="F50" s="42" t="s">
        <v>7568</v>
      </c>
      <c r="G50" s="145" t="s">
        <v>7641</v>
      </c>
    </row>
    <row r="51" s="516" customFormat="1" ht="32" customHeight="1" spans="1:7">
      <c r="A51" s="204">
        <v>48</v>
      </c>
      <c r="B51" s="42">
        <v>310511011</v>
      </c>
      <c r="C51" s="145" t="s">
        <v>7644</v>
      </c>
      <c r="D51" s="145" t="s">
        <v>7645</v>
      </c>
      <c r="E51" s="145"/>
      <c r="F51" s="42" t="s">
        <v>7568</v>
      </c>
      <c r="G51" s="145"/>
    </row>
    <row r="52" s="516" customFormat="1" ht="18" customHeight="1" spans="1:7">
      <c r="A52" s="204">
        <v>49</v>
      </c>
      <c r="B52" s="42">
        <v>310511012</v>
      </c>
      <c r="C52" s="145" t="s">
        <v>7646</v>
      </c>
      <c r="D52" s="145" t="s">
        <v>7647</v>
      </c>
      <c r="E52" s="145"/>
      <c r="F52" s="42" t="s">
        <v>7568</v>
      </c>
      <c r="G52" s="145"/>
    </row>
    <row r="53" s="516" customFormat="1" ht="18" customHeight="1" spans="1:7">
      <c r="A53" s="204">
        <v>50</v>
      </c>
      <c r="B53" s="42">
        <v>310511013</v>
      </c>
      <c r="C53" s="145" t="s">
        <v>7648</v>
      </c>
      <c r="D53" s="145" t="s">
        <v>7649</v>
      </c>
      <c r="E53" s="145"/>
      <c r="F53" s="42" t="s">
        <v>7568</v>
      </c>
      <c r="G53" s="145"/>
    </row>
    <row r="54" s="516" customFormat="1" ht="18" customHeight="1" spans="1:7">
      <c r="A54" s="204">
        <v>51</v>
      </c>
      <c r="B54" s="42">
        <v>310511014</v>
      </c>
      <c r="C54" s="145" t="s">
        <v>7650</v>
      </c>
      <c r="D54" s="145" t="s">
        <v>7651</v>
      </c>
      <c r="E54" s="145"/>
      <c r="F54" s="42" t="s">
        <v>7568</v>
      </c>
      <c r="G54" s="145"/>
    </row>
    <row r="55" s="516" customFormat="1" ht="18" customHeight="1" spans="1:7">
      <c r="A55" s="204">
        <v>52</v>
      </c>
      <c r="B55" s="42">
        <v>310511015</v>
      </c>
      <c r="C55" s="145" t="s">
        <v>7652</v>
      </c>
      <c r="D55" s="145" t="s">
        <v>7653</v>
      </c>
      <c r="E55" s="145"/>
      <c r="F55" s="42" t="s">
        <v>7571</v>
      </c>
      <c r="G55" s="145"/>
    </row>
    <row r="56" s="516" customFormat="1" ht="18" customHeight="1" spans="1:7">
      <c r="A56" s="204">
        <v>53</v>
      </c>
      <c r="B56" s="42">
        <v>310511016</v>
      </c>
      <c r="C56" s="145" t="s">
        <v>7654</v>
      </c>
      <c r="D56" s="145" t="s">
        <v>7655</v>
      </c>
      <c r="E56" s="145"/>
      <c r="F56" s="42" t="s">
        <v>7571</v>
      </c>
      <c r="G56" s="145" t="s">
        <v>7656</v>
      </c>
    </row>
    <row r="57" s="516" customFormat="1" ht="57" customHeight="1" spans="1:7">
      <c r="A57" s="204">
        <v>54</v>
      </c>
      <c r="B57" s="42">
        <v>310511017</v>
      </c>
      <c r="C57" s="145" t="s">
        <v>7657</v>
      </c>
      <c r="D57" s="145"/>
      <c r="E57" s="145"/>
      <c r="F57" s="42" t="s">
        <v>7571</v>
      </c>
      <c r="G57" s="145" t="s">
        <v>7658</v>
      </c>
    </row>
    <row r="58" s="516" customFormat="1" ht="21" customHeight="1" spans="1:7">
      <c r="A58" s="204">
        <v>55</v>
      </c>
      <c r="B58" s="42">
        <v>310511018</v>
      </c>
      <c r="C58" s="145" t="s">
        <v>7659</v>
      </c>
      <c r="D58" s="145" t="s">
        <v>7660</v>
      </c>
      <c r="E58" s="145"/>
      <c r="F58" s="42" t="s">
        <v>7571</v>
      </c>
      <c r="G58" s="145" t="s">
        <v>7661</v>
      </c>
    </row>
    <row r="59" s="516" customFormat="1" ht="36" customHeight="1" spans="1:7">
      <c r="A59" s="204">
        <v>56</v>
      </c>
      <c r="B59" s="42">
        <v>310511019</v>
      </c>
      <c r="C59" s="145" t="s">
        <v>7662</v>
      </c>
      <c r="D59" s="145" t="s">
        <v>7663</v>
      </c>
      <c r="E59" s="145"/>
      <c r="F59" s="42" t="s">
        <v>7571</v>
      </c>
      <c r="G59" s="145" t="s">
        <v>7664</v>
      </c>
    </row>
    <row r="60" s="516" customFormat="1" ht="17" customHeight="1" spans="1:7">
      <c r="A60" s="204">
        <v>57</v>
      </c>
      <c r="B60" s="42">
        <v>310511020</v>
      </c>
      <c r="C60" s="145" t="s">
        <v>7665</v>
      </c>
      <c r="D60" s="145" t="s">
        <v>7666</v>
      </c>
      <c r="E60" s="145"/>
      <c r="F60" s="42" t="s">
        <v>7571</v>
      </c>
      <c r="G60" s="145"/>
    </row>
    <row r="61" s="516" customFormat="1" ht="38" customHeight="1" spans="1:7">
      <c r="A61" s="204">
        <v>58</v>
      </c>
      <c r="B61" s="42">
        <v>310511021</v>
      </c>
      <c r="C61" s="145" t="s">
        <v>7667</v>
      </c>
      <c r="D61" s="145" t="s">
        <v>7668</v>
      </c>
      <c r="E61" s="145"/>
      <c r="F61" s="42" t="s">
        <v>7571</v>
      </c>
      <c r="G61" s="145" t="s">
        <v>7669</v>
      </c>
    </row>
    <row r="62" s="516" customFormat="1" ht="18" customHeight="1" spans="1:7">
      <c r="A62" s="204">
        <v>59</v>
      </c>
      <c r="B62" s="42">
        <v>310511022</v>
      </c>
      <c r="C62" s="145" t="s">
        <v>7670</v>
      </c>
      <c r="D62" s="145" t="s">
        <v>7671</v>
      </c>
      <c r="E62" s="145"/>
      <c r="F62" s="42" t="s">
        <v>7571</v>
      </c>
      <c r="G62" s="145" t="s">
        <v>7641</v>
      </c>
    </row>
    <row r="63" s="516" customFormat="1" ht="23" customHeight="1" spans="1:7">
      <c r="A63" s="204">
        <v>60</v>
      </c>
      <c r="B63" s="42">
        <v>310511023</v>
      </c>
      <c r="C63" s="145" t="s">
        <v>7672</v>
      </c>
      <c r="D63" s="145" t="s">
        <v>7673</v>
      </c>
      <c r="E63" s="145"/>
      <c r="F63" s="42" t="s">
        <v>7571</v>
      </c>
      <c r="G63" s="145" t="s">
        <v>7661</v>
      </c>
    </row>
    <row r="64" s="516" customFormat="1" ht="17" customHeight="1" spans="1:7">
      <c r="A64" s="204">
        <v>61</v>
      </c>
      <c r="B64" s="42">
        <v>310511025</v>
      </c>
      <c r="C64" s="145" t="s">
        <v>7674</v>
      </c>
      <c r="D64" s="145" t="s">
        <v>7675</v>
      </c>
      <c r="E64" s="145"/>
      <c r="F64" s="42" t="s">
        <v>7571</v>
      </c>
      <c r="G64" s="145"/>
    </row>
    <row r="65" s="516" customFormat="1" ht="17" customHeight="1" spans="1:7">
      <c r="A65" s="204">
        <v>62</v>
      </c>
      <c r="B65" s="42">
        <v>310511026</v>
      </c>
      <c r="C65" s="145" t="s">
        <v>7676</v>
      </c>
      <c r="D65" s="145" t="s">
        <v>7677</v>
      </c>
      <c r="E65" s="145"/>
      <c r="F65" s="42" t="s">
        <v>7568</v>
      </c>
      <c r="G65" s="145"/>
    </row>
    <row r="66" s="516" customFormat="1" ht="17" customHeight="1" spans="1:7">
      <c r="A66" s="204">
        <v>63</v>
      </c>
      <c r="B66" s="42">
        <v>310511027</v>
      </c>
      <c r="C66" s="145" t="s">
        <v>7678</v>
      </c>
      <c r="D66" s="145" t="s">
        <v>7679</v>
      </c>
      <c r="E66" s="145"/>
      <c r="F66" s="42" t="s">
        <v>7568</v>
      </c>
      <c r="G66" s="145"/>
    </row>
    <row r="67" s="516" customFormat="1" ht="31.05" customHeight="1" spans="1:7">
      <c r="A67" s="204">
        <v>64</v>
      </c>
      <c r="B67" s="42">
        <v>310512001</v>
      </c>
      <c r="C67" s="145" t="s">
        <v>7680</v>
      </c>
      <c r="D67" s="145" t="s">
        <v>7681</v>
      </c>
      <c r="E67" s="145"/>
      <c r="F67" s="42" t="s">
        <v>7571</v>
      </c>
      <c r="G67" s="145"/>
    </row>
    <row r="68" s="516" customFormat="1" ht="30" customHeight="1" spans="1:7">
      <c r="A68" s="204">
        <v>65</v>
      </c>
      <c r="B68" s="42">
        <v>310512002</v>
      </c>
      <c r="C68" s="145" t="s">
        <v>7682</v>
      </c>
      <c r="D68" s="145" t="s">
        <v>7683</v>
      </c>
      <c r="E68" s="145"/>
      <c r="F68" s="42" t="s">
        <v>7568</v>
      </c>
      <c r="G68" s="145"/>
    </row>
    <row r="69" s="516" customFormat="1" ht="35" customHeight="1" spans="1:7">
      <c r="A69" s="204">
        <v>66</v>
      </c>
      <c r="B69" s="42">
        <v>310512003</v>
      </c>
      <c r="C69" s="145" t="s">
        <v>7684</v>
      </c>
      <c r="D69" s="145" t="s">
        <v>7685</v>
      </c>
      <c r="E69" s="145"/>
      <c r="F69" s="42" t="s">
        <v>7568</v>
      </c>
      <c r="G69" s="145"/>
    </row>
    <row r="70" s="516" customFormat="1" ht="34.05" customHeight="1" spans="1:7">
      <c r="A70" s="204">
        <v>67</v>
      </c>
      <c r="B70" s="42">
        <v>310512004</v>
      </c>
      <c r="C70" s="145" t="s">
        <v>7686</v>
      </c>
      <c r="D70" s="145" t="s">
        <v>7687</v>
      </c>
      <c r="E70" s="145"/>
      <c r="F70" s="42" t="s">
        <v>7568</v>
      </c>
      <c r="G70" s="145"/>
    </row>
    <row r="71" s="516" customFormat="1" ht="41" customHeight="1" spans="1:7">
      <c r="A71" s="204">
        <v>68</v>
      </c>
      <c r="B71" s="42">
        <v>310512005</v>
      </c>
      <c r="C71" s="145" t="s">
        <v>7688</v>
      </c>
      <c r="D71" s="145" t="s">
        <v>7689</v>
      </c>
      <c r="E71" s="145"/>
      <c r="F71" s="42" t="s">
        <v>16</v>
      </c>
      <c r="G71" s="145"/>
    </row>
    <row r="72" s="516" customFormat="1" ht="18" customHeight="1" spans="1:7">
      <c r="A72" s="204">
        <v>69</v>
      </c>
      <c r="B72" s="42">
        <v>310512006</v>
      </c>
      <c r="C72" s="145" t="s">
        <v>7690</v>
      </c>
      <c r="D72" s="145" t="s">
        <v>7691</v>
      </c>
      <c r="E72" s="145"/>
      <c r="F72" s="42" t="s">
        <v>16</v>
      </c>
      <c r="G72" s="145"/>
    </row>
    <row r="73" s="516" customFormat="1" ht="18" customHeight="1" spans="1:7">
      <c r="A73" s="204">
        <v>70</v>
      </c>
      <c r="B73" s="42">
        <v>310512007</v>
      </c>
      <c r="C73" s="145" t="s">
        <v>7692</v>
      </c>
      <c r="D73" s="145" t="s">
        <v>7693</v>
      </c>
      <c r="E73" s="145"/>
      <c r="F73" s="42" t="s">
        <v>1598</v>
      </c>
      <c r="G73" s="145"/>
    </row>
    <row r="74" s="516" customFormat="1" ht="48" customHeight="1" spans="1:7">
      <c r="A74" s="204">
        <v>71</v>
      </c>
      <c r="B74" s="42">
        <v>310512008</v>
      </c>
      <c r="C74" s="145" t="s">
        <v>7694</v>
      </c>
      <c r="D74" s="145" t="s">
        <v>7695</v>
      </c>
      <c r="E74" s="145"/>
      <c r="F74" s="42" t="s">
        <v>7568</v>
      </c>
      <c r="G74" s="145"/>
    </row>
    <row r="75" s="516" customFormat="1" ht="48" customHeight="1" spans="1:7">
      <c r="A75" s="204">
        <v>72</v>
      </c>
      <c r="B75" s="42">
        <v>310512009</v>
      </c>
      <c r="C75" s="145" t="s">
        <v>7696</v>
      </c>
      <c r="D75" s="145" t="s">
        <v>7697</v>
      </c>
      <c r="E75" s="145"/>
      <c r="F75" s="42" t="s">
        <v>7571</v>
      </c>
      <c r="G75" s="145"/>
    </row>
    <row r="76" s="516" customFormat="1" ht="37.05" customHeight="1" spans="1:7">
      <c r="A76" s="204">
        <v>73</v>
      </c>
      <c r="B76" s="42">
        <v>310512010</v>
      </c>
      <c r="C76" s="145" t="s">
        <v>7698</v>
      </c>
      <c r="D76" s="145" t="s">
        <v>7699</v>
      </c>
      <c r="E76" s="145"/>
      <c r="F76" s="42" t="s">
        <v>1598</v>
      </c>
      <c r="G76" s="145"/>
    </row>
    <row r="77" s="516" customFormat="1" ht="17" customHeight="1" spans="1:7">
      <c r="A77" s="204">
        <v>74</v>
      </c>
      <c r="B77" s="42">
        <v>310512011</v>
      </c>
      <c r="C77" s="145" t="s">
        <v>7700</v>
      </c>
      <c r="D77" s="145"/>
      <c r="E77" s="145"/>
      <c r="F77" s="42" t="s">
        <v>7568</v>
      </c>
      <c r="G77" s="145"/>
    </row>
    <row r="78" s="516" customFormat="1" ht="17" customHeight="1" spans="1:7">
      <c r="A78" s="204">
        <v>75</v>
      </c>
      <c r="B78" s="42">
        <v>310513001</v>
      </c>
      <c r="C78" s="145" t="s">
        <v>7701</v>
      </c>
      <c r="D78" s="145" t="s">
        <v>7702</v>
      </c>
      <c r="E78" s="145"/>
      <c r="F78" s="42" t="s">
        <v>7568</v>
      </c>
      <c r="G78" s="145"/>
    </row>
    <row r="79" s="516" customFormat="1" ht="17" customHeight="1" spans="1:7">
      <c r="A79" s="204">
        <v>76</v>
      </c>
      <c r="B79" s="42">
        <v>310513002</v>
      </c>
      <c r="C79" s="145" t="s">
        <v>7703</v>
      </c>
      <c r="D79" s="145" t="s">
        <v>7704</v>
      </c>
      <c r="E79" s="145"/>
      <c r="F79" s="42" t="s">
        <v>7568</v>
      </c>
      <c r="G79" s="145" t="s">
        <v>7705</v>
      </c>
    </row>
    <row r="80" s="516" customFormat="1" ht="17" customHeight="1" spans="1:7">
      <c r="A80" s="204">
        <v>77</v>
      </c>
      <c r="B80" s="42">
        <v>310513003</v>
      </c>
      <c r="C80" s="145" t="s">
        <v>7706</v>
      </c>
      <c r="D80" s="145" t="s">
        <v>7707</v>
      </c>
      <c r="E80" s="145"/>
      <c r="F80" s="42" t="s">
        <v>7568</v>
      </c>
      <c r="G80" s="145"/>
    </row>
    <row r="81" s="516" customFormat="1" ht="17" customHeight="1" spans="1:7">
      <c r="A81" s="204">
        <v>78</v>
      </c>
      <c r="B81" s="42">
        <v>310513004</v>
      </c>
      <c r="C81" s="145" t="s">
        <v>7708</v>
      </c>
      <c r="D81" s="145" t="s">
        <v>7709</v>
      </c>
      <c r="E81" s="145"/>
      <c r="F81" s="42" t="s">
        <v>7568</v>
      </c>
      <c r="G81" s="145"/>
    </row>
    <row r="82" s="516" customFormat="1" ht="17" customHeight="1" spans="1:7">
      <c r="A82" s="204">
        <v>79</v>
      </c>
      <c r="B82" s="42">
        <v>310513005</v>
      </c>
      <c r="C82" s="145" t="s">
        <v>7710</v>
      </c>
      <c r="D82" s="145" t="s">
        <v>7711</v>
      </c>
      <c r="E82" s="145"/>
      <c r="F82" s="42" t="s">
        <v>7568</v>
      </c>
      <c r="G82" s="145" t="s">
        <v>7712</v>
      </c>
    </row>
    <row r="83" s="516" customFormat="1" ht="17" customHeight="1" spans="1:7">
      <c r="A83" s="204">
        <v>80</v>
      </c>
      <c r="B83" s="42">
        <v>310513006</v>
      </c>
      <c r="C83" s="145" t="s">
        <v>7713</v>
      </c>
      <c r="D83" s="145" t="s">
        <v>7714</v>
      </c>
      <c r="E83" s="145"/>
      <c r="F83" s="42" t="s">
        <v>7568</v>
      </c>
      <c r="G83" s="145"/>
    </row>
    <row r="84" s="516" customFormat="1" ht="17" customHeight="1" spans="1:7">
      <c r="A84" s="204">
        <v>81</v>
      </c>
      <c r="B84" s="42">
        <v>310513007</v>
      </c>
      <c r="C84" s="145" t="s">
        <v>7715</v>
      </c>
      <c r="D84" s="145" t="s">
        <v>7716</v>
      </c>
      <c r="E84" s="145"/>
      <c r="F84" s="42" t="s">
        <v>7568</v>
      </c>
      <c r="G84" s="145"/>
    </row>
    <row r="85" s="516" customFormat="1" ht="33" customHeight="1" spans="1:7">
      <c r="A85" s="204">
        <v>82</v>
      </c>
      <c r="B85" s="42">
        <v>310513008</v>
      </c>
      <c r="C85" s="145" t="s">
        <v>7717</v>
      </c>
      <c r="D85" s="145" t="s">
        <v>7718</v>
      </c>
      <c r="E85" s="145"/>
      <c r="F85" s="42" t="s">
        <v>7568</v>
      </c>
      <c r="G85" s="145" t="s">
        <v>7719</v>
      </c>
    </row>
    <row r="86" s="516" customFormat="1" ht="18" customHeight="1" spans="1:7">
      <c r="A86" s="204">
        <v>83</v>
      </c>
      <c r="B86" s="42">
        <v>310514001</v>
      </c>
      <c r="C86" s="145" t="s">
        <v>7720</v>
      </c>
      <c r="D86" s="145"/>
      <c r="E86" s="145"/>
      <c r="F86" s="42" t="s">
        <v>16</v>
      </c>
      <c r="G86" s="145"/>
    </row>
    <row r="87" s="516" customFormat="1" ht="18" customHeight="1" spans="1:7">
      <c r="A87" s="204">
        <v>84</v>
      </c>
      <c r="B87" s="42">
        <v>310514002</v>
      </c>
      <c r="C87" s="145" t="s">
        <v>7721</v>
      </c>
      <c r="D87" s="145"/>
      <c r="E87" s="145"/>
      <c r="F87" s="42" t="s">
        <v>16</v>
      </c>
      <c r="G87" s="145"/>
    </row>
    <row r="88" s="516" customFormat="1" ht="32" customHeight="1" spans="1:7">
      <c r="A88" s="204">
        <v>85</v>
      </c>
      <c r="B88" s="42">
        <v>310514003</v>
      </c>
      <c r="C88" s="145" t="s">
        <v>7722</v>
      </c>
      <c r="D88" s="145"/>
      <c r="E88" s="145"/>
      <c r="F88" s="42" t="s">
        <v>7723</v>
      </c>
      <c r="G88" s="145" t="s">
        <v>7724</v>
      </c>
    </row>
    <row r="89" s="516" customFormat="1" ht="17" customHeight="1" spans="1:7">
      <c r="A89" s="204">
        <v>86</v>
      </c>
      <c r="B89" s="42">
        <v>310515002</v>
      </c>
      <c r="C89" s="145" t="s">
        <v>7725</v>
      </c>
      <c r="D89" s="145" t="s">
        <v>7726</v>
      </c>
      <c r="E89" s="145"/>
      <c r="F89" s="42" t="s">
        <v>7568</v>
      </c>
      <c r="G89" s="145"/>
    </row>
    <row r="90" s="516" customFormat="1" ht="17" customHeight="1" spans="1:7">
      <c r="A90" s="204">
        <v>87</v>
      </c>
      <c r="B90" s="42">
        <v>310515004</v>
      </c>
      <c r="C90" s="145" t="s">
        <v>7727</v>
      </c>
      <c r="D90" s="145"/>
      <c r="E90" s="145"/>
      <c r="F90" s="42" t="s">
        <v>16</v>
      </c>
      <c r="G90" s="145"/>
    </row>
    <row r="91" s="516" customFormat="1" ht="17" customHeight="1" spans="1:7">
      <c r="A91" s="204">
        <v>88</v>
      </c>
      <c r="B91" s="42">
        <v>310515005</v>
      </c>
      <c r="C91" s="145" t="s">
        <v>7728</v>
      </c>
      <c r="D91" s="145"/>
      <c r="E91" s="145"/>
      <c r="F91" s="42" t="s">
        <v>16</v>
      </c>
      <c r="G91" s="145"/>
    </row>
    <row r="92" s="516" customFormat="1" ht="17" customHeight="1" spans="1:7">
      <c r="A92" s="204">
        <v>89</v>
      </c>
      <c r="B92" s="42">
        <v>310516003</v>
      </c>
      <c r="C92" s="145" t="s">
        <v>7729</v>
      </c>
      <c r="D92" s="145"/>
      <c r="E92" s="145"/>
      <c r="F92" s="42" t="s">
        <v>7605</v>
      </c>
      <c r="G92" s="145"/>
    </row>
    <row r="93" s="516" customFormat="1" ht="17" customHeight="1" spans="1:7">
      <c r="A93" s="204">
        <v>90</v>
      </c>
      <c r="B93" s="42">
        <v>310517001</v>
      </c>
      <c r="C93" s="145" t="s">
        <v>7730</v>
      </c>
      <c r="D93" s="145"/>
      <c r="E93" s="145"/>
      <c r="F93" s="42"/>
      <c r="G93" s="145"/>
    </row>
    <row r="94" s="516" customFormat="1" ht="17" customHeight="1" spans="1:7">
      <c r="A94" s="204">
        <v>91</v>
      </c>
      <c r="B94" s="42" t="s">
        <v>7731</v>
      </c>
      <c r="C94" s="145" t="s">
        <v>7732</v>
      </c>
      <c r="D94" s="145" t="s">
        <v>7733</v>
      </c>
      <c r="E94" s="145"/>
      <c r="F94" s="42" t="s">
        <v>7568</v>
      </c>
      <c r="G94" s="145" t="s">
        <v>7734</v>
      </c>
    </row>
    <row r="95" s="516" customFormat="1" ht="60" customHeight="1" spans="1:7">
      <c r="A95" s="204">
        <v>92</v>
      </c>
      <c r="B95" s="42" t="s">
        <v>7735</v>
      </c>
      <c r="C95" s="145" t="s">
        <v>7736</v>
      </c>
      <c r="D95" s="145" t="s">
        <v>7737</v>
      </c>
      <c r="E95" s="145"/>
      <c r="F95" s="42" t="s">
        <v>7568</v>
      </c>
      <c r="G95" s="145" t="s">
        <v>7738</v>
      </c>
    </row>
    <row r="96" s="516" customFormat="1" ht="33" customHeight="1" spans="1:7">
      <c r="A96" s="204">
        <v>93</v>
      </c>
      <c r="B96" s="42" t="s">
        <v>7739</v>
      </c>
      <c r="C96" s="145" t="s">
        <v>7740</v>
      </c>
      <c r="D96" s="145" t="s">
        <v>7741</v>
      </c>
      <c r="E96" s="145"/>
      <c r="F96" s="42" t="s">
        <v>7568</v>
      </c>
      <c r="G96" s="145" t="s">
        <v>7742</v>
      </c>
    </row>
    <row r="97" s="516" customFormat="1" ht="124.05" customHeight="1" spans="1:7">
      <c r="A97" s="204">
        <v>94</v>
      </c>
      <c r="B97" s="42" t="s">
        <v>7743</v>
      </c>
      <c r="C97" s="145" t="s">
        <v>7744</v>
      </c>
      <c r="D97" s="145" t="s">
        <v>7745</v>
      </c>
      <c r="E97" s="145"/>
      <c r="F97" s="42" t="s">
        <v>7568</v>
      </c>
      <c r="G97" s="145" t="s">
        <v>7746</v>
      </c>
    </row>
    <row r="98" s="516" customFormat="1" ht="49.05" customHeight="1" spans="1:7">
      <c r="A98" s="204">
        <v>95</v>
      </c>
      <c r="B98" s="42" t="s">
        <v>7747</v>
      </c>
      <c r="C98" s="145" t="s">
        <v>7748</v>
      </c>
      <c r="D98" s="145" t="s">
        <v>7749</v>
      </c>
      <c r="E98" s="145"/>
      <c r="F98" s="42" t="s">
        <v>7568</v>
      </c>
      <c r="G98" s="145" t="s">
        <v>7750</v>
      </c>
    </row>
    <row r="99" s="516" customFormat="1" ht="21" customHeight="1" spans="1:7">
      <c r="A99" s="204">
        <v>96</v>
      </c>
      <c r="B99" s="42">
        <v>310517002</v>
      </c>
      <c r="C99" s="145" t="s">
        <v>7751</v>
      </c>
      <c r="D99" s="145"/>
      <c r="E99" s="145"/>
      <c r="F99" s="42"/>
      <c r="G99" s="145"/>
    </row>
    <row r="100" s="516" customFormat="1" ht="21" customHeight="1" spans="1:7">
      <c r="A100" s="204">
        <v>97</v>
      </c>
      <c r="B100" s="42" t="s">
        <v>7752</v>
      </c>
      <c r="C100" s="145" t="s">
        <v>7753</v>
      </c>
      <c r="D100" s="145" t="s">
        <v>7754</v>
      </c>
      <c r="E100" s="145"/>
      <c r="F100" s="42" t="s">
        <v>7568</v>
      </c>
      <c r="G100" s="145"/>
    </row>
    <row r="101" s="516" customFormat="1" ht="44" customHeight="1" spans="1:7">
      <c r="A101" s="204">
        <v>98</v>
      </c>
      <c r="B101" s="42" t="s">
        <v>7755</v>
      </c>
      <c r="C101" s="145" t="s">
        <v>7756</v>
      </c>
      <c r="D101" s="145" t="s">
        <v>7757</v>
      </c>
      <c r="E101" s="145"/>
      <c r="F101" s="42" t="s">
        <v>7568</v>
      </c>
      <c r="G101" s="145" t="s">
        <v>7758</v>
      </c>
    </row>
    <row r="102" s="516" customFormat="1" ht="21" customHeight="1" spans="1:7">
      <c r="A102" s="204">
        <v>99</v>
      </c>
      <c r="B102" s="42">
        <v>310517003</v>
      </c>
      <c r="C102" s="145" t="s">
        <v>7759</v>
      </c>
      <c r="D102" s="145"/>
      <c r="E102" s="145"/>
      <c r="F102" s="42"/>
      <c r="G102" s="145"/>
    </row>
    <row r="103" s="516" customFormat="1" ht="21" customHeight="1" spans="1:7">
      <c r="A103" s="204">
        <v>100</v>
      </c>
      <c r="B103" s="42" t="s">
        <v>7760</v>
      </c>
      <c r="C103" s="145" t="s">
        <v>7761</v>
      </c>
      <c r="D103" s="145" t="s">
        <v>7762</v>
      </c>
      <c r="E103" s="145"/>
      <c r="F103" s="42" t="s">
        <v>7763</v>
      </c>
      <c r="G103" s="145" t="s">
        <v>7764</v>
      </c>
    </row>
    <row r="104" s="516" customFormat="1" ht="102" customHeight="1" spans="1:7">
      <c r="A104" s="204">
        <v>101</v>
      </c>
      <c r="B104" s="42" t="s">
        <v>7765</v>
      </c>
      <c r="C104" s="145" t="s">
        <v>7766</v>
      </c>
      <c r="D104" s="145" t="s">
        <v>7767</v>
      </c>
      <c r="E104" s="145"/>
      <c r="F104" s="42" t="s">
        <v>7763</v>
      </c>
      <c r="G104" s="145" t="s">
        <v>7768</v>
      </c>
    </row>
    <row r="105" s="516" customFormat="1" ht="39" customHeight="1" spans="1:7">
      <c r="A105" s="204">
        <v>102</v>
      </c>
      <c r="B105" s="42">
        <v>310517004</v>
      </c>
      <c r="C105" s="145" t="s">
        <v>7769</v>
      </c>
      <c r="D105" s="145" t="s">
        <v>7770</v>
      </c>
      <c r="E105" s="145"/>
      <c r="F105" s="42" t="s">
        <v>7568</v>
      </c>
      <c r="G105" s="145" t="s">
        <v>7771</v>
      </c>
    </row>
    <row r="106" s="516" customFormat="1" ht="54" customHeight="1" spans="1:7">
      <c r="A106" s="204">
        <v>103</v>
      </c>
      <c r="B106" s="42">
        <v>310517005</v>
      </c>
      <c r="C106" s="145" t="s">
        <v>7772</v>
      </c>
      <c r="D106" s="145" t="s">
        <v>7773</v>
      </c>
      <c r="E106" s="145"/>
      <c r="F106" s="42" t="s">
        <v>7568</v>
      </c>
      <c r="G106" s="145" t="s">
        <v>7774</v>
      </c>
    </row>
    <row r="107" s="516" customFormat="1" ht="55.05" customHeight="1" spans="1:7">
      <c r="A107" s="204">
        <v>104</v>
      </c>
      <c r="B107" s="42">
        <v>310517006</v>
      </c>
      <c r="C107" s="145" t="s">
        <v>7775</v>
      </c>
      <c r="D107" s="145" t="s">
        <v>7776</v>
      </c>
      <c r="E107" s="145"/>
      <c r="F107" s="42" t="s">
        <v>7568</v>
      </c>
      <c r="G107" s="145" t="s">
        <v>7777</v>
      </c>
    </row>
    <row r="108" s="516" customFormat="1" ht="38" customHeight="1" spans="1:7">
      <c r="A108" s="204">
        <v>105</v>
      </c>
      <c r="B108" s="42">
        <v>310517007</v>
      </c>
      <c r="C108" s="145" t="s">
        <v>7778</v>
      </c>
      <c r="D108" s="145" t="s">
        <v>7779</v>
      </c>
      <c r="E108" s="145"/>
      <c r="F108" s="42" t="s">
        <v>7568</v>
      </c>
      <c r="G108" s="145" t="s">
        <v>7780</v>
      </c>
    </row>
    <row r="109" s="516" customFormat="1" ht="74" customHeight="1" spans="1:7">
      <c r="A109" s="204">
        <v>106</v>
      </c>
      <c r="B109" s="42">
        <v>310517008</v>
      </c>
      <c r="C109" s="145" t="s">
        <v>7781</v>
      </c>
      <c r="D109" s="145" t="s">
        <v>7782</v>
      </c>
      <c r="E109" s="145"/>
      <c r="F109" s="42" t="s">
        <v>16</v>
      </c>
      <c r="G109" s="145" t="s">
        <v>7783</v>
      </c>
    </row>
    <row r="110" s="516" customFormat="1" ht="25.05" customHeight="1" spans="1:7">
      <c r="A110" s="204">
        <v>107</v>
      </c>
      <c r="B110" s="42">
        <v>310517009</v>
      </c>
      <c r="C110" s="145" t="s">
        <v>7784</v>
      </c>
      <c r="D110" s="145" t="s">
        <v>7785</v>
      </c>
      <c r="E110" s="145"/>
      <c r="F110" s="42" t="s">
        <v>7568</v>
      </c>
      <c r="G110" s="145" t="s">
        <v>7786</v>
      </c>
    </row>
    <row r="111" s="516" customFormat="1" ht="75" customHeight="1" spans="1:7">
      <c r="A111" s="204">
        <v>108</v>
      </c>
      <c r="B111" s="42">
        <v>310517010</v>
      </c>
      <c r="C111" s="145" t="s">
        <v>7787</v>
      </c>
      <c r="D111" s="145" t="s">
        <v>7788</v>
      </c>
      <c r="E111" s="145"/>
      <c r="F111" s="42" t="s">
        <v>16</v>
      </c>
      <c r="G111" s="145" t="s">
        <v>7789</v>
      </c>
    </row>
    <row r="112" s="516" customFormat="1" ht="40.05" customHeight="1" spans="1:7">
      <c r="A112" s="204">
        <v>109</v>
      </c>
      <c r="B112" s="42">
        <v>310518001</v>
      </c>
      <c r="C112" s="145" t="s">
        <v>7790</v>
      </c>
      <c r="D112" s="145" t="s">
        <v>7791</v>
      </c>
      <c r="E112" s="145"/>
      <c r="F112" s="42" t="s">
        <v>7568</v>
      </c>
      <c r="G112" s="145"/>
    </row>
    <row r="113" s="516" customFormat="1" ht="42" customHeight="1" spans="1:7">
      <c r="A113" s="204">
        <v>110</v>
      </c>
      <c r="B113" s="42">
        <v>310518002</v>
      </c>
      <c r="C113" s="145" t="s">
        <v>7792</v>
      </c>
      <c r="D113" s="145" t="s">
        <v>7793</v>
      </c>
      <c r="E113" s="145"/>
      <c r="F113" s="42" t="s">
        <v>7568</v>
      </c>
      <c r="G113" s="145" t="s">
        <v>7794</v>
      </c>
    </row>
    <row r="114" s="516" customFormat="1" ht="24" customHeight="1" spans="1:7">
      <c r="A114" s="204">
        <v>111</v>
      </c>
      <c r="B114" s="42">
        <v>310518003</v>
      </c>
      <c r="C114" s="145" t="s">
        <v>7795</v>
      </c>
      <c r="D114" s="145"/>
      <c r="E114" s="145"/>
      <c r="F114" s="42"/>
      <c r="G114" s="145"/>
    </row>
    <row r="115" s="516" customFormat="1" ht="48" customHeight="1" spans="1:7">
      <c r="A115" s="204">
        <v>112</v>
      </c>
      <c r="B115" s="42" t="s">
        <v>7796</v>
      </c>
      <c r="C115" s="145" t="s">
        <v>7797</v>
      </c>
      <c r="D115" s="145" t="s">
        <v>7798</v>
      </c>
      <c r="E115" s="145"/>
      <c r="F115" s="42" t="s">
        <v>7568</v>
      </c>
      <c r="G115" s="145" t="s">
        <v>7799</v>
      </c>
    </row>
    <row r="116" s="516" customFormat="1" ht="41" customHeight="1" spans="1:7">
      <c r="A116" s="204">
        <v>113</v>
      </c>
      <c r="B116" s="42" t="s">
        <v>7800</v>
      </c>
      <c r="C116" s="145" t="s">
        <v>7801</v>
      </c>
      <c r="D116" s="145" t="s">
        <v>7798</v>
      </c>
      <c r="E116" s="145"/>
      <c r="F116" s="42" t="s">
        <v>1986</v>
      </c>
      <c r="G116" s="145" t="s">
        <v>7802</v>
      </c>
    </row>
    <row r="117" s="516" customFormat="1" ht="41" customHeight="1" spans="1:7">
      <c r="A117" s="204">
        <v>114</v>
      </c>
      <c r="B117" s="42" t="s">
        <v>7803</v>
      </c>
      <c r="C117" s="145" t="s">
        <v>7804</v>
      </c>
      <c r="D117" s="145" t="s">
        <v>7798</v>
      </c>
      <c r="E117" s="145"/>
      <c r="F117" s="42" t="s">
        <v>1986</v>
      </c>
      <c r="G117" s="145" t="s">
        <v>7805</v>
      </c>
    </row>
    <row r="118" s="516" customFormat="1" ht="41" customHeight="1" spans="1:7">
      <c r="A118" s="204">
        <v>115</v>
      </c>
      <c r="B118" s="42" t="s">
        <v>7806</v>
      </c>
      <c r="C118" s="145" t="s">
        <v>7807</v>
      </c>
      <c r="D118" s="145" t="s">
        <v>7798</v>
      </c>
      <c r="E118" s="145"/>
      <c r="F118" s="42" t="s">
        <v>1986</v>
      </c>
      <c r="G118" s="145" t="s">
        <v>7808</v>
      </c>
    </row>
    <row r="119" s="516" customFormat="1" ht="41" customHeight="1" spans="1:7">
      <c r="A119" s="204">
        <v>116</v>
      </c>
      <c r="B119" s="42">
        <v>310518004</v>
      </c>
      <c r="C119" s="145" t="s">
        <v>7809</v>
      </c>
      <c r="D119" s="145" t="s">
        <v>7810</v>
      </c>
      <c r="E119" s="145"/>
      <c r="F119" s="42" t="s">
        <v>7568</v>
      </c>
      <c r="G119" s="145" t="s">
        <v>7811</v>
      </c>
    </row>
    <row r="120" s="516" customFormat="1" ht="41" customHeight="1" spans="1:7">
      <c r="A120" s="204">
        <v>117</v>
      </c>
      <c r="B120" s="42">
        <v>310518006</v>
      </c>
      <c r="C120" s="145" t="s">
        <v>7812</v>
      </c>
      <c r="D120" s="145" t="s">
        <v>7813</v>
      </c>
      <c r="E120" s="145"/>
      <c r="F120" s="42" t="s">
        <v>7814</v>
      </c>
      <c r="G120" s="145" t="s">
        <v>7815</v>
      </c>
    </row>
    <row r="121" s="516" customFormat="1" ht="22.05" customHeight="1" spans="1:7">
      <c r="A121" s="204">
        <v>118</v>
      </c>
      <c r="B121" s="42">
        <v>310518007</v>
      </c>
      <c r="C121" s="145" t="s">
        <v>7816</v>
      </c>
      <c r="D121" s="145"/>
      <c r="E121" s="145"/>
      <c r="F121" s="42"/>
      <c r="G121" s="145"/>
    </row>
    <row r="122" s="516" customFormat="1" ht="84" customHeight="1" spans="1:7">
      <c r="A122" s="204">
        <v>119</v>
      </c>
      <c r="B122" s="42" t="s">
        <v>7817</v>
      </c>
      <c r="C122" s="145" t="s">
        <v>7818</v>
      </c>
      <c r="D122" s="145" t="s">
        <v>7819</v>
      </c>
      <c r="E122" s="145"/>
      <c r="F122" s="42" t="s">
        <v>1598</v>
      </c>
      <c r="G122" s="145" t="s">
        <v>7820</v>
      </c>
    </row>
    <row r="123" s="516" customFormat="1" ht="45" customHeight="1" spans="1:7">
      <c r="A123" s="204">
        <v>120</v>
      </c>
      <c r="B123" s="42" t="s">
        <v>7821</v>
      </c>
      <c r="C123" s="145" t="s">
        <v>7822</v>
      </c>
      <c r="D123" s="145" t="s">
        <v>7823</v>
      </c>
      <c r="E123" s="145"/>
      <c r="F123" s="42" t="s">
        <v>1598</v>
      </c>
      <c r="G123" s="145" t="s">
        <v>7824</v>
      </c>
    </row>
    <row r="124" s="516" customFormat="1" ht="48" customHeight="1" spans="1:7">
      <c r="A124" s="204">
        <v>121</v>
      </c>
      <c r="B124" s="42" t="s">
        <v>7825</v>
      </c>
      <c r="C124" s="145" t="s">
        <v>7826</v>
      </c>
      <c r="D124" s="145" t="s">
        <v>7827</v>
      </c>
      <c r="E124" s="145"/>
      <c r="F124" s="42" t="s">
        <v>1598</v>
      </c>
      <c r="G124" s="145" t="s">
        <v>7828</v>
      </c>
    </row>
    <row r="125" s="516" customFormat="1" ht="19.05" customHeight="1" spans="1:7">
      <c r="A125" s="204">
        <v>122</v>
      </c>
      <c r="B125" s="42">
        <v>310519001</v>
      </c>
      <c r="C125" s="145" t="s">
        <v>7829</v>
      </c>
      <c r="D125" s="145" t="s">
        <v>7830</v>
      </c>
      <c r="E125" s="145"/>
      <c r="F125" s="42" t="s">
        <v>7568</v>
      </c>
      <c r="G125" s="145" t="s">
        <v>7831</v>
      </c>
    </row>
    <row r="126" s="516" customFormat="1" ht="19.05" customHeight="1" spans="1:7">
      <c r="A126" s="204">
        <v>123</v>
      </c>
      <c r="B126" s="42">
        <v>310519002</v>
      </c>
      <c r="C126" s="145" t="s">
        <v>7832</v>
      </c>
      <c r="D126" s="145" t="s">
        <v>7833</v>
      </c>
      <c r="E126" s="145"/>
      <c r="F126" s="42" t="s">
        <v>7568</v>
      </c>
      <c r="G126" s="145" t="s">
        <v>7834</v>
      </c>
    </row>
    <row r="127" s="516" customFormat="1" ht="45" customHeight="1" spans="1:7">
      <c r="A127" s="204">
        <v>124</v>
      </c>
      <c r="B127" s="42">
        <v>310519003</v>
      </c>
      <c r="C127" s="145" t="s">
        <v>7835</v>
      </c>
      <c r="D127" s="145" t="s">
        <v>7836</v>
      </c>
      <c r="E127" s="145"/>
      <c r="F127" s="42" t="s">
        <v>7837</v>
      </c>
      <c r="G127" s="145" t="s">
        <v>7838</v>
      </c>
    </row>
    <row r="128" s="516" customFormat="1" ht="21" customHeight="1" spans="1:7">
      <c r="A128" s="204">
        <v>125</v>
      </c>
      <c r="B128" s="42">
        <v>310519004</v>
      </c>
      <c r="C128" s="145" t="s">
        <v>7839</v>
      </c>
      <c r="D128" s="145" t="s">
        <v>7840</v>
      </c>
      <c r="E128" s="145"/>
      <c r="F128" s="42" t="s">
        <v>7568</v>
      </c>
      <c r="G128" s="145"/>
    </row>
    <row r="129" s="516" customFormat="1" ht="21" customHeight="1" spans="1:7">
      <c r="A129" s="204">
        <v>126</v>
      </c>
      <c r="B129" s="42">
        <v>310519005</v>
      </c>
      <c r="C129" s="145" t="s">
        <v>7841</v>
      </c>
      <c r="D129" s="145" t="s">
        <v>7842</v>
      </c>
      <c r="E129" s="145"/>
      <c r="F129" s="42" t="s">
        <v>7568</v>
      </c>
      <c r="G129" s="145"/>
    </row>
    <row r="130" s="516" customFormat="1" ht="21" customHeight="1" spans="1:7">
      <c r="A130" s="204">
        <v>127</v>
      </c>
      <c r="B130" s="42">
        <v>310519006</v>
      </c>
      <c r="C130" s="145" t="s">
        <v>7843</v>
      </c>
      <c r="D130" s="145" t="s">
        <v>7844</v>
      </c>
      <c r="E130" s="145"/>
      <c r="F130" s="42" t="s">
        <v>16</v>
      </c>
      <c r="G130" s="145"/>
    </row>
    <row r="131" s="516" customFormat="1" ht="30" customHeight="1" spans="1:7">
      <c r="A131" s="204">
        <v>128</v>
      </c>
      <c r="B131" s="42">
        <v>310519007</v>
      </c>
      <c r="C131" s="145" t="s">
        <v>7845</v>
      </c>
      <c r="D131" s="145" t="s">
        <v>7846</v>
      </c>
      <c r="E131" s="145"/>
      <c r="F131" s="42" t="s">
        <v>16</v>
      </c>
      <c r="G131" s="145"/>
    </row>
    <row r="132" s="516" customFormat="1" ht="21" customHeight="1" spans="1:7">
      <c r="A132" s="204">
        <v>129</v>
      </c>
      <c r="B132" s="42">
        <v>310519008</v>
      </c>
      <c r="C132" s="145" t="s">
        <v>7847</v>
      </c>
      <c r="D132" s="145"/>
      <c r="E132" s="145"/>
      <c r="F132" s="42" t="s">
        <v>16</v>
      </c>
      <c r="G132" s="145"/>
    </row>
    <row r="133" s="516" customFormat="1" ht="21" customHeight="1" spans="1:7">
      <c r="A133" s="204">
        <v>130</v>
      </c>
      <c r="B133" s="42">
        <v>310519009</v>
      </c>
      <c r="C133" s="145" t="s">
        <v>7848</v>
      </c>
      <c r="D133" s="145"/>
      <c r="E133" s="145"/>
      <c r="F133" s="42" t="s">
        <v>7568</v>
      </c>
      <c r="G133" s="145"/>
    </row>
    <row r="134" s="516" customFormat="1" ht="21" customHeight="1" spans="1:7">
      <c r="A134" s="204">
        <v>131</v>
      </c>
      <c r="B134" s="42">
        <v>310519010</v>
      </c>
      <c r="C134" s="145" t="s">
        <v>7849</v>
      </c>
      <c r="D134" s="145" t="s">
        <v>7850</v>
      </c>
      <c r="E134" s="145"/>
      <c r="F134" s="42" t="s">
        <v>16</v>
      </c>
      <c r="G134" s="145"/>
    </row>
    <row r="135" s="516" customFormat="1" ht="21" customHeight="1" spans="1:7">
      <c r="A135" s="204">
        <v>132</v>
      </c>
      <c r="B135" s="42">
        <v>310519011</v>
      </c>
      <c r="C135" s="145" t="s">
        <v>7851</v>
      </c>
      <c r="D135" s="145" t="s">
        <v>7852</v>
      </c>
      <c r="E135" s="145"/>
      <c r="F135" s="42" t="s">
        <v>16</v>
      </c>
      <c r="G135" s="145"/>
    </row>
    <row r="136" s="516" customFormat="1" ht="21" customHeight="1" spans="1:7">
      <c r="A136" s="204">
        <v>133</v>
      </c>
      <c r="B136" s="42">
        <v>310519012</v>
      </c>
      <c r="C136" s="145" t="s">
        <v>7853</v>
      </c>
      <c r="D136" s="145" t="s">
        <v>7854</v>
      </c>
      <c r="E136" s="145"/>
      <c r="F136" s="42" t="s">
        <v>5645</v>
      </c>
      <c r="G136" s="145"/>
    </row>
    <row r="137" s="516" customFormat="1" ht="32" customHeight="1" spans="1:7">
      <c r="A137" s="204">
        <v>134</v>
      </c>
      <c r="B137" s="42">
        <v>310519013</v>
      </c>
      <c r="C137" s="145" t="s">
        <v>7855</v>
      </c>
      <c r="D137" s="145" t="s">
        <v>7856</v>
      </c>
      <c r="E137" s="145"/>
      <c r="F137" s="42" t="s">
        <v>7857</v>
      </c>
      <c r="G137" s="145"/>
    </row>
    <row r="138" s="516" customFormat="1" ht="22.05" customHeight="1" spans="1:7">
      <c r="A138" s="204">
        <v>135</v>
      </c>
      <c r="B138" s="42">
        <v>310519014</v>
      </c>
      <c r="C138" s="145" t="s">
        <v>7858</v>
      </c>
      <c r="D138" s="145"/>
      <c r="E138" s="145"/>
      <c r="F138" s="42" t="s">
        <v>7859</v>
      </c>
      <c r="G138" s="145"/>
    </row>
    <row r="139" s="516" customFormat="1" ht="22.05" customHeight="1" spans="1:7">
      <c r="A139" s="204">
        <v>136</v>
      </c>
      <c r="B139" s="42">
        <v>310519015</v>
      </c>
      <c r="C139" s="145" t="s">
        <v>7860</v>
      </c>
      <c r="D139" s="145"/>
      <c r="E139" s="145"/>
      <c r="F139" s="42" t="s">
        <v>16</v>
      </c>
      <c r="G139" s="145"/>
    </row>
    <row r="140" s="516" customFormat="1" ht="22.05" customHeight="1" spans="1:7">
      <c r="A140" s="204">
        <v>137</v>
      </c>
      <c r="B140" s="42">
        <v>310519016</v>
      </c>
      <c r="C140" s="145" t="s">
        <v>7861</v>
      </c>
      <c r="D140" s="145"/>
      <c r="E140" s="145"/>
      <c r="F140" s="42" t="s">
        <v>7568</v>
      </c>
      <c r="G140" s="145"/>
    </row>
    <row r="141" s="516" customFormat="1" ht="22.05" customHeight="1" spans="1:7">
      <c r="A141" s="204">
        <v>138</v>
      </c>
      <c r="B141" s="42">
        <v>310519017</v>
      </c>
      <c r="C141" s="145" t="s">
        <v>7862</v>
      </c>
      <c r="D141" s="145" t="s">
        <v>7863</v>
      </c>
      <c r="E141" s="145"/>
      <c r="F141" s="42" t="s">
        <v>16</v>
      </c>
      <c r="G141" s="145"/>
    </row>
    <row r="142" s="516" customFormat="1" ht="22.05" customHeight="1" spans="1:7">
      <c r="A142" s="204">
        <v>139</v>
      </c>
      <c r="B142" s="42">
        <v>310519018</v>
      </c>
      <c r="C142" s="145" t="s">
        <v>7864</v>
      </c>
      <c r="D142" s="145"/>
      <c r="E142" s="145"/>
      <c r="F142" s="42" t="s">
        <v>16</v>
      </c>
      <c r="G142" s="145"/>
    </row>
    <row r="143" s="516" customFormat="1" ht="22.05" customHeight="1" spans="1:7">
      <c r="A143" s="204">
        <v>140</v>
      </c>
      <c r="B143" s="42">
        <v>310519019</v>
      </c>
      <c r="C143" s="145" t="s">
        <v>7865</v>
      </c>
      <c r="D143" s="145"/>
      <c r="E143" s="145"/>
      <c r="F143" s="42" t="s">
        <v>16</v>
      </c>
      <c r="G143" s="145"/>
    </row>
    <row r="144" s="516" customFormat="1" ht="22.05" customHeight="1" spans="1:7">
      <c r="A144" s="204">
        <v>141</v>
      </c>
      <c r="B144" s="42">
        <v>310519020</v>
      </c>
      <c r="C144" s="145" t="s">
        <v>7866</v>
      </c>
      <c r="D144" s="145"/>
      <c r="E144" s="145"/>
      <c r="F144" s="42" t="s">
        <v>7568</v>
      </c>
      <c r="G144" s="145"/>
    </row>
    <row r="145" s="516" customFormat="1" ht="22.05" customHeight="1" spans="1:7">
      <c r="A145" s="204">
        <v>142</v>
      </c>
      <c r="B145" s="42">
        <v>310519025</v>
      </c>
      <c r="C145" s="145" t="s">
        <v>7867</v>
      </c>
      <c r="D145" s="145"/>
      <c r="E145" s="145"/>
      <c r="F145" s="42" t="s">
        <v>7568</v>
      </c>
      <c r="G145" s="145"/>
    </row>
    <row r="146" s="516" customFormat="1" ht="22.05" customHeight="1" spans="1:7">
      <c r="A146" s="204">
        <v>143</v>
      </c>
      <c r="B146" s="42">
        <v>310519026</v>
      </c>
      <c r="C146" s="145" t="s">
        <v>7868</v>
      </c>
      <c r="D146" s="145" t="s">
        <v>7869</v>
      </c>
      <c r="E146" s="145"/>
      <c r="F146" s="42" t="s">
        <v>7870</v>
      </c>
      <c r="G146" s="145"/>
    </row>
    <row r="147" s="516" customFormat="1" ht="44" customHeight="1" spans="1:7">
      <c r="A147" s="204">
        <v>144</v>
      </c>
      <c r="B147" s="42">
        <v>310520001</v>
      </c>
      <c r="C147" s="145" t="s">
        <v>7871</v>
      </c>
      <c r="D147" s="145" t="s">
        <v>7872</v>
      </c>
      <c r="E147" s="145"/>
      <c r="F147" s="42" t="s">
        <v>1986</v>
      </c>
      <c r="G147" s="145"/>
    </row>
    <row r="148" s="516" customFormat="1" ht="42" customHeight="1" spans="1:7">
      <c r="A148" s="204">
        <v>145</v>
      </c>
      <c r="B148" s="42">
        <v>310521001</v>
      </c>
      <c r="C148" s="145" t="s">
        <v>7873</v>
      </c>
      <c r="D148" s="145" t="s">
        <v>7874</v>
      </c>
      <c r="E148" s="145"/>
      <c r="F148" s="42" t="s">
        <v>1598</v>
      </c>
      <c r="G148" s="145" t="s">
        <v>7875</v>
      </c>
    </row>
    <row r="149" s="516" customFormat="1" ht="141" customHeight="1" spans="1:7">
      <c r="A149" s="204">
        <v>146</v>
      </c>
      <c r="B149" s="42">
        <v>310521002</v>
      </c>
      <c r="C149" s="145" t="s">
        <v>7876</v>
      </c>
      <c r="D149" s="145" t="s">
        <v>7877</v>
      </c>
      <c r="E149" s="145"/>
      <c r="F149" s="42" t="s">
        <v>7878</v>
      </c>
      <c r="G149" s="145" t="s">
        <v>7879</v>
      </c>
    </row>
    <row r="150" s="516" customFormat="1" ht="75" customHeight="1" spans="1:7">
      <c r="A150" s="204">
        <v>147</v>
      </c>
      <c r="B150" s="42">
        <v>310521003</v>
      </c>
      <c r="C150" s="145" t="s">
        <v>7880</v>
      </c>
      <c r="D150" s="145" t="s">
        <v>7881</v>
      </c>
      <c r="E150" s="145"/>
      <c r="F150" s="42" t="s">
        <v>16</v>
      </c>
      <c r="G150" s="145" t="s">
        <v>7882</v>
      </c>
    </row>
    <row r="151" s="516" customFormat="1" ht="36" customHeight="1" spans="1:7">
      <c r="A151" s="204">
        <v>148</v>
      </c>
      <c r="B151" s="42">
        <v>310522001</v>
      </c>
      <c r="C151" s="145" t="s">
        <v>7883</v>
      </c>
      <c r="D151" s="145" t="s">
        <v>7884</v>
      </c>
      <c r="E151" s="145"/>
      <c r="F151" s="42" t="s">
        <v>16</v>
      </c>
      <c r="G151" s="145" t="s">
        <v>7885</v>
      </c>
    </row>
    <row r="152" s="516" customFormat="1" ht="32" customHeight="1" spans="1:7">
      <c r="A152" s="204">
        <v>149</v>
      </c>
      <c r="B152" s="42">
        <v>310522002</v>
      </c>
      <c r="C152" s="145" t="s">
        <v>7886</v>
      </c>
      <c r="D152" s="145" t="s">
        <v>7887</v>
      </c>
      <c r="E152" s="145"/>
      <c r="F152" s="42" t="s">
        <v>16</v>
      </c>
      <c r="G152" s="145" t="s">
        <v>7888</v>
      </c>
    </row>
    <row r="153" s="516" customFormat="1" ht="32" customHeight="1" spans="1:7">
      <c r="A153" s="204">
        <v>150</v>
      </c>
      <c r="B153" s="42">
        <v>310522003</v>
      </c>
      <c r="C153" s="145" t="s">
        <v>7889</v>
      </c>
      <c r="D153" s="145" t="s">
        <v>7890</v>
      </c>
      <c r="E153" s="145"/>
      <c r="F153" s="42" t="s">
        <v>16</v>
      </c>
      <c r="G153" s="145"/>
    </row>
    <row r="154" s="516" customFormat="1" ht="98" customHeight="1" spans="1:7">
      <c r="A154" s="204">
        <v>151</v>
      </c>
      <c r="B154" s="42">
        <v>310522004</v>
      </c>
      <c r="C154" s="145" t="s">
        <v>7891</v>
      </c>
      <c r="D154" s="145" t="s">
        <v>7892</v>
      </c>
      <c r="E154" s="145"/>
      <c r="F154" s="42" t="s">
        <v>16</v>
      </c>
      <c r="G154" s="145" t="s">
        <v>7893</v>
      </c>
    </row>
    <row r="155" s="516" customFormat="1" ht="36" customHeight="1" spans="1:7">
      <c r="A155" s="204">
        <v>152</v>
      </c>
      <c r="B155" s="42">
        <v>310522005</v>
      </c>
      <c r="C155" s="145" t="s">
        <v>7894</v>
      </c>
      <c r="D155" s="145" t="s">
        <v>7895</v>
      </c>
      <c r="E155" s="145"/>
      <c r="F155" s="42" t="s">
        <v>16</v>
      </c>
      <c r="G155" s="145"/>
    </row>
    <row r="156" s="516" customFormat="1" ht="39" customHeight="1" spans="1:7">
      <c r="A156" s="204">
        <v>153</v>
      </c>
      <c r="B156" s="42">
        <v>310522006</v>
      </c>
      <c r="C156" s="145" t="s">
        <v>7896</v>
      </c>
      <c r="D156" s="145" t="s">
        <v>7897</v>
      </c>
      <c r="E156" s="145"/>
      <c r="F156" s="42" t="s">
        <v>16</v>
      </c>
      <c r="G156" s="145"/>
    </row>
    <row r="157" s="516" customFormat="1" ht="48" customHeight="1" spans="1:7">
      <c r="A157" s="204">
        <v>154</v>
      </c>
      <c r="B157" s="42">
        <v>310522007</v>
      </c>
      <c r="C157" s="145" t="s">
        <v>7898</v>
      </c>
      <c r="D157" s="145" t="s">
        <v>7899</v>
      </c>
      <c r="E157" s="145"/>
      <c r="F157" s="42" t="s">
        <v>16</v>
      </c>
      <c r="G157" s="145" t="s">
        <v>7900</v>
      </c>
    </row>
    <row r="158" s="516" customFormat="1" ht="46.05" customHeight="1" spans="1:7">
      <c r="A158" s="204">
        <v>155</v>
      </c>
      <c r="B158" s="42">
        <v>310522008</v>
      </c>
      <c r="C158" s="145" t="s">
        <v>7901</v>
      </c>
      <c r="D158" s="145" t="s">
        <v>7902</v>
      </c>
      <c r="E158" s="145"/>
      <c r="F158" s="42" t="s">
        <v>16</v>
      </c>
      <c r="G158" s="145" t="s">
        <v>7900</v>
      </c>
    </row>
    <row r="159" s="516" customFormat="1" ht="45" customHeight="1" spans="1:7">
      <c r="A159" s="204">
        <v>156</v>
      </c>
      <c r="B159" s="42">
        <v>310522009</v>
      </c>
      <c r="C159" s="145" t="s">
        <v>7903</v>
      </c>
      <c r="D159" s="145" t="s">
        <v>7904</v>
      </c>
      <c r="E159" s="145"/>
      <c r="F159" s="42" t="s">
        <v>16</v>
      </c>
      <c r="G159" s="145" t="s">
        <v>7900</v>
      </c>
    </row>
    <row r="160" s="516" customFormat="1" ht="59" customHeight="1" spans="1:7">
      <c r="A160" s="204">
        <v>157</v>
      </c>
      <c r="B160" s="42">
        <v>310522010</v>
      </c>
      <c r="C160" s="145" t="s">
        <v>7905</v>
      </c>
      <c r="D160" s="145" t="s">
        <v>7906</v>
      </c>
      <c r="E160" s="145"/>
      <c r="F160" s="42" t="s">
        <v>16</v>
      </c>
      <c r="G160" s="145" t="s">
        <v>7885</v>
      </c>
    </row>
    <row r="161" s="516" customFormat="1" ht="75" customHeight="1" spans="1:7">
      <c r="A161" s="204">
        <v>158</v>
      </c>
      <c r="B161" s="42">
        <v>310522011</v>
      </c>
      <c r="C161" s="145" t="s">
        <v>7907</v>
      </c>
      <c r="D161" s="145" t="s">
        <v>7908</v>
      </c>
      <c r="E161" s="145"/>
      <c r="F161" s="42" t="s">
        <v>16</v>
      </c>
      <c r="G161" s="145" t="s">
        <v>7909</v>
      </c>
    </row>
    <row r="162" s="516" customFormat="1" ht="75" customHeight="1" spans="1:7">
      <c r="A162" s="204">
        <v>159</v>
      </c>
      <c r="B162" s="42">
        <v>310522012</v>
      </c>
      <c r="C162" s="145" t="s">
        <v>7910</v>
      </c>
      <c r="D162" s="145" t="s">
        <v>7911</v>
      </c>
      <c r="E162" s="145"/>
      <c r="F162" s="42" t="s">
        <v>16</v>
      </c>
      <c r="G162" s="145" t="s">
        <v>7912</v>
      </c>
    </row>
    <row r="163" s="516" customFormat="1" ht="35" customHeight="1" spans="1:7">
      <c r="A163" s="204">
        <v>160</v>
      </c>
      <c r="B163" s="42">
        <v>310522013</v>
      </c>
      <c r="C163" s="145" t="s">
        <v>7913</v>
      </c>
      <c r="D163" s="145" t="s">
        <v>7914</v>
      </c>
      <c r="E163" s="145"/>
      <c r="F163" s="42" t="s">
        <v>16</v>
      </c>
      <c r="G163" s="145" t="s">
        <v>7915</v>
      </c>
    </row>
    <row r="164" s="516" customFormat="1" ht="38" customHeight="1" spans="1:7">
      <c r="A164" s="204">
        <v>161</v>
      </c>
      <c r="B164" s="42">
        <v>310522014</v>
      </c>
      <c r="C164" s="145" t="s">
        <v>7916</v>
      </c>
      <c r="D164" s="145" t="s">
        <v>7917</v>
      </c>
      <c r="E164" s="145"/>
      <c r="F164" s="42" t="s">
        <v>16</v>
      </c>
      <c r="G164" s="145" t="s">
        <v>7918</v>
      </c>
    </row>
    <row r="165" s="516" customFormat="1" ht="46.05" customHeight="1" spans="1:7">
      <c r="A165" s="204">
        <v>162</v>
      </c>
      <c r="B165" s="42">
        <v>310522015</v>
      </c>
      <c r="C165" s="145" t="s">
        <v>7919</v>
      </c>
      <c r="D165" s="145" t="s">
        <v>7920</v>
      </c>
      <c r="E165" s="145"/>
      <c r="F165" s="42" t="s">
        <v>16</v>
      </c>
      <c r="G165" s="145" t="s">
        <v>7921</v>
      </c>
    </row>
    <row r="166" s="516" customFormat="1" ht="78" customHeight="1" spans="1:7">
      <c r="A166" s="204">
        <v>163</v>
      </c>
      <c r="B166" s="42">
        <v>310522016</v>
      </c>
      <c r="C166" s="145" t="s">
        <v>7922</v>
      </c>
      <c r="D166" s="145" t="s">
        <v>7923</v>
      </c>
      <c r="E166" s="145"/>
      <c r="F166" s="42" t="s">
        <v>16</v>
      </c>
      <c r="G166" s="145" t="s">
        <v>7924</v>
      </c>
    </row>
    <row r="167" s="516" customFormat="1" ht="45" customHeight="1" spans="1:7">
      <c r="A167" s="204">
        <v>164</v>
      </c>
      <c r="B167" s="42">
        <v>310522017</v>
      </c>
      <c r="C167" s="145" t="s">
        <v>7925</v>
      </c>
      <c r="D167" s="145" t="s">
        <v>7926</v>
      </c>
      <c r="E167" s="145"/>
      <c r="F167" s="42" t="s">
        <v>16</v>
      </c>
      <c r="G167" s="145"/>
    </row>
    <row r="168" s="516" customFormat="1" ht="45" customHeight="1" spans="1:7">
      <c r="A168" s="204">
        <v>165</v>
      </c>
      <c r="B168" s="42">
        <v>310522018</v>
      </c>
      <c r="C168" s="145" t="s">
        <v>7927</v>
      </c>
      <c r="D168" s="145" t="s">
        <v>7928</v>
      </c>
      <c r="E168" s="145"/>
      <c r="F168" s="42" t="s">
        <v>16</v>
      </c>
      <c r="G168" s="145" t="s">
        <v>7929</v>
      </c>
    </row>
    <row r="169" s="516" customFormat="1" ht="65" customHeight="1" spans="1:7">
      <c r="A169" s="204">
        <v>166</v>
      </c>
      <c r="B169" s="42">
        <v>310522019</v>
      </c>
      <c r="C169" s="145" t="s">
        <v>7930</v>
      </c>
      <c r="D169" s="145" t="s">
        <v>7928</v>
      </c>
      <c r="E169" s="145"/>
      <c r="F169" s="42" t="s">
        <v>16</v>
      </c>
      <c r="G169" s="145" t="s">
        <v>7931</v>
      </c>
    </row>
    <row r="170" s="516" customFormat="1" ht="48" customHeight="1" spans="1:7">
      <c r="A170" s="204">
        <v>167</v>
      </c>
      <c r="B170" s="42">
        <v>310522020</v>
      </c>
      <c r="C170" s="145" t="s">
        <v>7932</v>
      </c>
      <c r="D170" s="145" t="s">
        <v>7933</v>
      </c>
      <c r="E170" s="145"/>
      <c r="F170" s="42" t="s">
        <v>16</v>
      </c>
      <c r="G170" s="145"/>
    </row>
    <row r="171" s="516" customFormat="1" ht="56" customHeight="1" spans="1:7">
      <c r="A171" s="204">
        <v>168</v>
      </c>
      <c r="B171" s="42">
        <v>310522021</v>
      </c>
      <c r="C171" s="145" t="s">
        <v>7934</v>
      </c>
      <c r="D171" s="145" t="s">
        <v>7935</v>
      </c>
      <c r="E171" s="145"/>
      <c r="F171" s="42" t="s">
        <v>16</v>
      </c>
      <c r="G171" s="145" t="s">
        <v>7936</v>
      </c>
    </row>
    <row r="172" s="516" customFormat="1" ht="56" customHeight="1" spans="1:7">
      <c r="A172" s="204">
        <v>169</v>
      </c>
      <c r="B172" s="42">
        <v>310522022</v>
      </c>
      <c r="C172" s="145" t="s">
        <v>7937</v>
      </c>
      <c r="D172" s="145" t="s">
        <v>7938</v>
      </c>
      <c r="E172" s="145"/>
      <c r="F172" s="42" t="s">
        <v>16</v>
      </c>
      <c r="G172" s="145"/>
    </row>
    <row r="173" s="516" customFormat="1" ht="57" customHeight="1" spans="1:7">
      <c r="A173" s="204">
        <v>170</v>
      </c>
      <c r="B173" s="42">
        <v>310522023</v>
      </c>
      <c r="C173" s="145" t="s">
        <v>7939</v>
      </c>
      <c r="D173" s="145" t="s">
        <v>7940</v>
      </c>
      <c r="E173" s="145"/>
      <c r="F173" s="42" t="s">
        <v>16</v>
      </c>
      <c r="G173" s="145"/>
    </row>
    <row r="174" s="516" customFormat="1" ht="55.05" customHeight="1" spans="1:7">
      <c r="A174" s="204">
        <v>171</v>
      </c>
      <c r="B174" s="42">
        <v>310522024</v>
      </c>
      <c r="C174" s="145" t="s">
        <v>7941</v>
      </c>
      <c r="D174" s="145" t="s">
        <v>7942</v>
      </c>
      <c r="E174" s="145"/>
      <c r="F174" s="42" t="s">
        <v>16</v>
      </c>
      <c r="G174" s="145"/>
    </row>
    <row r="175" s="516" customFormat="1" ht="51" customHeight="1" spans="1:7">
      <c r="A175" s="204">
        <v>172</v>
      </c>
      <c r="B175" s="42">
        <v>310522025</v>
      </c>
      <c r="C175" s="145" t="s">
        <v>7943</v>
      </c>
      <c r="D175" s="145" t="s">
        <v>7944</v>
      </c>
      <c r="E175" s="145"/>
      <c r="F175" s="42" t="s">
        <v>16</v>
      </c>
      <c r="G175" s="145"/>
    </row>
    <row r="176" s="516" customFormat="1" ht="75" customHeight="1" spans="1:7">
      <c r="A176" s="204">
        <v>173</v>
      </c>
      <c r="B176" s="42">
        <v>310522026</v>
      </c>
      <c r="C176" s="145" t="s">
        <v>7945</v>
      </c>
      <c r="D176" s="145" t="s">
        <v>7946</v>
      </c>
      <c r="E176" s="145"/>
      <c r="F176" s="42" t="s">
        <v>16</v>
      </c>
      <c r="G176" s="145"/>
    </row>
    <row r="177" s="516" customFormat="1" ht="39" customHeight="1" spans="1:7">
      <c r="A177" s="204">
        <v>174</v>
      </c>
      <c r="B177" s="42">
        <v>310522027</v>
      </c>
      <c r="C177" s="145" t="s">
        <v>7947</v>
      </c>
      <c r="D177" s="145" t="s">
        <v>7948</v>
      </c>
      <c r="E177" s="145"/>
      <c r="F177" s="42" t="s">
        <v>16</v>
      </c>
      <c r="G177" s="145"/>
    </row>
    <row r="178" s="516" customFormat="1" ht="22.05" customHeight="1" spans="1:7">
      <c r="A178" s="204">
        <v>175</v>
      </c>
      <c r="B178" s="42">
        <v>310522028</v>
      </c>
      <c r="C178" s="145" t="s">
        <v>7949</v>
      </c>
      <c r="D178" s="145" t="s">
        <v>7950</v>
      </c>
      <c r="E178" s="145"/>
      <c r="F178" s="42" t="s">
        <v>7951</v>
      </c>
      <c r="G178" s="145"/>
    </row>
    <row r="179" s="516" customFormat="1" ht="57" customHeight="1" spans="1:7">
      <c r="A179" s="204">
        <v>176</v>
      </c>
      <c r="B179" s="42">
        <v>310523007</v>
      </c>
      <c r="C179" s="145" t="s">
        <v>7952</v>
      </c>
      <c r="D179" s="145" t="s">
        <v>7953</v>
      </c>
      <c r="E179" s="145"/>
      <c r="F179" s="42" t="s">
        <v>7954</v>
      </c>
      <c r="G179" s="145"/>
    </row>
    <row r="180" s="516" customFormat="1" ht="21" customHeight="1" spans="1:7">
      <c r="A180" s="204">
        <v>177</v>
      </c>
      <c r="B180" s="42">
        <v>330604001</v>
      </c>
      <c r="C180" s="145" t="s">
        <v>7955</v>
      </c>
      <c r="D180" s="145"/>
      <c r="E180" s="145"/>
      <c r="F180" s="42" t="s">
        <v>7568</v>
      </c>
      <c r="G180" s="145"/>
    </row>
    <row r="181" s="516" customFormat="1" ht="21" customHeight="1" spans="1:7">
      <c r="A181" s="204">
        <v>178</v>
      </c>
      <c r="B181" s="42">
        <v>330604002</v>
      </c>
      <c r="C181" s="145" t="s">
        <v>7956</v>
      </c>
      <c r="D181" s="145" t="s">
        <v>7957</v>
      </c>
      <c r="E181" s="145"/>
      <c r="F181" s="42" t="s">
        <v>7568</v>
      </c>
      <c r="G181" s="145"/>
    </row>
    <row r="182" s="516" customFormat="1" ht="21" customHeight="1" spans="1:7">
      <c r="A182" s="204">
        <v>179</v>
      </c>
      <c r="B182" s="42">
        <v>330604003</v>
      </c>
      <c r="C182" s="145" t="s">
        <v>7958</v>
      </c>
      <c r="D182" s="145" t="s">
        <v>7957</v>
      </c>
      <c r="E182" s="145"/>
      <c r="F182" s="42" t="s">
        <v>7568</v>
      </c>
      <c r="G182" s="145"/>
    </row>
    <row r="183" s="516" customFormat="1" ht="21" customHeight="1" spans="1:7">
      <c r="A183" s="204">
        <v>180</v>
      </c>
      <c r="B183" s="42">
        <v>330604004</v>
      </c>
      <c r="C183" s="145" t="s">
        <v>7959</v>
      </c>
      <c r="D183" s="145" t="s">
        <v>7957</v>
      </c>
      <c r="E183" s="145"/>
      <c r="F183" s="42" t="s">
        <v>7568</v>
      </c>
      <c r="G183" s="145"/>
    </row>
    <row r="184" s="516" customFormat="1" ht="74" customHeight="1" spans="1:7">
      <c r="A184" s="204">
        <v>181</v>
      </c>
      <c r="B184" s="42">
        <v>330604005</v>
      </c>
      <c r="C184" s="145" t="s">
        <v>7960</v>
      </c>
      <c r="D184" s="145" t="s">
        <v>7961</v>
      </c>
      <c r="E184" s="145"/>
      <c r="F184" s="42" t="s">
        <v>7568</v>
      </c>
      <c r="G184" s="145"/>
    </row>
    <row r="185" s="516" customFormat="1" ht="23" customHeight="1" spans="1:7">
      <c r="A185" s="204">
        <v>182</v>
      </c>
      <c r="B185" s="42">
        <v>330604006</v>
      </c>
      <c r="C185" s="145" t="s">
        <v>7962</v>
      </c>
      <c r="D185" s="145" t="s">
        <v>7963</v>
      </c>
      <c r="E185" s="145"/>
      <c r="F185" s="42" t="s">
        <v>7568</v>
      </c>
      <c r="G185" s="145" t="s">
        <v>7964</v>
      </c>
    </row>
    <row r="186" s="516" customFormat="1" ht="23" customHeight="1" spans="1:7">
      <c r="A186" s="204">
        <v>183</v>
      </c>
      <c r="B186" s="42">
        <v>330604007</v>
      </c>
      <c r="C186" s="145" t="s">
        <v>7965</v>
      </c>
      <c r="D186" s="145" t="s">
        <v>7966</v>
      </c>
      <c r="E186" s="145"/>
      <c r="F186" s="42" t="s">
        <v>7568</v>
      </c>
      <c r="G186" s="145"/>
    </row>
    <row r="187" s="516" customFormat="1" ht="23" customHeight="1" spans="1:7">
      <c r="A187" s="204">
        <v>184</v>
      </c>
      <c r="B187" s="42">
        <v>330604008</v>
      </c>
      <c r="C187" s="145" t="s">
        <v>7967</v>
      </c>
      <c r="D187" s="145" t="s">
        <v>7968</v>
      </c>
      <c r="E187" s="145"/>
      <c r="F187" s="42" t="s">
        <v>7568</v>
      </c>
      <c r="G187" s="145"/>
    </row>
    <row r="188" s="516" customFormat="1" ht="54" customHeight="1" spans="1:7">
      <c r="A188" s="204">
        <v>185</v>
      </c>
      <c r="B188" s="42">
        <v>330604009</v>
      </c>
      <c r="C188" s="145" t="s">
        <v>7969</v>
      </c>
      <c r="D188" s="145" t="s">
        <v>7970</v>
      </c>
      <c r="E188" s="145"/>
      <c r="F188" s="42" t="s">
        <v>7568</v>
      </c>
      <c r="G188" s="145"/>
    </row>
    <row r="189" s="516" customFormat="1" ht="19.05" customHeight="1" spans="1:7">
      <c r="A189" s="204">
        <v>186</v>
      </c>
      <c r="B189" s="42">
        <v>330604010</v>
      </c>
      <c r="C189" s="145" t="s">
        <v>7971</v>
      </c>
      <c r="D189" s="145"/>
      <c r="E189" s="145"/>
      <c r="F189" s="42" t="s">
        <v>7568</v>
      </c>
      <c r="G189" s="145"/>
    </row>
    <row r="190" s="516" customFormat="1" ht="19.05" customHeight="1" spans="1:7">
      <c r="A190" s="204">
        <v>187</v>
      </c>
      <c r="B190" s="42">
        <v>330604014</v>
      </c>
      <c r="C190" s="145" t="s">
        <v>7972</v>
      </c>
      <c r="D190" s="145" t="s">
        <v>7973</v>
      </c>
      <c r="E190" s="145"/>
      <c r="F190" s="42" t="s">
        <v>16</v>
      </c>
      <c r="G190" s="145"/>
    </row>
    <row r="191" s="516" customFormat="1" ht="19.05" customHeight="1" spans="1:7">
      <c r="A191" s="204">
        <v>188</v>
      </c>
      <c r="B191" s="42">
        <v>330604018</v>
      </c>
      <c r="C191" s="145" t="s">
        <v>7974</v>
      </c>
      <c r="D191" s="145" t="s">
        <v>7975</v>
      </c>
      <c r="E191" s="145"/>
      <c r="F191" s="42" t="s">
        <v>7568</v>
      </c>
      <c r="G191" s="145"/>
    </row>
    <row r="192" s="516" customFormat="1" ht="37.05" customHeight="1" spans="1:7">
      <c r="A192" s="204">
        <v>189</v>
      </c>
      <c r="B192" s="42">
        <v>330604019</v>
      </c>
      <c r="C192" s="145" t="s">
        <v>7976</v>
      </c>
      <c r="D192" s="145" t="s">
        <v>7977</v>
      </c>
      <c r="E192" s="145"/>
      <c r="F192" s="42" t="s">
        <v>16</v>
      </c>
      <c r="G192" s="145"/>
    </row>
    <row r="193" s="516" customFormat="1" ht="32" customHeight="1" spans="1:7">
      <c r="A193" s="204">
        <v>190</v>
      </c>
      <c r="B193" s="42">
        <v>330604026</v>
      </c>
      <c r="C193" s="145" t="s">
        <v>7978</v>
      </c>
      <c r="D193" s="145" t="s">
        <v>7979</v>
      </c>
      <c r="E193" s="145"/>
      <c r="F193" s="42" t="s">
        <v>7568</v>
      </c>
      <c r="G193" s="145"/>
    </row>
    <row r="194" s="516" customFormat="1" ht="19.05" customHeight="1" spans="1:7">
      <c r="A194" s="204">
        <v>191</v>
      </c>
      <c r="B194" s="42">
        <v>330604027</v>
      </c>
      <c r="C194" s="145" t="s">
        <v>7980</v>
      </c>
      <c r="D194" s="145"/>
      <c r="E194" s="145"/>
      <c r="F194" s="42" t="s">
        <v>7568</v>
      </c>
      <c r="G194" s="145"/>
    </row>
    <row r="195" s="516" customFormat="1" ht="36" customHeight="1" spans="1:7">
      <c r="A195" s="204">
        <v>192</v>
      </c>
      <c r="B195" s="42">
        <v>330604032</v>
      </c>
      <c r="C195" s="145" t="s">
        <v>7981</v>
      </c>
      <c r="D195" s="145" t="s">
        <v>7982</v>
      </c>
      <c r="E195" s="145"/>
      <c r="F195" s="42" t="s">
        <v>7571</v>
      </c>
      <c r="G195" s="145"/>
    </row>
    <row r="196" s="516" customFormat="1" ht="62" customHeight="1" spans="1:7">
      <c r="A196" s="204">
        <v>193</v>
      </c>
      <c r="B196" s="42">
        <v>330604040</v>
      </c>
      <c r="C196" s="145" t="s">
        <v>7983</v>
      </c>
      <c r="D196" s="145" t="s">
        <v>7984</v>
      </c>
      <c r="E196" s="145"/>
      <c r="F196" s="42" t="s">
        <v>7985</v>
      </c>
      <c r="G196" s="145"/>
    </row>
    <row r="197" s="516" customFormat="1" ht="37.05" customHeight="1" spans="1:7">
      <c r="A197" s="204">
        <v>194</v>
      </c>
      <c r="B197" s="42">
        <v>330604043</v>
      </c>
      <c r="C197" s="145" t="s">
        <v>7986</v>
      </c>
      <c r="D197" s="145" t="s">
        <v>7987</v>
      </c>
      <c r="E197" s="145"/>
      <c r="F197" s="42" t="s">
        <v>7568</v>
      </c>
      <c r="G197" s="145"/>
    </row>
    <row r="198" s="516" customFormat="1" ht="19.05" customHeight="1" spans="1:7">
      <c r="A198" s="204">
        <v>195</v>
      </c>
      <c r="B198" s="42">
        <v>330605032</v>
      </c>
      <c r="C198" s="145" t="s">
        <v>7988</v>
      </c>
      <c r="D198" s="145" t="s">
        <v>7989</v>
      </c>
      <c r="E198" s="145"/>
      <c r="F198" s="42" t="s">
        <v>16</v>
      </c>
      <c r="G198" s="145"/>
    </row>
    <row r="199" s="516" customFormat="1" ht="19.05" customHeight="1" spans="1:7">
      <c r="A199" s="204">
        <v>196</v>
      </c>
      <c r="B199" s="42">
        <v>330606001</v>
      </c>
      <c r="C199" s="145" t="s">
        <v>7990</v>
      </c>
      <c r="D199" s="145" t="s">
        <v>7991</v>
      </c>
      <c r="E199" s="145"/>
      <c r="F199" s="42" t="s">
        <v>16</v>
      </c>
      <c r="G199" s="145"/>
    </row>
    <row r="200" s="516" customFormat="1" ht="19.05" customHeight="1" spans="1:7">
      <c r="A200" s="204">
        <v>197</v>
      </c>
      <c r="B200" s="42" t="s">
        <v>7992</v>
      </c>
      <c r="C200" s="145" t="s">
        <v>7993</v>
      </c>
      <c r="D200" s="145"/>
      <c r="E200" s="145"/>
      <c r="F200" s="42" t="s">
        <v>16</v>
      </c>
      <c r="G200" s="145"/>
    </row>
    <row r="201" s="516" customFormat="1" ht="19.05" customHeight="1" spans="1:7">
      <c r="A201" s="204">
        <v>198</v>
      </c>
      <c r="B201" s="42" t="s">
        <v>7994</v>
      </c>
      <c r="C201" s="145" t="s">
        <v>7995</v>
      </c>
      <c r="D201" s="145"/>
      <c r="E201" s="145"/>
      <c r="F201" s="42" t="s">
        <v>2028</v>
      </c>
      <c r="G201" s="145"/>
    </row>
    <row r="202" s="516" customFormat="1" ht="19.05" customHeight="1" spans="1:7">
      <c r="A202" s="204">
        <v>199</v>
      </c>
      <c r="B202" s="42" t="s">
        <v>7996</v>
      </c>
      <c r="C202" s="145" t="s">
        <v>7997</v>
      </c>
      <c r="D202" s="145"/>
      <c r="E202" s="145"/>
      <c r="F202" s="42" t="s">
        <v>16</v>
      </c>
      <c r="G202" s="145"/>
    </row>
    <row r="203" s="516" customFormat="1" ht="19.05" customHeight="1" spans="1:7">
      <c r="A203" s="204">
        <v>200</v>
      </c>
      <c r="B203" s="42">
        <v>330605001</v>
      </c>
      <c r="C203" s="145" t="s">
        <v>7998</v>
      </c>
      <c r="D203" s="145" t="s">
        <v>7999</v>
      </c>
      <c r="E203" s="145"/>
      <c r="F203" s="42" t="s">
        <v>16</v>
      </c>
      <c r="G203" s="145"/>
    </row>
    <row r="204" spans="1:7">
      <c r="B204" s="159"/>
      <c r="C204" s="158"/>
      <c r="D204" s="158"/>
      <c r="E204" s="158"/>
      <c r="F204" s="159"/>
      <c r="G204" s="158"/>
    </row>
  </sheetData>
  <mergeCells count="2">
    <mergeCell ref="A1:G1"/>
    <mergeCell ref="A2:G2"/>
  </mergeCells>
  <conditionalFormatting sqref="C1:C89 C91:C97 C99:C1048576">
    <cfRule type="duplicateValues" dxfId="1" priority="1"/>
  </conditionalFormatting>
  <printOptions horizontalCentered="1"/>
  <pageMargins left="0.472222222222222" right="0.314583333333333" top="0.747916666666667" bottom="0.747916666666667" header="0.298611111111111" footer="0.298611111111111"/>
  <pageSetup paperSize="9" scale="70" fitToHeight="0" orientation="portrait" horizont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workbookViewId="0">
      <pane xSplit="3" ySplit="3" topLeftCell="D4" activePane="bottomRight" state="frozen"/>
      <selection/>
      <selection pane="topRight"/>
      <selection pane="bottomLeft"/>
      <selection pane="bottomRight" activeCell="A1" sqref="A1:G1"/>
    </sheetView>
  </sheetViews>
  <sheetFormatPr defaultColWidth="9" defaultRowHeight="14.25" outlineLevelCol="7"/>
  <cols>
    <col min="1" max="1" width="7" style="212" customWidth="1"/>
    <col min="2" max="2" width="15.5583333333333" style="212" customWidth="1"/>
    <col min="3" max="3" width="24.5583333333333" customWidth="1"/>
    <col min="4" max="4" width="29.225" customWidth="1"/>
    <col min="5" max="5" width="10.2666666666667" customWidth="1"/>
    <col min="6" max="6" width="12.1333333333333" customWidth="1"/>
    <col min="7" max="7" width="16.8916666666667" customWidth="1"/>
  </cols>
  <sheetData>
    <row r="1" ht="20.25" spans="1:8">
      <c r="A1" s="383" t="s">
        <v>8000</v>
      </c>
      <c r="B1" s="383"/>
      <c r="C1" s="383"/>
      <c r="D1" s="383"/>
      <c r="E1" s="383"/>
      <c r="F1" s="383"/>
      <c r="G1" s="383"/>
    </row>
    <row r="2" ht="21" spans="1:8">
      <c r="A2" s="256" t="s">
        <v>8001</v>
      </c>
      <c r="B2" s="256"/>
      <c r="C2" s="256"/>
      <c r="D2" s="256"/>
      <c r="E2" s="256"/>
      <c r="F2" s="256"/>
      <c r="G2" s="256"/>
    </row>
    <row r="3" ht="29.25" customHeight="1" spans="1:8">
      <c r="A3" s="17" t="s">
        <v>2</v>
      </c>
      <c r="B3" s="17" t="s">
        <v>3</v>
      </c>
      <c r="C3" s="17" t="s">
        <v>4</v>
      </c>
      <c r="D3" s="17" t="s">
        <v>6572</v>
      </c>
      <c r="E3" s="17" t="s">
        <v>6573</v>
      </c>
      <c r="F3" s="17" t="s">
        <v>6574</v>
      </c>
      <c r="G3" s="17" t="s">
        <v>6575</v>
      </c>
    </row>
    <row r="4" s="211" customFormat="1" ht="22.05" customHeight="1" spans="1:8">
      <c r="A4" s="259">
        <v>1</v>
      </c>
      <c r="B4" s="18">
        <v>310800012</v>
      </c>
      <c r="C4" s="27" t="s">
        <v>8002</v>
      </c>
      <c r="D4" s="261" t="s">
        <v>8003</v>
      </c>
      <c r="E4" s="261"/>
      <c r="F4" s="259" t="s">
        <v>8004</v>
      </c>
      <c r="G4" s="261"/>
      <c r="H4" s="252"/>
    </row>
    <row r="5" s="211" customFormat="1" ht="66" customHeight="1" spans="1:8">
      <c r="A5" s="259">
        <v>2</v>
      </c>
      <c r="B5" s="18">
        <v>310800005</v>
      </c>
      <c r="C5" s="27" t="s">
        <v>8005</v>
      </c>
      <c r="D5" s="261"/>
      <c r="E5" s="261"/>
      <c r="F5" s="259" t="s">
        <v>16</v>
      </c>
      <c r="G5" s="261" t="s">
        <v>8006</v>
      </c>
    </row>
    <row r="6" s="211" customFormat="1" ht="24" customHeight="1" spans="1:8">
      <c r="A6" s="259">
        <v>3</v>
      </c>
      <c r="B6" s="18">
        <v>310800004</v>
      </c>
      <c r="C6" s="27" t="s">
        <v>8007</v>
      </c>
      <c r="D6" s="261" t="s">
        <v>8008</v>
      </c>
      <c r="E6" s="261"/>
      <c r="F6" s="259"/>
      <c r="G6" s="261"/>
    </row>
    <row r="7" s="211" customFormat="1" ht="24" customHeight="1" spans="1:8">
      <c r="A7" s="259">
        <v>4</v>
      </c>
      <c r="B7" s="18" t="s">
        <v>8009</v>
      </c>
      <c r="C7" s="27" t="s">
        <v>8010</v>
      </c>
      <c r="D7" s="261"/>
      <c r="E7" s="261"/>
      <c r="F7" s="259" t="s">
        <v>16</v>
      </c>
      <c r="G7" s="261"/>
    </row>
    <row r="8" s="211" customFormat="1" ht="24" customHeight="1" spans="1:8">
      <c r="A8" s="259">
        <v>5</v>
      </c>
      <c r="B8" s="18" t="s">
        <v>8011</v>
      </c>
      <c r="C8" s="27" t="s">
        <v>8012</v>
      </c>
      <c r="D8" s="261"/>
      <c r="E8" s="261"/>
      <c r="F8" s="259" t="s">
        <v>6876</v>
      </c>
      <c r="G8" s="261"/>
    </row>
    <row r="9" s="211" customFormat="1" ht="42" customHeight="1" spans="1:8">
      <c r="A9" s="259">
        <v>6</v>
      </c>
      <c r="B9" s="18">
        <v>310800019</v>
      </c>
      <c r="C9" s="27" t="s">
        <v>8013</v>
      </c>
      <c r="D9" s="261" t="s">
        <v>8014</v>
      </c>
      <c r="E9" s="261"/>
      <c r="F9" s="259" t="s">
        <v>16</v>
      </c>
      <c r="G9" s="261"/>
    </row>
    <row r="10" s="211" customFormat="1" ht="39" customHeight="1" spans="1:8">
      <c r="A10" s="259">
        <v>7</v>
      </c>
      <c r="B10" s="259">
        <v>310800015</v>
      </c>
      <c r="C10" s="261" t="s">
        <v>8015</v>
      </c>
      <c r="D10" s="261" t="s">
        <v>8016</v>
      </c>
      <c r="E10" s="261"/>
      <c r="F10" s="259" t="s">
        <v>16</v>
      </c>
      <c r="G10" s="261"/>
    </row>
    <row r="11" s="211" customFormat="1" ht="45" customHeight="1" spans="1:8">
      <c r="A11" s="259">
        <v>8</v>
      </c>
      <c r="B11" s="18">
        <v>310800017</v>
      </c>
      <c r="C11" s="27" t="s">
        <v>8017</v>
      </c>
      <c r="D11" s="261"/>
      <c r="E11" s="261"/>
      <c r="F11" s="259" t="s">
        <v>16</v>
      </c>
      <c r="G11" s="261"/>
    </row>
    <row r="12" s="211" customFormat="1" ht="31.05" customHeight="1" spans="1:8">
      <c r="A12" s="259">
        <v>9</v>
      </c>
      <c r="B12" s="18">
        <v>310800028</v>
      </c>
      <c r="C12" s="27" t="s">
        <v>8018</v>
      </c>
      <c r="D12" s="261"/>
      <c r="E12" s="261"/>
      <c r="F12" s="259" t="s">
        <v>16</v>
      </c>
      <c r="G12" s="261" t="s">
        <v>6266</v>
      </c>
    </row>
    <row r="13" s="211" customFormat="1" ht="31.05" customHeight="1" spans="1:8">
      <c r="A13" s="259">
        <v>10</v>
      </c>
      <c r="B13" s="18" t="s">
        <v>8019</v>
      </c>
      <c r="C13" s="27" t="s">
        <v>8020</v>
      </c>
      <c r="D13" s="261"/>
      <c r="E13" s="261"/>
      <c r="F13" s="259" t="s">
        <v>16</v>
      </c>
      <c r="G13" s="261" t="s">
        <v>6266</v>
      </c>
    </row>
    <row r="14" s="211" customFormat="1" ht="42" customHeight="1" spans="1:8">
      <c r="A14" s="259">
        <v>11</v>
      </c>
      <c r="B14" s="18">
        <v>310800016</v>
      </c>
      <c r="C14" s="27" t="s">
        <v>8021</v>
      </c>
      <c r="D14" s="261" t="s">
        <v>8022</v>
      </c>
      <c r="E14" s="261"/>
      <c r="F14" s="259" t="s">
        <v>6876</v>
      </c>
      <c r="G14" s="261"/>
    </row>
    <row r="15" s="211" customFormat="1" ht="25.05" customHeight="1" spans="1:8">
      <c r="A15" s="259">
        <v>12</v>
      </c>
      <c r="B15" s="18">
        <v>310800013</v>
      </c>
      <c r="C15" s="27" t="s">
        <v>8023</v>
      </c>
      <c r="D15" s="261" t="s">
        <v>8024</v>
      </c>
      <c r="E15" s="261"/>
      <c r="F15" s="259" t="s">
        <v>16</v>
      </c>
      <c r="G15" s="261"/>
    </row>
    <row r="16" s="211" customFormat="1" ht="25.05" customHeight="1" spans="1:8">
      <c r="A16" s="259">
        <v>13</v>
      </c>
      <c r="B16" s="18">
        <v>310800014</v>
      </c>
      <c r="C16" s="27" t="s">
        <v>8025</v>
      </c>
      <c r="D16" s="261"/>
      <c r="E16" s="261"/>
      <c r="F16" s="259" t="s">
        <v>16</v>
      </c>
      <c r="G16" s="261"/>
    </row>
    <row r="17" s="211" customFormat="1" ht="47" customHeight="1" spans="1:7">
      <c r="A17" s="259">
        <v>14</v>
      </c>
      <c r="B17" s="18">
        <v>310800018</v>
      </c>
      <c r="C17" s="27" t="s">
        <v>8026</v>
      </c>
      <c r="D17" s="261"/>
      <c r="E17" s="261"/>
      <c r="F17" s="259" t="s">
        <v>16</v>
      </c>
      <c r="G17" s="261"/>
    </row>
    <row r="18" s="211" customFormat="1" ht="41" customHeight="1" spans="1:7">
      <c r="A18" s="259">
        <v>15</v>
      </c>
      <c r="B18" s="18">
        <v>310800020</v>
      </c>
      <c r="C18" s="27" t="s">
        <v>8027</v>
      </c>
      <c r="D18" s="261" t="s">
        <v>8028</v>
      </c>
      <c r="E18" s="261"/>
      <c r="F18" s="259" t="s">
        <v>16</v>
      </c>
      <c r="G18" s="261"/>
    </row>
    <row r="19" s="211" customFormat="1" ht="39" customHeight="1" spans="1:7">
      <c r="A19" s="259">
        <v>16</v>
      </c>
      <c r="B19" s="18">
        <v>310800021</v>
      </c>
      <c r="C19" s="27" t="s">
        <v>8029</v>
      </c>
      <c r="D19" s="261" t="s">
        <v>8028</v>
      </c>
      <c r="E19" s="261"/>
      <c r="F19" s="259" t="s">
        <v>16</v>
      </c>
      <c r="G19" s="261"/>
    </row>
    <row r="20" s="211" customFormat="1" ht="36" customHeight="1" spans="1:7">
      <c r="A20" s="259">
        <v>17</v>
      </c>
      <c r="B20" s="18">
        <v>310800022</v>
      </c>
      <c r="C20" s="27" t="s">
        <v>8030</v>
      </c>
      <c r="D20" s="261" t="s">
        <v>8031</v>
      </c>
      <c r="E20" s="261"/>
      <c r="F20" s="259" t="s">
        <v>16</v>
      </c>
      <c r="G20" s="261"/>
    </row>
    <row r="21" s="211" customFormat="1" ht="40.05" customHeight="1" spans="1:7">
      <c r="A21" s="259">
        <v>18</v>
      </c>
      <c r="B21" s="18">
        <v>310800023</v>
      </c>
      <c r="C21" s="27" t="s">
        <v>8032</v>
      </c>
      <c r="D21" s="261" t="s">
        <v>8028</v>
      </c>
      <c r="E21" s="261"/>
      <c r="F21" s="259" t="s">
        <v>16</v>
      </c>
      <c r="G21" s="261"/>
    </row>
    <row r="22" s="211" customFormat="1" ht="44" customHeight="1" spans="1:7">
      <c r="A22" s="259">
        <v>19</v>
      </c>
      <c r="B22" s="18">
        <v>310800009</v>
      </c>
      <c r="C22" s="27" t="s">
        <v>8033</v>
      </c>
      <c r="D22" s="261" t="s">
        <v>8034</v>
      </c>
      <c r="E22" s="261"/>
      <c r="F22" s="259" t="s">
        <v>16</v>
      </c>
      <c r="G22" s="261"/>
    </row>
    <row r="23" s="211" customFormat="1" ht="31.05" customHeight="1" spans="1:7">
      <c r="A23" s="259">
        <v>20</v>
      </c>
      <c r="B23" s="18">
        <v>310800006</v>
      </c>
      <c r="C23" s="27" t="s">
        <v>8035</v>
      </c>
      <c r="D23" s="261" t="s">
        <v>8036</v>
      </c>
      <c r="E23" s="261"/>
      <c r="F23" s="259" t="s">
        <v>8004</v>
      </c>
      <c r="G23" s="261"/>
    </row>
    <row r="24" s="211" customFormat="1" ht="31.05" customHeight="1" spans="1:7">
      <c r="A24" s="259">
        <v>21</v>
      </c>
      <c r="B24" s="18">
        <v>310800007</v>
      </c>
      <c r="C24" s="27" t="s">
        <v>8037</v>
      </c>
      <c r="D24" s="261" t="s">
        <v>8038</v>
      </c>
      <c r="E24" s="261"/>
      <c r="F24" s="259" t="s">
        <v>16</v>
      </c>
      <c r="G24" s="261"/>
    </row>
    <row r="25" s="211" customFormat="1" ht="108" customHeight="1" spans="1:7">
      <c r="A25" s="259">
        <v>22</v>
      </c>
      <c r="B25" s="18">
        <v>310800011</v>
      </c>
      <c r="C25" s="27" t="s">
        <v>8039</v>
      </c>
      <c r="D25" s="261" t="s">
        <v>8040</v>
      </c>
      <c r="E25" s="261"/>
      <c r="F25" s="259" t="s">
        <v>16</v>
      </c>
      <c r="G25" s="261"/>
    </row>
    <row r="26" s="211" customFormat="1" ht="24" customHeight="1" spans="1:7">
      <c r="A26" s="259">
        <v>23</v>
      </c>
      <c r="B26" s="18">
        <v>311400061</v>
      </c>
      <c r="C26" s="27" t="s">
        <v>8041</v>
      </c>
      <c r="D26" s="261"/>
      <c r="E26" s="261"/>
      <c r="F26" s="259" t="s">
        <v>16</v>
      </c>
      <c r="G26" s="261"/>
    </row>
    <row r="27" s="211" customFormat="1" ht="23" customHeight="1" spans="1:7">
      <c r="A27" s="259">
        <v>24</v>
      </c>
      <c r="B27" s="18">
        <v>311202010</v>
      </c>
      <c r="C27" s="27" t="s">
        <v>8042</v>
      </c>
      <c r="D27" s="261" t="s">
        <v>8043</v>
      </c>
      <c r="E27" s="261"/>
      <c r="F27" s="259" t="s">
        <v>16</v>
      </c>
      <c r="G27" s="261"/>
    </row>
  </sheetData>
  <mergeCells count="2">
    <mergeCell ref="A1:G1"/>
    <mergeCell ref="A2:G2"/>
  </mergeCells>
  <printOptions horizontalCentered="1"/>
  <pageMargins left="0.472222222222222" right="0.314583333333333" top="0.747916666666667" bottom="0.747916666666667" header="0.298611111111111" footer="0.298611111111111"/>
  <pageSetup paperSize="9" scale="80" fitToHeight="0" orientation="portrait" horizontalDpi="6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H1600"/>
  <sheetViews>
    <sheetView workbookViewId="0">
      <pane xSplit="3" ySplit="1" topLeftCell="D2" activePane="bottomRight" state="frozen"/>
      <selection/>
      <selection pane="topRight"/>
      <selection pane="bottomLeft"/>
      <selection pane="bottomRight" activeCell="D17" sqref="D17"/>
    </sheetView>
  </sheetViews>
  <sheetFormatPr defaultColWidth="9" defaultRowHeight="14.25" outlineLevelCol="7"/>
  <cols>
    <col min="2" max="2" width="11.1333333333333" customWidth="1"/>
    <col min="3" max="3" width="25.2666666666667" customWidth="1"/>
    <col min="4" max="4" width="27.1333333333333" customWidth="1"/>
    <col min="8" max="8" width="15" customWidth="1"/>
  </cols>
  <sheetData>
    <row r="1" s="158" customFormat="1" spans="1:8">
      <c r="A1" s="444" t="s">
        <v>2</v>
      </c>
      <c r="B1" s="445" t="s">
        <v>3</v>
      </c>
      <c r="C1" s="445" t="s">
        <v>4</v>
      </c>
      <c r="D1" s="445" t="s">
        <v>6572</v>
      </c>
      <c r="E1" s="435" t="s">
        <v>6573</v>
      </c>
      <c r="F1" s="445" t="s">
        <v>6574</v>
      </c>
      <c r="G1" s="445" t="s">
        <v>8044</v>
      </c>
      <c r="H1" s="445" t="s">
        <v>6575</v>
      </c>
    </row>
    <row r="2" s="296" customFormat="1" ht="13.5" spans="1:8">
      <c r="A2" s="446">
        <v>1</v>
      </c>
      <c r="B2" s="447">
        <v>2405</v>
      </c>
      <c r="C2" s="448" t="s">
        <v>6576</v>
      </c>
      <c r="D2" s="448" t="s">
        <v>6577</v>
      </c>
      <c r="E2" s="448"/>
      <c r="F2" s="449"/>
      <c r="G2" s="450"/>
      <c r="H2" s="448"/>
    </row>
    <row r="3" s="296" customFormat="1" ht="13.5" spans="1:8">
      <c r="A3" s="446">
        <v>2</v>
      </c>
      <c r="B3" s="447">
        <v>240500001</v>
      </c>
      <c r="C3" s="448" t="s">
        <v>6578</v>
      </c>
      <c r="D3" s="448" t="s">
        <v>6579</v>
      </c>
      <c r="E3" s="448"/>
      <c r="F3" s="448" t="s">
        <v>16</v>
      </c>
      <c r="G3" s="449">
        <v>180</v>
      </c>
      <c r="H3" s="448"/>
    </row>
    <row r="4" s="296" customFormat="1" ht="13.5" spans="1:8">
      <c r="A4" s="446">
        <v>3</v>
      </c>
      <c r="B4" s="447">
        <v>240500002</v>
      </c>
      <c r="C4" s="448" t="s">
        <v>6580</v>
      </c>
      <c r="D4" s="448"/>
      <c r="E4" s="448"/>
      <c r="F4" s="448" t="s">
        <v>16</v>
      </c>
      <c r="G4" s="449">
        <v>200</v>
      </c>
      <c r="H4" s="448"/>
    </row>
    <row r="5" s="296" customFormat="1" ht="20" customHeight="1" spans="1:8">
      <c r="A5" s="446">
        <v>4</v>
      </c>
      <c r="B5" s="447">
        <v>240500004</v>
      </c>
      <c r="C5" s="448" t="s">
        <v>6581</v>
      </c>
      <c r="D5" s="448"/>
      <c r="E5" s="448"/>
      <c r="F5" s="448" t="s">
        <v>16</v>
      </c>
      <c r="G5" s="449">
        <v>200</v>
      </c>
      <c r="H5" s="448" t="s">
        <v>6582</v>
      </c>
    </row>
    <row r="6" s="296" customFormat="1" ht="20" customHeight="1" spans="1:8">
      <c r="A6" s="446">
        <v>5</v>
      </c>
      <c r="B6" s="447" t="s">
        <v>6583</v>
      </c>
      <c r="C6" s="448" t="s">
        <v>6584</v>
      </c>
      <c r="D6" s="448" t="s">
        <v>6585</v>
      </c>
      <c r="E6" s="448"/>
      <c r="F6" s="448" t="s">
        <v>6586</v>
      </c>
      <c r="G6" s="448">
        <v>100</v>
      </c>
      <c r="H6" s="448"/>
    </row>
    <row r="7" s="296" customFormat="1" ht="70.05" customHeight="1" spans="1:8">
      <c r="A7" s="446">
        <v>6</v>
      </c>
      <c r="B7" s="447" t="s">
        <v>6587</v>
      </c>
      <c r="C7" s="448" t="s">
        <v>6588</v>
      </c>
      <c r="D7" s="448" t="s">
        <v>6589</v>
      </c>
      <c r="E7" s="448"/>
      <c r="F7" s="448" t="s">
        <v>5673</v>
      </c>
      <c r="G7" s="448">
        <v>600</v>
      </c>
      <c r="H7" s="448"/>
    </row>
    <row r="8" s="296" customFormat="1" ht="26" customHeight="1" spans="1:8">
      <c r="A8" s="446">
        <v>7</v>
      </c>
      <c r="B8" s="447">
        <v>240500005</v>
      </c>
      <c r="C8" s="448" t="s">
        <v>6590</v>
      </c>
      <c r="D8" s="448" t="s">
        <v>6591</v>
      </c>
      <c r="E8" s="448"/>
      <c r="F8" s="448" t="s">
        <v>77</v>
      </c>
      <c r="G8" s="448">
        <v>600</v>
      </c>
      <c r="H8" s="448"/>
    </row>
    <row r="9" s="296" customFormat="1" ht="40.5" spans="1:8">
      <c r="A9" s="446">
        <v>8</v>
      </c>
      <c r="B9" s="451">
        <v>240200001</v>
      </c>
      <c r="C9" s="452" t="s">
        <v>6592</v>
      </c>
      <c r="D9" s="452" t="s">
        <v>8045</v>
      </c>
      <c r="E9" s="452"/>
      <c r="F9" s="452" t="s">
        <v>77</v>
      </c>
      <c r="G9" s="453">
        <v>40</v>
      </c>
      <c r="H9" s="452"/>
    </row>
    <row r="10" s="296" customFormat="1" ht="27" spans="1:8">
      <c r="A10" s="446">
        <v>9</v>
      </c>
      <c r="B10" s="451">
        <v>240200002</v>
      </c>
      <c r="C10" s="452" t="s">
        <v>6594</v>
      </c>
      <c r="D10" s="452"/>
      <c r="E10" s="452"/>
      <c r="F10" s="452" t="s">
        <v>77</v>
      </c>
      <c r="G10" s="453">
        <v>150</v>
      </c>
      <c r="H10" s="452" t="s">
        <v>6595</v>
      </c>
    </row>
    <row r="11" s="296" customFormat="1" ht="27" spans="1:8">
      <c r="A11" s="446">
        <v>10</v>
      </c>
      <c r="B11" s="447">
        <v>240200003</v>
      </c>
      <c r="C11" s="448" t="s">
        <v>6596</v>
      </c>
      <c r="D11" s="448" t="s">
        <v>6597</v>
      </c>
      <c r="E11" s="448"/>
      <c r="F11" s="448" t="s">
        <v>77</v>
      </c>
      <c r="G11" s="449">
        <v>600</v>
      </c>
      <c r="H11" s="448" t="s">
        <v>6598</v>
      </c>
    </row>
    <row r="12" s="296" customFormat="1" ht="39" customHeight="1" spans="1:8">
      <c r="A12" s="446">
        <v>11</v>
      </c>
      <c r="B12" s="447">
        <v>240100001</v>
      </c>
      <c r="C12" s="448" t="s">
        <v>8046</v>
      </c>
      <c r="D12" s="448" t="s">
        <v>6600</v>
      </c>
      <c r="E12" s="448"/>
      <c r="F12" s="448" t="s">
        <v>16</v>
      </c>
      <c r="G12" s="448">
        <v>50</v>
      </c>
      <c r="H12" s="448"/>
    </row>
    <row r="13" s="296" customFormat="1" ht="39" customHeight="1" spans="1:8">
      <c r="A13" s="446">
        <v>12</v>
      </c>
      <c r="B13" s="447">
        <v>240100002</v>
      </c>
      <c r="C13" s="448" t="s">
        <v>8047</v>
      </c>
      <c r="D13" s="448" t="s">
        <v>6602</v>
      </c>
      <c r="E13" s="448"/>
      <c r="F13" s="448" t="s">
        <v>16</v>
      </c>
      <c r="G13" s="449">
        <v>100</v>
      </c>
      <c r="H13" s="454"/>
    </row>
    <row r="14" s="296" customFormat="1" ht="13.5" spans="1:8">
      <c r="A14" s="446">
        <v>13</v>
      </c>
      <c r="B14" s="447">
        <v>240100003</v>
      </c>
      <c r="C14" s="448" t="s">
        <v>8048</v>
      </c>
      <c r="D14" s="448" t="s">
        <v>6604</v>
      </c>
      <c r="E14" s="448"/>
      <c r="F14" s="448" t="s">
        <v>16</v>
      </c>
      <c r="G14" s="449">
        <v>260</v>
      </c>
      <c r="H14" s="454"/>
    </row>
    <row r="15" s="296" customFormat="1" ht="27" spans="1:8">
      <c r="A15" s="446">
        <v>14</v>
      </c>
      <c r="B15" s="448">
        <v>240100004</v>
      </c>
      <c r="C15" s="448" t="s">
        <v>6605</v>
      </c>
      <c r="D15" s="448" t="s">
        <v>6606</v>
      </c>
      <c r="E15" s="448"/>
      <c r="F15" s="448" t="s">
        <v>16</v>
      </c>
      <c r="G15" s="448">
        <v>480</v>
      </c>
      <c r="H15" s="448"/>
    </row>
    <row r="16" s="296" customFormat="1" ht="13.5" spans="1:8">
      <c r="A16" s="446">
        <v>15</v>
      </c>
      <c r="B16" s="447" t="s">
        <v>6607</v>
      </c>
      <c r="C16" s="448" t="s">
        <v>6605</v>
      </c>
      <c r="D16" s="448" t="s">
        <v>6608</v>
      </c>
      <c r="E16" s="448"/>
      <c r="F16" s="448" t="s">
        <v>16</v>
      </c>
      <c r="G16" s="449">
        <v>1500</v>
      </c>
      <c r="H16" s="454"/>
    </row>
    <row r="17" s="296" customFormat="1" ht="104" customHeight="1" spans="1:8">
      <c r="A17" s="446">
        <v>16</v>
      </c>
      <c r="B17" s="447" t="s">
        <v>6609</v>
      </c>
      <c r="C17" s="448" t="s">
        <v>6610</v>
      </c>
      <c r="D17" s="448" t="s">
        <v>6611</v>
      </c>
      <c r="E17" s="448"/>
      <c r="F17" s="448" t="s">
        <v>16</v>
      </c>
      <c r="G17" s="449">
        <v>1500</v>
      </c>
      <c r="H17" s="454"/>
    </row>
    <row r="18" s="296" customFormat="1" ht="67.5" spans="1:8">
      <c r="A18" s="446">
        <v>17</v>
      </c>
      <c r="B18" s="447" t="s">
        <v>6612</v>
      </c>
      <c r="C18" s="448" t="s">
        <v>6613</v>
      </c>
      <c r="D18" s="448" t="s">
        <v>6614</v>
      </c>
      <c r="E18" s="448"/>
      <c r="F18" s="448" t="s">
        <v>16</v>
      </c>
      <c r="G18" s="449">
        <v>1500</v>
      </c>
      <c r="H18" s="454"/>
    </row>
    <row r="19" s="296" customFormat="1" ht="40.5" spans="1:8">
      <c r="A19" s="446">
        <v>18</v>
      </c>
      <c r="B19" s="448">
        <v>2402</v>
      </c>
      <c r="C19" s="448" t="s">
        <v>6615</v>
      </c>
      <c r="D19" s="448" t="s">
        <v>6616</v>
      </c>
      <c r="E19" s="448"/>
      <c r="F19" s="448"/>
      <c r="G19" s="448"/>
      <c r="H19" s="448" t="s">
        <v>6617</v>
      </c>
    </row>
    <row r="20" s="296" customFormat="1" ht="13.5" spans="1:8">
      <c r="A20" s="446">
        <v>19</v>
      </c>
      <c r="B20" s="447">
        <v>240100005</v>
      </c>
      <c r="C20" s="448" t="s">
        <v>6618</v>
      </c>
      <c r="D20" s="448"/>
      <c r="E20" s="448"/>
      <c r="F20" s="448" t="s">
        <v>16</v>
      </c>
      <c r="G20" s="449">
        <v>50</v>
      </c>
      <c r="H20" s="454"/>
    </row>
    <row r="21" s="296" customFormat="1" ht="20" customHeight="1" spans="1:8">
      <c r="A21" s="446">
        <v>20</v>
      </c>
      <c r="B21" s="447">
        <v>240500003</v>
      </c>
      <c r="C21" s="448" t="s">
        <v>6619</v>
      </c>
      <c r="D21" s="448"/>
      <c r="E21" s="448"/>
      <c r="F21" s="448" t="s">
        <v>16</v>
      </c>
      <c r="G21" s="449">
        <v>150</v>
      </c>
      <c r="H21" s="448"/>
    </row>
    <row r="22" s="296" customFormat="1" ht="20" customHeight="1" spans="1:8">
      <c r="A22" s="446">
        <v>21</v>
      </c>
      <c r="B22" s="447">
        <v>240600001</v>
      </c>
      <c r="C22" s="448" t="s">
        <v>6620</v>
      </c>
      <c r="D22" s="448"/>
      <c r="E22" s="448"/>
      <c r="F22" s="448" t="s">
        <v>16</v>
      </c>
      <c r="G22" s="449" t="s">
        <v>471</v>
      </c>
      <c r="H22" s="448"/>
    </row>
    <row r="23" s="296" customFormat="1" ht="35" customHeight="1" spans="1:8">
      <c r="A23" s="446">
        <v>22</v>
      </c>
      <c r="B23" s="455">
        <v>240300004</v>
      </c>
      <c r="C23" s="456" t="s">
        <v>8049</v>
      </c>
      <c r="D23" s="456"/>
      <c r="E23" s="456"/>
      <c r="F23" s="456" t="s">
        <v>6622</v>
      </c>
      <c r="G23" s="457">
        <v>70</v>
      </c>
      <c r="H23" s="456"/>
    </row>
    <row r="24" s="296" customFormat="1" ht="102" customHeight="1" spans="1:8">
      <c r="A24" s="446">
        <v>23</v>
      </c>
      <c r="B24" s="447" t="s">
        <v>6623</v>
      </c>
      <c r="C24" s="448" t="s">
        <v>6624</v>
      </c>
      <c r="D24" s="448" t="s">
        <v>6625</v>
      </c>
      <c r="E24" s="448"/>
      <c r="F24" s="448" t="s">
        <v>16</v>
      </c>
      <c r="G24" s="448">
        <v>300</v>
      </c>
      <c r="H24" s="448"/>
    </row>
    <row r="25" s="296" customFormat="1" ht="13.5" spans="1:8">
      <c r="A25" s="446">
        <v>24</v>
      </c>
      <c r="B25" s="451">
        <v>240300009</v>
      </c>
      <c r="C25" s="452" t="s">
        <v>6626</v>
      </c>
      <c r="D25" s="452"/>
      <c r="E25" s="452"/>
      <c r="F25" s="452" t="s">
        <v>6622</v>
      </c>
      <c r="G25" s="452">
        <v>150</v>
      </c>
      <c r="H25" s="458"/>
    </row>
    <row r="26" s="296" customFormat="1" ht="13.5" spans="1:8">
      <c r="A26" s="446">
        <v>25</v>
      </c>
      <c r="B26" s="451">
        <v>240300010</v>
      </c>
      <c r="C26" s="452" t="s">
        <v>6627</v>
      </c>
      <c r="D26" s="452"/>
      <c r="E26" s="452"/>
      <c r="F26" s="452" t="s">
        <v>6622</v>
      </c>
      <c r="G26" s="452">
        <v>500</v>
      </c>
      <c r="H26" s="458"/>
    </row>
    <row r="27" s="296" customFormat="1" ht="13.5" spans="1:8">
      <c r="A27" s="446">
        <v>26</v>
      </c>
      <c r="B27" s="447">
        <v>240300001</v>
      </c>
      <c r="C27" s="448" t="s">
        <v>6628</v>
      </c>
      <c r="D27" s="448"/>
      <c r="E27" s="448"/>
      <c r="F27" s="448" t="s">
        <v>6622</v>
      </c>
      <c r="G27" s="449">
        <v>15</v>
      </c>
      <c r="H27" s="454"/>
    </row>
    <row r="28" s="296" customFormat="1" ht="13.5" spans="1:8">
      <c r="A28" s="446">
        <v>27</v>
      </c>
      <c r="B28" s="447">
        <v>240300002</v>
      </c>
      <c r="C28" s="448" t="s">
        <v>8050</v>
      </c>
      <c r="D28" s="448"/>
      <c r="E28" s="448"/>
      <c r="F28" s="448" t="s">
        <v>6622</v>
      </c>
      <c r="G28" s="449">
        <v>30</v>
      </c>
      <c r="H28" s="454"/>
    </row>
    <row r="29" s="296" customFormat="1" ht="27" spans="1:8">
      <c r="A29" s="446">
        <v>28</v>
      </c>
      <c r="B29" s="447">
        <v>240300003</v>
      </c>
      <c r="C29" s="448" t="s">
        <v>8051</v>
      </c>
      <c r="D29" s="448" t="s">
        <v>6631</v>
      </c>
      <c r="E29" s="448"/>
      <c r="F29" s="448" t="s">
        <v>6622</v>
      </c>
      <c r="G29" s="449">
        <v>40</v>
      </c>
      <c r="H29" s="454"/>
    </row>
    <row r="30" s="296" customFormat="1" ht="27" spans="1:8">
      <c r="A30" s="446">
        <v>29</v>
      </c>
      <c r="B30" s="447">
        <v>240300005</v>
      </c>
      <c r="C30" s="448" t="s">
        <v>8052</v>
      </c>
      <c r="D30" s="448" t="s">
        <v>6633</v>
      </c>
      <c r="E30" s="448"/>
      <c r="F30" s="448" t="s">
        <v>6622</v>
      </c>
      <c r="G30" s="449">
        <v>120</v>
      </c>
      <c r="H30" s="454"/>
    </row>
    <row r="31" s="296" customFormat="1" ht="13.5" spans="1:8">
      <c r="A31" s="446">
        <v>30</v>
      </c>
      <c r="B31" s="447">
        <v>240300006</v>
      </c>
      <c r="C31" s="448" t="s">
        <v>6634</v>
      </c>
      <c r="D31" s="448" t="s">
        <v>6635</v>
      </c>
      <c r="E31" s="448"/>
      <c r="F31" s="448" t="s">
        <v>6622</v>
      </c>
      <c r="G31" s="449">
        <v>150</v>
      </c>
      <c r="H31" s="448"/>
    </row>
    <row r="32" s="296" customFormat="1" ht="13.5" spans="1:8">
      <c r="A32" s="446">
        <v>31</v>
      </c>
      <c r="B32" s="451">
        <v>240300011</v>
      </c>
      <c r="C32" s="452" t="s">
        <v>6636</v>
      </c>
      <c r="D32" s="452"/>
      <c r="E32" s="452"/>
      <c r="F32" s="452" t="s">
        <v>6622</v>
      </c>
      <c r="G32" s="453">
        <v>500</v>
      </c>
      <c r="H32" s="454"/>
    </row>
    <row r="33" s="296" customFormat="1" ht="13.5" spans="1:8">
      <c r="A33" s="446">
        <v>32</v>
      </c>
      <c r="B33" s="451">
        <v>240300012</v>
      </c>
      <c r="C33" s="452" t="s">
        <v>6637</v>
      </c>
      <c r="D33" s="452" t="s">
        <v>6638</v>
      </c>
      <c r="E33" s="452"/>
      <c r="F33" s="452" t="s">
        <v>6622</v>
      </c>
      <c r="G33" s="453">
        <v>1000</v>
      </c>
      <c r="H33" s="454"/>
    </row>
    <row r="34" s="296" customFormat="1" ht="27" spans="1:8">
      <c r="A34" s="446">
        <v>33</v>
      </c>
      <c r="B34" s="447">
        <v>240300015</v>
      </c>
      <c r="C34" s="448" t="s">
        <v>8053</v>
      </c>
      <c r="D34" s="448"/>
      <c r="E34" s="448"/>
      <c r="F34" s="448" t="s">
        <v>16</v>
      </c>
      <c r="G34" s="449">
        <v>1300</v>
      </c>
      <c r="H34" s="448" t="s">
        <v>6640</v>
      </c>
    </row>
    <row r="35" s="296" customFormat="1" ht="118.05" customHeight="1" spans="1:8">
      <c r="A35" s="446">
        <v>34</v>
      </c>
      <c r="B35" s="451">
        <v>240300019</v>
      </c>
      <c r="C35" s="452" t="s">
        <v>6641</v>
      </c>
      <c r="D35" s="452" t="s">
        <v>6642</v>
      </c>
      <c r="E35" s="452"/>
      <c r="F35" s="452" t="s">
        <v>16</v>
      </c>
      <c r="G35" s="453" t="s">
        <v>471</v>
      </c>
      <c r="H35" s="458"/>
    </row>
    <row r="36" s="296" customFormat="1" ht="27" spans="1:8">
      <c r="A36" s="446">
        <v>35</v>
      </c>
      <c r="B36" s="447">
        <v>240300007</v>
      </c>
      <c r="C36" s="448" t="s">
        <v>6643</v>
      </c>
      <c r="D36" s="448"/>
      <c r="E36" s="448"/>
      <c r="F36" s="448" t="s">
        <v>6644</v>
      </c>
      <c r="G36" s="449">
        <v>6000</v>
      </c>
      <c r="H36" s="448" t="s">
        <v>6645</v>
      </c>
    </row>
    <row r="37" s="296" customFormat="1" ht="67.5" spans="1:8">
      <c r="A37" s="446">
        <v>36</v>
      </c>
      <c r="B37" s="447">
        <v>240300008</v>
      </c>
      <c r="C37" s="448" t="s">
        <v>6646</v>
      </c>
      <c r="D37" s="448" t="s">
        <v>6647</v>
      </c>
      <c r="E37" s="448"/>
      <c r="F37" s="448" t="s">
        <v>16</v>
      </c>
      <c r="G37" s="449">
        <v>1500</v>
      </c>
      <c r="H37" s="448" t="s">
        <v>6648</v>
      </c>
    </row>
    <row r="38" s="296" customFormat="1" ht="27" spans="1:8">
      <c r="A38" s="446">
        <v>37</v>
      </c>
      <c r="B38" s="447" t="s">
        <v>6649</v>
      </c>
      <c r="C38" s="448" t="s">
        <v>6650</v>
      </c>
      <c r="D38" s="448" t="s">
        <v>6651</v>
      </c>
      <c r="E38" s="448"/>
      <c r="F38" s="448" t="s">
        <v>6644</v>
      </c>
      <c r="G38" s="449" t="s">
        <v>471</v>
      </c>
      <c r="H38" s="448" t="s">
        <v>6266</v>
      </c>
    </row>
    <row r="39" s="296" customFormat="1" ht="13.5" spans="1:8">
      <c r="A39" s="446">
        <v>38</v>
      </c>
      <c r="B39" s="447">
        <v>240400001</v>
      </c>
      <c r="C39" s="448" t="s">
        <v>6652</v>
      </c>
      <c r="D39" s="448"/>
      <c r="E39" s="448"/>
      <c r="F39" s="448" t="s">
        <v>16</v>
      </c>
      <c r="G39" s="448">
        <v>350</v>
      </c>
      <c r="H39" s="448"/>
    </row>
    <row r="40" s="296" customFormat="1" ht="13.5" spans="1:8">
      <c r="A40" s="446">
        <v>39</v>
      </c>
      <c r="B40" s="447">
        <v>240400002</v>
      </c>
      <c r="C40" s="448" t="s">
        <v>6653</v>
      </c>
      <c r="D40" s="448"/>
      <c r="E40" s="448"/>
      <c r="F40" s="448" t="s">
        <v>16</v>
      </c>
      <c r="G40" s="448">
        <v>380</v>
      </c>
      <c r="H40" s="448"/>
    </row>
    <row r="41" s="296" customFormat="1" ht="13.5" spans="1:8">
      <c r="A41" s="446">
        <v>40</v>
      </c>
      <c r="B41" s="447">
        <v>240400005</v>
      </c>
      <c r="C41" s="448" t="s">
        <v>6654</v>
      </c>
      <c r="D41" s="448"/>
      <c r="E41" s="448"/>
      <c r="F41" s="448" t="s">
        <v>16</v>
      </c>
      <c r="G41" s="448">
        <v>150</v>
      </c>
      <c r="H41" s="448"/>
    </row>
    <row r="42" s="296" customFormat="1" ht="13.5" spans="1:8">
      <c r="A42" s="446">
        <v>41</v>
      </c>
      <c r="B42" s="447">
        <v>240400006</v>
      </c>
      <c r="C42" s="448" t="s">
        <v>6655</v>
      </c>
      <c r="D42" s="448"/>
      <c r="E42" s="448"/>
      <c r="F42" s="448" t="s">
        <v>16</v>
      </c>
      <c r="G42" s="448">
        <v>500</v>
      </c>
      <c r="H42" s="448"/>
    </row>
    <row r="43" s="296" customFormat="1" ht="13.5" spans="1:8">
      <c r="A43" s="446">
        <v>42</v>
      </c>
      <c r="B43" s="447">
        <v>310605011</v>
      </c>
      <c r="C43" s="448" t="s">
        <v>6656</v>
      </c>
      <c r="D43" s="448"/>
      <c r="E43" s="448"/>
      <c r="F43" s="448" t="s">
        <v>16</v>
      </c>
      <c r="G43" s="448">
        <v>980</v>
      </c>
      <c r="H43" s="448" t="s">
        <v>6657</v>
      </c>
    </row>
    <row r="44" s="296" customFormat="1" ht="40.5" spans="1:8">
      <c r="A44" s="446">
        <v>43</v>
      </c>
      <c r="B44" s="447" t="s">
        <v>6658</v>
      </c>
      <c r="C44" s="448" t="s">
        <v>6659</v>
      </c>
      <c r="D44" s="448" t="s">
        <v>6660</v>
      </c>
      <c r="E44" s="448"/>
      <c r="F44" s="448" t="s">
        <v>16</v>
      </c>
      <c r="G44" s="448">
        <v>800</v>
      </c>
      <c r="H44" s="459"/>
    </row>
    <row r="45" s="296" customFormat="1" ht="40.5" spans="1:8">
      <c r="A45" s="446">
        <v>44</v>
      </c>
      <c r="B45" s="447" t="s">
        <v>6661</v>
      </c>
      <c r="C45" s="448" t="s">
        <v>6662</v>
      </c>
      <c r="D45" s="448" t="s">
        <v>6660</v>
      </c>
      <c r="E45" s="448"/>
      <c r="F45" s="448" t="s">
        <v>16</v>
      </c>
      <c r="G45" s="448">
        <v>500</v>
      </c>
      <c r="H45" s="459"/>
    </row>
    <row r="46" s="296" customFormat="1" ht="13.5" spans="1:8">
      <c r="A46" s="446">
        <v>45</v>
      </c>
      <c r="B46" s="447">
        <v>240400003</v>
      </c>
      <c r="C46" s="448" t="s">
        <v>6663</v>
      </c>
      <c r="D46" s="448"/>
      <c r="E46" s="448"/>
      <c r="F46" s="448" t="s">
        <v>16</v>
      </c>
      <c r="G46" s="448">
        <v>450</v>
      </c>
      <c r="H46" s="448"/>
    </row>
    <row r="47" s="296" customFormat="1" ht="13.5" spans="1:8">
      <c r="A47" s="446">
        <v>46</v>
      </c>
      <c r="B47" s="460">
        <v>230600001</v>
      </c>
      <c r="C47" s="461" t="s">
        <v>6664</v>
      </c>
      <c r="D47" s="461" t="s">
        <v>6665</v>
      </c>
      <c r="E47" s="461"/>
      <c r="F47" s="461" t="s">
        <v>6666</v>
      </c>
      <c r="G47" s="462">
        <v>300</v>
      </c>
      <c r="H47" s="461"/>
    </row>
    <row r="48" s="296" customFormat="1" ht="27" spans="1:8">
      <c r="A48" s="446">
        <v>47</v>
      </c>
      <c r="B48" s="447">
        <v>230600002</v>
      </c>
      <c r="C48" s="448" t="s">
        <v>6667</v>
      </c>
      <c r="D48" s="448" t="s">
        <v>6665</v>
      </c>
      <c r="E48" s="448"/>
      <c r="F48" s="448" t="s">
        <v>6666</v>
      </c>
      <c r="G48" s="449">
        <v>300</v>
      </c>
      <c r="H48" s="448"/>
    </row>
    <row r="49" s="296" customFormat="1" ht="13.5" spans="1:8">
      <c r="A49" s="446">
        <v>48</v>
      </c>
      <c r="B49" s="447">
        <v>230600003</v>
      </c>
      <c r="C49" s="448" t="s">
        <v>6668</v>
      </c>
      <c r="D49" s="448" t="s">
        <v>6665</v>
      </c>
      <c r="E49" s="448"/>
      <c r="F49" s="448" t="s">
        <v>6666</v>
      </c>
      <c r="G49" s="449">
        <v>110</v>
      </c>
      <c r="H49" s="448"/>
    </row>
    <row r="50" s="296" customFormat="1" ht="13.5" spans="1:8">
      <c r="A50" s="446">
        <v>49</v>
      </c>
      <c r="B50" s="447">
        <v>230600004</v>
      </c>
      <c r="C50" s="448" t="s">
        <v>6669</v>
      </c>
      <c r="D50" s="448" t="s">
        <v>6665</v>
      </c>
      <c r="E50" s="448"/>
      <c r="F50" s="448" t="s">
        <v>6666</v>
      </c>
      <c r="G50" s="449">
        <v>300</v>
      </c>
      <c r="H50" s="448"/>
    </row>
    <row r="51" s="296" customFormat="1" ht="13.5" spans="1:8">
      <c r="A51" s="446">
        <v>50</v>
      </c>
      <c r="B51" s="447">
        <v>230600005</v>
      </c>
      <c r="C51" s="448" t="s">
        <v>6670</v>
      </c>
      <c r="D51" s="448"/>
      <c r="E51" s="448"/>
      <c r="F51" s="448" t="s">
        <v>16</v>
      </c>
      <c r="G51" s="449">
        <v>300</v>
      </c>
      <c r="H51" s="448"/>
    </row>
    <row r="52" s="296" customFormat="1" ht="13.5" spans="1:8">
      <c r="A52" s="446">
        <v>51</v>
      </c>
      <c r="B52" s="447">
        <v>230600006</v>
      </c>
      <c r="C52" s="448" t="s">
        <v>6671</v>
      </c>
      <c r="D52" s="448"/>
      <c r="E52" s="448"/>
      <c r="F52" s="448" t="s">
        <v>16</v>
      </c>
      <c r="G52" s="449">
        <v>260</v>
      </c>
      <c r="H52" s="448"/>
    </row>
    <row r="53" s="296" customFormat="1" ht="13.5" spans="1:8">
      <c r="A53" s="446">
        <v>52</v>
      </c>
      <c r="B53" s="447">
        <v>230600009</v>
      </c>
      <c r="C53" s="448" t="s">
        <v>6672</v>
      </c>
      <c r="D53" s="448"/>
      <c r="E53" s="448"/>
      <c r="F53" s="448" t="s">
        <v>16</v>
      </c>
      <c r="G53" s="449">
        <v>280</v>
      </c>
      <c r="H53" s="448"/>
    </row>
    <row r="54" s="296" customFormat="1" ht="13.5" spans="1:8">
      <c r="A54" s="446">
        <v>53</v>
      </c>
      <c r="B54" s="447">
        <v>230600010</v>
      </c>
      <c r="C54" s="448" t="s">
        <v>6673</v>
      </c>
      <c r="D54" s="448"/>
      <c r="E54" s="448"/>
      <c r="F54" s="448" t="s">
        <v>16</v>
      </c>
      <c r="G54" s="449">
        <v>280</v>
      </c>
      <c r="H54" s="448"/>
    </row>
    <row r="55" s="296" customFormat="1" ht="13.5" spans="1:8">
      <c r="A55" s="446">
        <v>54</v>
      </c>
      <c r="B55" s="447">
        <v>230600011</v>
      </c>
      <c r="C55" s="448" t="s">
        <v>6674</v>
      </c>
      <c r="D55" s="448"/>
      <c r="E55" s="448"/>
      <c r="F55" s="448" t="s">
        <v>16</v>
      </c>
      <c r="G55" s="449">
        <v>280</v>
      </c>
      <c r="H55" s="448"/>
    </row>
    <row r="56" s="296" customFormat="1" ht="13.5" spans="1:8">
      <c r="A56" s="446">
        <v>55</v>
      </c>
      <c r="B56" s="447">
        <v>230600012</v>
      </c>
      <c r="C56" s="448" t="s">
        <v>6675</v>
      </c>
      <c r="D56" s="448" t="s">
        <v>6665</v>
      </c>
      <c r="E56" s="448"/>
      <c r="F56" s="448" t="s">
        <v>6666</v>
      </c>
      <c r="G56" s="449">
        <v>280</v>
      </c>
      <c r="H56" s="448"/>
    </row>
    <row r="57" s="296" customFormat="1" ht="21" customHeight="1" spans="1:8">
      <c r="A57" s="446">
        <v>56</v>
      </c>
      <c r="B57" s="447">
        <v>230600015</v>
      </c>
      <c r="C57" s="448" t="s">
        <v>6676</v>
      </c>
      <c r="D57" s="448"/>
      <c r="E57" s="448"/>
      <c r="F57" s="448" t="s">
        <v>16</v>
      </c>
      <c r="G57" s="449">
        <v>32</v>
      </c>
      <c r="H57" s="448"/>
    </row>
    <row r="58" s="296" customFormat="1" ht="27" spans="1:8">
      <c r="A58" s="446">
        <v>57</v>
      </c>
      <c r="B58" s="448">
        <v>230600017</v>
      </c>
      <c r="C58" s="448" t="s">
        <v>6677</v>
      </c>
      <c r="D58" s="448" t="s">
        <v>6678</v>
      </c>
      <c r="E58" s="448"/>
      <c r="F58" s="448" t="s">
        <v>16</v>
      </c>
      <c r="G58" s="448">
        <v>4800</v>
      </c>
      <c r="H58" s="448"/>
    </row>
    <row r="59" s="296" customFormat="1" ht="13.5" spans="1:8">
      <c r="A59" s="446">
        <v>58</v>
      </c>
      <c r="B59" s="447">
        <v>230600013</v>
      </c>
      <c r="C59" s="448" t="s">
        <v>6679</v>
      </c>
      <c r="D59" s="448"/>
      <c r="E59" s="448"/>
      <c r="F59" s="448" t="s">
        <v>16</v>
      </c>
      <c r="G59" s="449">
        <v>400</v>
      </c>
      <c r="H59" s="448"/>
    </row>
    <row r="60" s="296" customFormat="1" ht="13.5" spans="1:8">
      <c r="A60" s="446">
        <v>59</v>
      </c>
      <c r="B60" s="447">
        <v>230600014</v>
      </c>
      <c r="C60" s="448" t="s">
        <v>6680</v>
      </c>
      <c r="D60" s="448"/>
      <c r="E60" s="448"/>
      <c r="F60" s="448" t="s">
        <v>16</v>
      </c>
      <c r="G60" s="449">
        <v>330</v>
      </c>
      <c r="H60" s="448"/>
    </row>
    <row r="61" s="296" customFormat="1" ht="13.5" spans="1:8">
      <c r="A61" s="446">
        <v>60</v>
      </c>
      <c r="B61" s="447">
        <v>230600007</v>
      </c>
      <c r="C61" s="448" t="s">
        <v>6681</v>
      </c>
      <c r="D61" s="448"/>
      <c r="E61" s="448"/>
      <c r="F61" s="448" t="s">
        <v>8054</v>
      </c>
      <c r="G61" s="449">
        <v>500</v>
      </c>
      <c r="H61" s="448"/>
    </row>
    <row r="62" s="296" customFormat="1" ht="13.5" spans="1:8">
      <c r="A62" s="446">
        <v>61</v>
      </c>
      <c r="B62" s="447">
        <v>230600008</v>
      </c>
      <c r="C62" s="448" t="s">
        <v>6682</v>
      </c>
      <c r="D62" s="448"/>
      <c r="E62" s="448"/>
      <c r="F62" s="448" t="s">
        <v>16</v>
      </c>
      <c r="G62" s="449">
        <v>500</v>
      </c>
      <c r="H62" s="448"/>
    </row>
    <row r="63" s="296" customFormat="1" ht="13.5" spans="1:8">
      <c r="A63" s="446">
        <v>62</v>
      </c>
      <c r="B63" s="447">
        <v>230600016</v>
      </c>
      <c r="C63" s="448" t="s">
        <v>6683</v>
      </c>
      <c r="D63" s="448"/>
      <c r="E63" s="448"/>
      <c r="F63" s="448" t="s">
        <v>16</v>
      </c>
      <c r="G63" s="449">
        <v>60</v>
      </c>
      <c r="H63" s="448"/>
    </row>
    <row r="64" s="296" customFormat="1" ht="13.5" spans="1:8">
      <c r="A64" s="446">
        <v>63</v>
      </c>
      <c r="B64" s="447">
        <v>240300014</v>
      </c>
      <c r="C64" s="448" t="s">
        <v>130</v>
      </c>
      <c r="D64" s="448"/>
      <c r="E64" s="448"/>
      <c r="F64" s="448" t="s">
        <v>16</v>
      </c>
      <c r="G64" s="449">
        <v>1500</v>
      </c>
      <c r="H64" s="448"/>
    </row>
    <row r="65" s="296" customFormat="1" ht="13.5" spans="1:8">
      <c r="A65" s="446">
        <v>64</v>
      </c>
      <c r="B65" s="447">
        <v>240400004</v>
      </c>
      <c r="C65" s="448" t="s">
        <v>6684</v>
      </c>
      <c r="D65" s="448"/>
      <c r="E65" s="448"/>
      <c r="F65" s="448" t="s">
        <v>16</v>
      </c>
      <c r="G65" s="449">
        <v>450</v>
      </c>
      <c r="H65" s="448"/>
    </row>
    <row r="66" s="296" customFormat="1" ht="13.5" spans="1:8">
      <c r="A66" s="446">
        <v>65</v>
      </c>
      <c r="B66" s="447">
        <v>240300013</v>
      </c>
      <c r="C66" s="447" t="s">
        <v>6685</v>
      </c>
      <c r="D66" s="447" t="s">
        <v>6686</v>
      </c>
      <c r="E66" s="447"/>
      <c r="F66" s="447" t="s">
        <v>6622</v>
      </c>
      <c r="G66" s="447">
        <v>1000</v>
      </c>
      <c r="H66" s="447"/>
    </row>
    <row r="67" s="296" customFormat="1" ht="67.5" spans="1:8">
      <c r="A67" s="446">
        <v>66</v>
      </c>
      <c r="B67" s="447">
        <v>240300020</v>
      </c>
      <c r="C67" s="447" t="s">
        <v>6687</v>
      </c>
      <c r="D67" s="447" t="s">
        <v>6688</v>
      </c>
      <c r="E67" s="447"/>
      <c r="F67" s="447" t="s">
        <v>16</v>
      </c>
      <c r="G67" s="447" t="s">
        <v>471</v>
      </c>
      <c r="H67" s="447"/>
    </row>
    <row r="68" s="296" customFormat="1" ht="94.5" spans="1:8">
      <c r="A68" s="446">
        <v>67</v>
      </c>
      <c r="B68" s="447" t="s">
        <v>6689</v>
      </c>
      <c r="C68" s="447" t="s">
        <v>6690</v>
      </c>
      <c r="D68" s="447" t="s">
        <v>6691</v>
      </c>
      <c r="E68" s="447"/>
      <c r="F68" s="447" t="s">
        <v>16</v>
      </c>
      <c r="G68" s="447" t="s">
        <v>471</v>
      </c>
      <c r="H68" s="447"/>
    </row>
    <row r="69" s="296" customFormat="1" ht="19.05" customHeight="1" spans="1:8">
      <c r="A69" s="446">
        <v>68</v>
      </c>
      <c r="B69" s="447">
        <v>240300017</v>
      </c>
      <c r="C69" s="447" t="s">
        <v>6692</v>
      </c>
      <c r="D69" s="447"/>
      <c r="E69" s="447"/>
      <c r="F69" s="447" t="s">
        <v>16</v>
      </c>
      <c r="G69" s="447">
        <v>3500</v>
      </c>
      <c r="H69" s="447"/>
    </row>
    <row r="70" s="296" customFormat="1" ht="13.5" spans="1:8">
      <c r="A70" s="446">
        <v>69</v>
      </c>
      <c r="B70" s="447">
        <v>240400007</v>
      </c>
      <c r="C70" s="447" t="s">
        <v>6693</v>
      </c>
      <c r="D70" s="447"/>
      <c r="E70" s="447"/>
      <c r="F70" s="447" t="s">
        <v>16</v>
      </c>
      <c r="G70" s="447" t="s">
        <v>471</v>
      </c>
      <c r="H70" s="447"/>
    </row>
    <row r="71" s="296" customFormat="1" ht="54" spans="1:8">
      <c r="A71" s="446">
        <v>70</v>
      </c>
      <c r="B71" s="447">
        <v>240300018</v>
      </c>
      <c r="C71" s="447" t="s">
        <v>6694</v>
      </c>
      <c r="D71" s="447" t="s">
        <v>6695</v>
      </c>
      <c r="E71" s="447"/>
      <c r="F71" s="447" t="s">
        <v>16</v>
      </c>
      <c r="G71" s="447" t="s">
        <v>471</v>
      </c>
      <c r="H71" s="447"/>
    </row>
    <row r="72" spans="1:8">
      <c r="A72" s="446">
        <v>71</v>
      </c>
      <c r="B72" s="463">
        <v>311502002</v>
      </c>
      <c r="C72" s="464" t="s">
        <v>293</v>
      </c>
      <c r="D72" s="463"/>
      <c r="E72" s="463"/>
      <c r="F72" s="463" t="s">
        <v>16</v>
      </c>
      <c r="G72" s="463">
        <v>80</v>
      </c>
      <c r="H72" s="463"/>
    </row>
    <row r="73" spans="1:8">
      <c r="A73" s="446">
        <v>72</v>
      </c>
      <c r="B73" s="463">
        <v>311503002</v>
      </c>
      <c r="C73" s="464" t="s">
        <v>6789</v>
      </c>
      <c r="D73" s="463"/>
      <c r="E73" s="463"/>
      <c r="F73" s="463" t="s">
        <v>16</v>
      </c>
      <c r="G73" s="463">
        <v>60</v>
      </c>
      <c r="H73" s="463"/>
    </row>
    <row r="74" spans="1:8">
      <c r="A74" s="446">
        <v>73</v>
      </c>
      <c r="B74" s="463">
        <v>311503003</v>
      </c>
      <c r="C74" s="464" t="s">
        <v>319</v>
      </c>
      <c r="D74" s="463"/>
      <c r="E74" s="463"/>
      <c r="F74" s="463" t="s">
        <v>6790</v>
      </c>
      <c r="G74" s="463">
        <v>80</v>
      </c>
      <c r="H74" s="463"/>
    </row>
    <row r="75" spans="1:8">
      <c r="A75" s="446">
        <v>74</v>
      </c>
      <c r="B75" s="463">
        <v>311503004</v>
      </c>
      <c r="C75" s="464" t="s">
        <v>6791</v>
      </c>
      <c r="D75" s="463"/>
      <c r="E75" s="463"/>
      <c r="F75" s="463" t="s">
        <v>16</v>
      </c>
      <c r="G75" s="463">
        <v>60</v>
      </c>
      <c r="H75" s="463"/>
    </row>
    <row r="76" spans="1:8">
      <c r="A76" s="446">
        <v>75</v>
      </c>
      <c r="B76" s="463">
        <v>311503005</v>
      </c>
      <c r="C76" s="464" t="s">
        <v>6792</v>
      </c>
      <c r="D76" s="463"/>
      <c r="E76" s="463"/>
      <c r="F76" s="463" t="s">
        <v>16</v>
      </c>
      <c r="G76" s="463">
        <v>150</v>
      </c>
      <c r="H76" s="463"/>
    </row>
    <row r="77" spans="1:8">
      <c r="A77" s="446">
        <v>76</v>
      </c>
      <c r="B77" s="463">
        <v>311503006</v>
      </c>
      <c r="C77" s="464" t="s">
        <v>6793</v>
      </c>
      <c r="D77" s="463"/>
      <c r="E77" s="463"/>
      <c r="F77" s="463" t="s">
        <v>16</v>
      </c>
      <c r="G77" s="463">
        <v>30</v>
      </c>
      <c r="H77" s="463"/>
    </row>
    <row r="78" spans="1:8">
      <c r="A78" s="446">
        <v>77</v>
      </c>
      <c r="B78" s="463">
        <v>311503007</v>
      </c>
      <c r="C78" s="464" t="s">
        <v>6794</v>
      </c>
      <c r="D78" s="463"/>
      <c r="E78" s="463"/>
      <c r="F78" s="463" t="s">
        <v>16</v>
      </c>
      <c r="G78" s="463">
        <v>60</v>
      </c>
      <c r="H78" s="463"/>
    </row>
    <row r="79" spans="1:8">
      <c r="A79" s="446">
        <v>78</v>
      </c>
      <c r="B79" s="463">
        <v>311503008</v>
      </c>
      <c r="C79" s="464" t="s">
        <v>6795</v>
      </c>
      <c r="D79" s="463"/>
      <c r="E79" s="463"/>
      <c r="F79" s="463" t="s">
        <v>16</v>
      </c>
      <c r="G79" s="463">
        <v>20</v>
      </c>
      <c r="H79" s="463"/>
    </row>
    <row r="80" spans="1:8">
      <c r="A80" s="446">
        <v>79</v>
      </c>
      <c r="B80" s="463">
        <v>311503009</v>
      </c>
      <c r="C80" s="464" t="s">
        <v>6796</v>
      </c>
      <c r="D80" s="463"/>
      <c r="E80" s="463"/>
      <c r="F80" s="463" t="s">
        <v>16</v>
      </c>
      <c r="G80" s="463">
        <v>40</v>
      </c>
      <c r="H80" s="463"/>
    </row>
    <row r="81" spans="1:8">
      <c r="A81" s="446">
        <v>80</v>
      </c>
      <c r="B81" s="463">
        <v>311503010</v>
      </c>
      <c r="C81" s="464" t="s">
        <v>6797</v>
      </c>
      <c r="D81" s="463"/>
      <c r="E81" s="463"/>
      <c r="F81" s="463" t="s">
        <v>16</v>
      </c>
      <c r="G81" s="463">
        <v>30</v>
      </c>
      <c r="H81" s="463"/>
    </row>
    <row r="82" ht="27" spans="1:8">
      <c r="A82" s="446">
        <v>81</v>
      </c>
      <c r="B82" s="463">
        <v>311503011</v>
      </c>
      <c r="C82" s="464" t="s">
        <v>6798</v>
      </c>
      <c r="D82" s="463"/>
      <c r="E82" s="463"/>
      <c r="F82" s="463" t="s">
        <v>16</v>
      </c>
      <c r="G82" s="463">
        <v>60</v>
      </c>
      <c r="H82" s="463" t="s">
        <v>6799</v>
      </c>
    </row>
    <row r="83" spans="1:8">
      <c r="A83" s="446">
        <v>82</v>
      </c>
      <c r="B83" s="463">
        <v>311503012</v>
      </c>
      <c r="C83" s="464" t="s">
        <v>8055</v>
      </c>
      <c r="D83" s="463"/>
      <c r="E83" s="463"/>
      <c r="F83" s="463" t="s">
        <v>16</v>
      </c>
      <c r="G83" s="463" t="s">
        <v>471</v>
      </c>
      <c r="H83" s="463"/>
    </row>
    <row r="84" spans="1:8">
      <c r="A84" s="446">
        <v>83</v>
      </c>
      <c r="B84" s="463">
        <v>311503013</v>
      </c>
      <c r="C84" s="464" t="s">
        <v>6801</v>
      </c>
      <c r="D84" s="463"/>
      <c r="E84" s="463"/>
      <c r="F84" s="463" t="s">
        <v>16</v>
      </c>
      <c r="G84" s="463">
        <v>15</v>
      </c>
      <c r="H84" s="463"/>
    </row>
    <row r="85" spans="1:8">
      <c r="A85" s="446">
        <v>84</v>
      </c>
      <c r="B85" s="463">
        <v>311503014</v>
      </c>
      <c r="C85" s="464" t="s">
        <v>6802</v>
      </c>
      <c r="D85" s="463"/>
      <c r="E85" s="463"/>
      <c r="F85" s="463" t="s">
        <v>16</v>
      </c>
      <c r="G85" s="463" t="s">
        <v>471</v>
      </c>
      <c r="H85" s="463"/>
    </row>
    <row r="86" spans="1:8">
      <c r="A86" s="446">
        <v>85</v>
      </c>
      <c r="B86" s="463">
        <v>311503015</v>
      </c>
      <c r="C86" s="464" t="s">
        <v>6803</v>
      </c>
      <c r="D86" s="463"/>
      <c r="E86" s="463"/>
      <c r="F86" s="463" t="s">
        <v>16</v>
      </c>
      <c r="G86" s="463">
        <v>40</v>
      </c>
      <c r="H86" s="463"/>
    </row>
    <row r="87" spans="1:8">
      <c r="A87" s="446">
        <v>86</v>
      </c>
      <c r="B87" s="463">
        <v>311503016</v>
      </c>
      <c r="C87" s="464" t="s">
        <v>6804</v>
      </c>
      <c r="D87" s="463"/>
      <c r="E87" s="463"/>
      <c r="F87" s="463" t="s">
        <v>405</v>
      </c>
      <c r="G87" s="463" t="s">
        <v>471</v>
      </c>
      <c r="H87" s="463"/>
    </row>
    <row r="88" spans="1:8">
      <c r="A88" s="446">
        <v>87</v>
      </c>
      <c r="B88" s="463">
        <v>311503017</v>
      </c>
      <c r="C88" s="464" t="s">
        <v>6805</v>
      </c>
      <c r="D88" s="463"/>
      <c r="E88" s="463"/>
      <c r="F88" s="463" t="s">
        <v>16</v>
      </c>
      <c r="G88" s="463" t="s">
        <v>471</v>
      </c>
      <c r="H88" s="463"/>
    </row>
    <row r="89" spans="1:8">
      <c r="A89" s="446">
        <v>88</v>
      </c>
      <c r="B89" s="463">
        <v>311503018</v>
      </c>
      <c r="C89" s="464" t="s">
        <v>6806</v>
      </c>
      <c r="D89" s="463"/>
      <c r="E89" s="463"/>
      <c r="F89" s="463" t="s">
        <v>16</v>
      </c>
      <c r="G89" s="463" t="s">
        <v>471</v>
      </c>
      <c r="H89" s="463"/>
    </row>
    <row r="90" spans="1:8">
      <c r="A90" s="446">
        <v>89</v>
      </c>
      <c r="B90" s="463">
        <v>311503019</v>
      </c>
      <c r="C90" s="464" t="s">
        <v>6807</v>
      </c>
      <c r="D90" s="463"/>
      <c r="E90" s="463"/>
      <c r="F90" s="463" t="s">
        <v>16</v>
      </c>
      <c r="G90" s="463">
        <v>10</v>
      </c>
      <c r="H90" s="463"/>
    </row>
    <row r="91" spans="1:8">
      <c r="A91" s="446">
        <v>90</v>
      </c>
      <c r="B91" s="463">
        <v>311503020</v>
      </c>
      <c r="C91" s="464" t="s">
        <v>6808</v>
      </c>
      <c r="D91" s="463"/>
      <c r="E91" s="463"/>
      <c r="F91" s="463" t="s">
        <v>16</v>
      </c>
      <c r="G91" s="463" t="s">
        <v>471</v>
      </c>
      <c r="H91" s="463"/>
    </row>
    <row r="92" spans="1:8">
      <c r="A92" s="446">
        <v>91</v>
      </c>
      <c r="B92" s="463">
        <v>311503021</v>
      </c>
      <c r="C92" s="464" t="s">
        <v>6809</v>
      </c>
      <c r="D92" s="463"/>
      <c r="E92" s="463"/>
      <c r="F92" s="463" t="s">
        <v>16</v>
      </c>
      <c r="G92" s="463" t="s">
        <v>471</v>
      </c>
      <c r="H92" s="463"/>
    </row>
    <row r="93" spans="1:8">
      <c r="A93" s="446">
        <v>92</v>
      </c>
      <c r="B93" s="463">
        <v>311503022</v>
      </c>
      <c r="C93" s="464" t="s">
        <v>6810</v>
      </c>
      <c r="D93" s="463"/>
      <c r="E93" s="463"/>
      <c r="F93" s="463" t="s">
        <v>16</v>
      </c>
      <c r="G93" s="463" t="s">
        <v>471</v>
      </c>
      <c r="H93" s="463"/>
    </row>
    <row r="94" spans="1:8">
      <c r="A94" s="446">
        <v>93</v>
      </c>
      <c r="B94" s="463">
        <v>311503023</v>
      </c>
      <c r="C94" s="464" t="s">
        <v>288</v>
      </c>
      <c r="D94" s="463"/>
      <c r="E94" s="463"/>
      <c r="F94" s="463" t="s">
        <v>16</v>
      </c>
      <c r="G94" s="463">
        <v>50</v>
      </c>
      <c r="H94" s="463"/>
    </row>
    <row r="95" spans="1:8">
      <c r="A95" s="446">
        <v>94</v>
      </c>
      <c r="B95" s="463">
        <v>311503024</v>
      </c>
      <c r="C95" s="464" t="s">
        <v>6811</v>
      </c>
      <c r="D95" s="463" t="s">
        <v>6812</v>
      </c>
      <c r="E95" s="463"/>
      <c r="F95" s="463" t="s">
        <v>16</v>
      </c>
      <c r="G95" s="463" t="s">
        <v>471</v>
      </c>
      <c r="H95" s="463" t="s">
        <v>6813</v>
      </c>
    </row>
    <row r="96" spans="1:8">
      <c r="A96" s="446">
        <v>95</v>
      </c>
      <c r="B96" s="463" t="s">
        <v>6814</v>
      </c>
      <c r="C96" s="464" t="s">
        <v>6815</v>
      </c>
      <c r="D96" s="463"/>
      <c r="E96" s="463"/>
      <c r="F96" s="463" t="s">
        <v>16</v>
      </c>
      <c r="G96" s="463" t="s">
        <v>471</v>
      </c>
      <c r="H96" s="463"/>
    </row>
    <row r="97" ht="27" spans="1:8">
      <c r="A97" s="446">
        <v>96</v>
      </c>
      <c r="B97" s="463" t="s">
        <v>6816</v>
      </c>
      <c r="C97" s="464" t="s">
        <v>6817</v>
      </c>
      <c r="D97" s="463"/>
      <c r="E97" s="463"/>
      <c r="F97" s="463" t="s">
        <v>16</v>
      </c>
      <c r="G97" s="463" t="s">
        <v>471</v>
      </c>
      <c r="H97" s="463"/>
    </row>
    <row r="98" ht="27" spans="1:8">
      <c r="A98" s="446">
        <v>97</v>
      </c>
      <c r="B98" s="463" t="s">
        <v>6818</v>
      </c>
      <c r="C98" s="464" t="s">
        <v>6819</v>
      </c>
      <c r="D98" s="463"/>
      <c r="E98" s="463"/>
      <c r="F98" s="463" t="s">
        <v>16</v>
      </c>
      <c r="G98" s="463">
        <v>80</v>
      </c>
      <c r="H98" s="463"/>
    </row>
    <row r="99" ht="27" spans="1:8">
      <c r="A99" s="446">
        <v>98</v>
      </c>
      <c r="B99" s="463" t="s">
        <v>6820</v>
      </c>
      <c r="C99" s="464" t="s">
        <v>6821</v>
      </c>
      <c r="D99" s="463"/>
      <c r="E99" s="463"/>
      <c r="F99" s="463" t="s">
        <v>16</v>
      </c>
      <c r="G99" s="463" t="s">
        <v>471</v>
      </c>
      <c r="H99" s="463"/>
    </row>
    <row r="100" ht="27" spans="1:8">
      <c r="A100" s="446">
        <v>99</v>
      </c>
      <c r="B100" s="463" t="s">
        <v>6822</v>
      </c>
      <c r="C100" s="464" t="s">
        <v>6823</v>
      </c>
      <c r="D100" s="463"/>
      <c r="E100" s="463"/>
      <c r="F100" s="463" t="s">
        <v>16</v>
      </c>
      <c r="G100" s="463">
        <v>150</v>
      </c>
      <c r="H100" s="463"/>
    </row>
    <row r="101" ht="27" spans="1:8">
      <c r="A101" s="446">
        <v>100</v>
      </c>
      <c r="B101" s="463" t="s">
        <v>6824</v>
      </c>
      <c r="C101" s="464" t="s">
        <v>6825</v>
      </c>
      <c r="D101" s="463"/>
      <c r="E101" s="463"/>
      <c r="F101" s="463" t="s">
        <v>16</v>
      </c>
      <c r="G101" s="463" t="s">
        <v>471</v>
      </c>
      <c r="H101" s="463"/>
    </row>
    <row r="102" ht="27" spans="1:8">
      <c r="A102" s="446">
        <v>101</v>
      </c>
      <c r="B102" s="463" t="s">
        <v>6826</v>
      </c>
      <c r="C102" s="464" t="s">
        <v>6827</v>
      </c>
      <c r="D102" s="463"/>
      <c r="E102" s="463"/>
      <c r="F102" s="463" t="s">
        <v>16</v>
      </c>
      <c r="G102" s="463">
        <v>30</v>
      </c>
      <c r="H102" s="463"/>
    </row>
    <row r="103" ht="27" spans="1:8">
      <c r="A103" s="446">
        <v>102</v>
      </c>
      <c r="B103" s="463" t="s">
        <v>6828</v>
      </c>
      <c r="C103" s="464" t="s">
        <v>6829</v>
      </c>
      <c r="D103" s="463"/>
      <c r="E103" s="463"/>
      <c r="F103" s="463" t="s">
        <v>16</v>
      </c>
      <c r="G103" s="463" t="s">
        <v>471</v>
      </c>
      <c r="H103" s="463"/>
    </row>
    <row r="104" ht="27" spans="1:8">
      <c r="A104" s="446">
        <v>103</v>
      </c>
      <c r="B104" s="463" t="s">
        <v>6830</v>
      </c>
      <c r="C104" s="464" t="s">
        <v>6831</v>
      </c>
      <c r="D104" s="463"/>
      <c r="E104" s="463"/>
      <c r="F104" s="463" t="s">
        <v>16</v>
      </c>
      <c r="G104" s="463" t="s">
        <v>471</v>
      </c>
      <c r="H104" s="463"/>
    </row>
    <row r="105" ht="27" spans="1:8">
      <c r="A105" s="446">
        <v>104</v>
      </c>
      <c r="B105" s="463" t="s">
        <v>6832</v>
      </c>
      <c r="C105" s="464" t="s">
        <v>6833</v>
      </c>
      <c r="D105" s="463"/>
      <c r="E105" s="463"/>
      <c r="F105" s="463" t="s">
        <v>16</v>
      </c>
      <c r="G105" s="463" t="s">
        <v>471</v>
      </c>
      <c r="H105" s="463"/>
    </row>
    <row r="106" ht="27" spans="1:8">
      <c r="A106" s="446">
        <v>105</v>
      </c>
      <c r="B106" s="463" t="s">
        <v>6834</v>
      </c>
      <c r="C106" s="464" t="s">
        <v>6835</v>
      </c>
      <c r="D106" s="463"/>
      <c r="E106" s="463"/>
      <c r="F106" s="463" t="s">
        <v>16</v>
      </c>
      <c r="G106" s="463" t="s">
        <v>471</v>
      </c>
      <c r="H106" s="463"/>
    </row>
    <row r="107" spans="1:8">
      <c r="A107" s="446">
        <v>106</v>
      </c>
      <c r="B107" s="463">
        <v>311503025</v>
      </c>
      <c r="C107" s="464" t="s">
        <v>6836</v>
      </c>
      <c r="D107" s="463"/>
      <c r="E107" s="463"/>
      <c r="F107" s="463" t="s">
        <v>16</v>
      </c>
      <c r="G107" s="463" t="s">
        <v>471</v>
      </c>
      <c r="H107" s="463"/>
    </row>
    <row r="108" spans="1:8">
      <c r="A108" s="446">
        <v>107</v>
      </c>
      <c r="B108" s="463">
        <v>311503026</v>
      </c>
      <c r="C108" s="464" t="s">
        <v>6837</v>
      </c>
      <c r="D108" s="463"/>
      <c r="E108" s="463"/>
      <c r="F108" s="463" t="s">
        <v>16</v>
      </c>
      <c r="G108" s="463" t="s">
        <v>471</v>
      </c>
      <c r="H108" s="463"/>
    </row>
    <row r="109" spans="1:8">
      <c r="A109" s="446">
        <v>108</v>
      </c>
      <c r="B109" s="463">
        <v>311503027</v>
      </c>
      <c r="C109" s="464" t="s">
        <v>6838</v>
      </c>
      <c r="D109" s="463"/>
      <c r="E109" s="463"/>
      <c r="F109" s="463" t="s">
        <v>16</v>
      </c>
      <c r="G109" s="463" t="s">
        <v>471</v>
      </c>
      <c r="H109" s="463"/>
    </row>
    <row r="110" spans="1:8">
      <c r="A110" s="446">
        <v>109</v>
      </c>
      <c r="B110" s="463">
        <v>311503028</v>
      </c>
      <c r="C110" s="464" t="s">
        <v>6839</v>
      </c>
      <c r="D110" s="463"/>
      <c r="E110" s="463"/>
      <c r="F110" s="463" t="s">
        <v>405</v>
      </c>
      <c r="G110" s="463" t="s">
        <v>471</v>
      </c>
      <c r="H110" s="463"/>
    </row>
    <row r="111" spans="1:8">
      <c r="A111" s="446">
        <v>110</v>
      </c>
      <c r="B111" s="463">
        <v>311503029</v>
      </c>
      <c r="C111" s="464" t="s">
        <v>6840</v>
      </c>
      <c r="D111" s="463"/>
      <c r="E111" s="463"/>
      <c r="F111" s="463" t="s">
        <v>16</v>
      </c>
      <c r="G111" s="463" t="s">
        <v>471</v>
      </c>
      <c r="H111" s="463"/>
    </row>
    <row r="112" spans="1:8">
      <c r="A112" s="446">
        <v>111</v>
      </c>
      <c r="B112" s="463">
        <v>311503030</v>
      </c>
      <c r="C112" s="464" t="s">
        <v>6841</v>
      </c>
      <c r="D112" s="463"/>
      <c r="E112" s="463"/>
      <c r="F112" s="463" t="s">
        <v>77</v>
      </c>
      <c r="G112" s="463" t="s">
        <v>471</v>
      </c>
      <c r="H112" s="463"/>
    </row>
    <row r="113" spans="1:8">
      <c r="A113" s="446">
        <v>112</v>
      </c>
      <c r="B113" s="463" t="s">
        <v>6842</v>
      </c>
      <c r="C113" s="464" t="s">
        <v>6843</v>
      </c>
      <c r="D113" s="463"/>
      <c r="E113" s="463"/>
      <c r="F113" s="463" t="s">
        <v>77</v>
      </c>
      <c r="G113" s="463" t="s">
        <v>471</v>
      </c>
      <c r="H113" s="463"/>
    </row>
    <row r="114" spans="1:8">
      <c r="A114" s="446">
        <v>113</v>
      </c>
      <c r="B114" s="463" t="s">
        <v>6844</v>
      </c>
      <c r="C114" s="464" t="s">
        <v>6845</v>
      </c>
      <c r="D114" s="463"/>
      <c r="E114" s="463"/>
      <c r="F114" s="463" t="s">
        <v>77</v>
      </c>
      <c r="G114" s="463" t="s">
        <v>471</v>
      </c>
      <c r="H114" s="463"/>
    </row>
    <row r="115" ht="135" spans="1:8">
      <c r="A115" s="446">
        <v>114</v>
      </c>
      <c r="B115" s="465" t="s">
        <v>6846</v>
      </c>
      <c r="C115" s="466" t="s">
        <v>6847</v>
      </c>
      <c r="D115" s="466" t="s">
        <v>6848</v>
      </c>
      <c r="E115" s="465"/>
      <c r="F115" s="465" t="s">
        <v>16</v>
      </c>
      <c r="G115" s="465" t="s">
        <v>471</v>
      </c>
      <c r="H115" s="465"/>
    </row>
    <row r="116" spans="1:8">
      <c r="A116" s="446">
        <v>115</v>
      </c>
      <c r="B116" s="446" t="s">
        <v>6851</v>
      </c>
      <c r="C116" s="446" t="s">
        <v>6852</v>
      </c>
      <c r="D116" s="467" t="s">
        <v>6853</v>
      </c>
      <c r="E116" s="446"/>
      <c r="F116" s="446" t="s">
        <v>16</v>
      </c>
      <c r="G116" s="446">
        <v>46</v>
      </c>
      <c r="H116" s="467"/>
    </row>
    <row r="117" ht="67.5" spans="1:8">
      <c r="A117" s="446">
        <v>116</v>
      </c>
      <c r="B117" s="446">
        <v>330100002</v>
      </c>
      <c r="C117" s="446" t="s">
        <v>6854</v>
      </c>
      <c r="D117" s="467" t="s">
        <v>6855</v>
      </c>
      <c r="E117" s="446"/>
      <c r="F117" s="446" t="s">
        <v>6856</v>
      </c>
      <c r="G117" s="446">
        <v>280</v>
      </c>
      <c r="H117" s="467" t="s">
        <v>8056</v>
      </c>
    </row>
    <row r="118" ht="81" spans="1:8">
      <c r="A118" s="446">
        <v>117</v>
      </c>
      <c r="B118" s="446">
        <v>330100003</v>
      </c>
      <c r="C118" s="446" t="s">
        <v>6858</v>
      </c>
      <c r="D118" s="467" t="s">
        <v>6859</v>
      </c>
      <c r="E118" s="446"/>
      <c r="F118" s="446" t="s">
        <v>6856</v>
      </c>
      <c r="G118" s="446">
        <v>560</v>
      </c>
      <c r="H118" s="467" t="s">
        <v>6860</v>
      </c>
    </row>
    <row r="119" ht="27" spans="1:8">
      <c r="A119" s="446">
        <v>118</v>
      </c>
      <c r="B119" s="446">
        <v>330100004</v>
      </c>
      <c r="C119" s="446" t="s">
        <v>6861</v>
      </c>
      <c r="D119" s="467" t="s">
        <v>6862</v>
      </c>
      <c r="E119" s="446"/>
      <c r="F119" s="446" t="s">
        <v>6856</v>
      </c>
      <c r="G119" s="446">
        <v>140</v>
      </c>
      <c r="H119" s="467" t="s">
        <v>6863</v>
      </c>
    </row>
    <row r="120" ht="40.5" spans="1:8">
      <c r="A120" s="446">
        <v>119</v>
      </c>
      <c r="B120" s="446">
        <v>330100005</v>
      </c>
      <c r="C120" s="446" t="s">
        <v>6864</v>
      </c>
      <c r="D120" s="467" t="s">
        <v>6865</v>
      </c>
      <c r="E120" s="446"/>
      <c r="F120" s="446" t="s">
        <v>6856</v>
      </c>
      <c r="G120" s="446">
        <v>1320</v>
      </c>
      <c r="H120" s="467" t="s">
        <v>6866</v>
      </c>
    </row>
    <row r="121" spans="1:8">
      <c r="A121" s="446">
        <v>120</v>
      </c>
      <c r="B121" s="446" t="s">
        <v>6867</v>
      </c>
      <c r="C121" s="446" t="s">
        <v>6868</v>
      </c>
      <c r="D121" s="467"/>
      <c r="E121" s="446"/>
      <c r="F121" s="446" t="s">
        <v>16</v>
      </c>
      <c r="G121" s="446">
        <v>440</v>
      </c>
      <c r="H121" s="467"/>
    </row>
    <row r="122" ht="40.5" spans="1:8">
      <c r="A122" s="446">
        <v>121</v>
      </c>
      <c r="B122" s="446">
        <v>330100007</v>
      </c>
      <c r="C122" s="446" t="s">
        <v>6869</v>
      </c>
      <c r="D122" s="467" t="s">
        <v>6870</v>
      </c>
      <c r="E122" s="446"/>
      <c r="F122" s="446" t="s">
        <v>6856</v>
      </c>
      <c r="G122" s="446">
        <v>1260</v>
      </c>
      <c r="H122" s="467" t="s">
        <v>6871</v>
      </c>
    </row>
    <row r="123" ht="67.5" spans="1:8">
      <c r="A123" s="446">
        <v>122</v>
      </c>
      <c r="B123" s="446">
        <v>330100008</v>
      </c>
      <c r="C123" s="446" t="s">
        <v>6872</v>
      </c>
      <c r="D123" s="467" t="s">
        <v>8057</v>
      </c>
      <c r="E123" s="446"/>
      <c r="F123" s="446" t="s">
        <v>16</v>
      </c>
      <c r="G123" s="446">
        <v>70</v>
      </c>
      <c r="H123" s="467" t="s">
        <v>8058</v>
      </c>
    </row>
    <row r="124" spans="1:8">
      <c r="A124" s="446">
        <v>123</v>
      </c>
      <c r="B124" s="446">
        <v>330100009</v>
      </c>
      <c r="C124" s="446" t="s">
        <v>6875</v>
      </c>
      <c r="D124" s="467"/>
      <c r="E124" s="446"/>
      <c r="F124" s="446" t="s">
        <v>6876</v>
      </c>
      <c r="G124" s="446">
        <v>70</v>
      </c>
      <c r="H124" s="467"/>
    </row>
    <row r="125" spans="1:8">
      <c r="A125" s="446">
        <v>124</v>
      </c>
      <c r="B125" s="446">
        <v>330100010</v>
      </c>
      <c r="C125" s="446" t="s">
        <v>6877</v>
      </c>
      <c r="D125" s="467"/>
      <c r="E125" s="446"/>
      <c r="F125" s="446" t="s">
        <v>6876</v>
      </c>
      <c r="G125" s="446">
        <v>70</v>
      </c>
      <c r="H125" s="467"/>
    </row>
    <row r="126" ht="108" spans="1:8">
      <c r="A126" s="446">
        <v>125</v>
      </c>
      <c r="B126" s="446">
        <v>330100015</v>
      </c>
      <c r="C126" s="446" t="s">
        <v>6878</v>
      </c>
      <c r="D126" s="467" t="s">
        <v>6879</v>
      </c>
      <c r="E126" s="446"/>
      <c r="F126" s="446" t="s">
        <v>278</v>
      </c>
      <c r="G126" s="446">
        <v>42</v>
      </c>
      <c r="H126" s="467"/>
    </row>
    <row r="127" spans="1:8">
      <c r="A127" s="446">
        <v>126</v>
      </c>
      <c r="B127" s="446">
        <v>330100016</v>
      </c>
      <c r="C127" s="446" t="s">
        <v>6880</v>
      </c>
      <c r="D127" s="467"/>
      <c r="E127" s="446"/>
      <c r="F127" s="446" t="s">
        <v>16</v>
      </c>
      <c r="G127" s="446">
        <v>126</v>
      </c>
      <c r="H127" s="467"/>
    </row>
    <row r="128" ht="108" spans="1:8">
      <c r="A128" s="446">
        <v>127</v>
      </c>
      <c r="B128" s="446">
        <v>330100020</v>
      </c>
      <c r="C128" s="446" t="s">
        <v>6881</v>
      </c>
      <c r="D128" s="467" t="s">
        <v>6882</v>
      </c>
      <c r="E128" s="446"/>
      <c r="F128" s="446" t="s">
        <v>16</v>
      </c>
      <c r="G128" s="446" t="s">
        <v>471</v>
      </c>
      <c r="H128" s="467" t="s">
        <v>6266</v>
      </c>
    </row>
    <row r="129" spans="1:8">
      <c r="A129" s="446">
        <v>128</v>
      </c>
      <c r="B129" s="446" t="s">
        <v>6883</v>
      </c>
      <c r="C129" s="446" t="s">
        <v>6884</v>
      </c>
      <c r="D129" s="446"/>
      <c r="E129" s="446"/>
      <c r="F129" s="446" t="s">
        <v>6856</v>
      </c>
      <c r="G129" s="446">
        <v>60</v>
      </c>
      <c r="H129" s="446" t="s">
        <v>6885</v>
      </c>
    </row>
    <row r="130" spans="1:8">
      <c r="A130" s="446">
        <v>129</v>
      </c>
      <c r="B130" s="446" t="s">
        <v>6886</v>
      </c>
      <c r="C130" s="446" t="s">
        <v>6887</v>
      </c>
      <c r="D130" s="446"/>
      <c r="E130" s="446"/>
      <c r="F130" s="446" t="s">
        <v>278</v>
      </c>
      <c r="G130" s="446">
        <v>45</v>
      </c>
      <c r="H130" s="446"/>
    </row>
    <row r="131" ht="54" spans="1:8">
      <c r="A131" s="446">
        <v>130</v>
      </c>
      <c r="B131" s="446" t="s">
        <v>6888</v>
      </c>
      <c r="C131" s="446" t="s">
        <v>6889</v>
      </c>
      <c r="D131" s="468" t="s">
        <v>6890</v>
      </c>
      <c r="E131" s="446"/>
      <c r="F131" s="446" t="s">
        <v>6856</v>
      </c>
      <c r="G131" s="446">
        <v>20</v>
      </c>
      <c r="H131" s="467" t="s">
        <v>6891</v>
      </c>
    </row>
    <row r="132" spans="1:8">
      <c r="A132" s="446">
        <v>131</v>
      </c>
      <c r="B132" s="220">
        <v>311201003</v>
      </c>
      <c r="C132" s="220" t="s">
        <v>6897</v>
      </c>
      <c r="D132" s="220" t="s">
        <v>6898</v>
      </c>
      <c r="E132" s="220"/>
      <c r="F132" s="219" t="s">
        <v>6740</v>
      </c>
      <c r="G132" s="219">
        <v>10</v>
      </c>
      <c r="H132" s="220"/>
    </row>
    <row r="133" ht="40.5" spans="1:8">
      <c r="A133" s="446">
        <v>132</v>
      </c>
      <c r="B133" s="220">
        <v>311201004</v>
      </c>
      <c r="C133" s="220" t="s">
        <v>6899</v>
      </c>
      <c r="D133" s="220"/>
      <c r="E133" s="220"/>
      <c r="F133" s="219" t="s">
        <v>16</v>
      </c>
      <c r="G133" s="219">
        <v>20</v>
      </c>
      <c r="H133" s="220" t="s">
        <v>6900</v>
      </c>
    </row>
    <row r="134" spans="1:8">
      <c r="A134" s="446">
        <v>133</v>
      </c>
      <c r="B134" s="220">
        <v>311201005</v>
      </c>
      <c r="C134" s="220" t="s">
        <v>6901</v>
      </c>
      <c r="D134" s="220"/>
      <c r="E134" s="220"/>
      <c r="F134" s="219" t="s">
        <v>16</v>
      </c>
      <c r="G134" s="219">
        <v>42</v>
      </c>
      <c r="H134" s="220"/>
    </row>
    <row r="135" spans="1:8">
      <c r="A135" s="446">
        <v>134</v>
      </c>
      <c r="B135" s="220">
        <v>311201006</v>
      </c>
      <c r="C135" s="220" t="s">
        <v>6902</v>
      </c>
      <c r="D135" s="220"/>
      <c r="E135" s="220"/>
      <c r="F135" s="219" t="s">
        <v>16</v>
      </c>
      <c r="G135" s="219">
        <v>21</v>
      </c>
      <c r="H135" s="220"/>
    </row>
    <row r="136" spans="1:8">
      <c r="A136" s="446">
        <v>135</v>
      </c>
      <c r="B136" s="220">
        <v>311201007</v>
      </c>
      <c r="C136" s="220" t="s">
        <v>6903</v>
      </c>
      <c r="D136" s="220" t="s">
        <v>6904</v>
      </c>
      <c r="E136" s="220"/>
      <c r="F136" s="219" t="s">
        <v>16</v>
      </c>
      <c r="G136" s="219">
        <v>70</v>
      </c>
      <c r="H136" s="220"/>
    </row>
    <row r="137" ht="27" spans="1:8">
      <c r="A137" s="446">
        <v>136</v>
      </c>
      <c r="B137" s="220">
        <v>311201008</v>
      </c>
      <c r="C137" s="220" t="s">
        <v>6905</v>
      </c>
      <c r="D137" s="220" t="s">
        <v>6906</v>
      </c>
      <c r="E137" s="220"/>
      <c r="F137" s="219" t="s">
        <v>16</v>
      </c>
      <c r="G137" s="219">
        <v>280</v>
      </c>
      <c r="H137" s="220"/>
    </row>
    <row r="138" ht="27" spans="1:8">
      <c r="A138" s="446">
        <v>137</v>
      </c>
      <c r="B138" s="220">
        <v>311201009</v>
      </c>
      <c r="C138" s="220" t="s">
        <v>6907</v>
      </c>
      <c r="D138" s="220" t="s">
        <v>6908</v>
      </c>
      <c r="E138" s="220"/>
      <c r="F138" s="219" t="s">
        <v>16</v>
      </c>
      <c r="G138" s="219">
        <v>70</v>
      </c>
      <c r="H138" s="220"/>
    </row>
    <row r="139" spans="1:8">
      <c r="A139" s="446">
        <v>138</v>
      </c>
      <c r="B139" s="220">
        <v>311201010</v>
      </c>
      <c r="C139" s="220" t="s">
        <v>6909</v>
      </c>
      <c r="D139" s="220" t="s">
        <v>6910</v>
      </c>
      <c r="E139" s="220"/>
      <c r="F139" s="219" t="s">
        <v>16</v>
      </c>
      <c r="G139" s="219">
        <v>90</v>
      </c>
      <c r="H139" s="220"/>
    </row>
    <row r="140" spans="1:8">
      <c r="A140" s="446">
        <v>139</v>
      </c>
      <c r="B140" s="220">
        <v>311201011</v>
      </c>
      <c r="C140" s="220" t="s">
        <v>6911</v>
      </c>
      <c r="D140" s="220"/>
      <c r="E140" s="220"/>
      <c r="F140" s="219" t="s">
        <v>16</v>
      </c>
      <c r="G140" s="219">
        <v>49</v>
      </c>
      <c r="H140" s="220"/>
    </row>
    <row r="141" spans="1:8">
      <c r="A141" s="446">
        <v>140</v>
      </c>
      <c r="B141" s="220">
        <v>311201012</v>
      </c>
      <c r="C141" s="220" t="s">
        <v>6912</v>
      </c>
      <c r="D141" s="220" t="s">
        <v>6913</v>
      </c>
      <c r="E141" s="220"/>
      <c r="F141" s="219" t="s">
        <v>16</v>
      </c>
      <c r="G141" s="219">
        <v>49</v>
      </c>
      <c r="H141" s="220"/>
    </row>
    <row r="142" spans="1:8">
      <c r="A142" s="446">
        <v>141</v>
      </c>
      <c r="B142" s="220">
        <v>311201013</v>
      </c>
      <c r="C142" s="220" t="s">
        <v>6914</v>
      </c>
      <c r="D142" s="220"/>
      <c r="E142" s="220"/>
      <c r="F142" s="219" t="s">
        <v>16</v>
      </c>
      <c r="G142" s="219">
        <v>365</v>
      </c>
      <c r="H142" s="220"/>
    </row>
    <row r="143" spans="1:8">
      <c r="A143" s="446">
        <v>142</v>
      </c>
      <c r="B143" s="220">
        <v>311201014</v>
      </c>
      <c r="C143" s="220" t="s">
        <v>6915</v>
      </c>
      <c r="D143" s="220"/>
      <c r="E143" s="220"/>
      <c r="F143" s="219" t="s">
        <v>16</v>
      </c>
      <c r="G143" s="219">
        <v>50</v>
      </c>
      <c r="H143" s="220"/>
    </row>
    <row r="144" ht="27" spans="1:8">
      <c r="A144" s="446">
        <v>143</v>
      </c>
      <c r="B144" s="220">
        <v>311201015</v>
      </c>
      <c r="C144" s="220" t="s">
        <v>6916</v>
      </c>
      <c r="D144" s="220" t="s">
        <v>6917</v>
      </c>
      <c r="E144" s="220"/>
      <c r="F144" s="219" t="s">
        <v>16</v>
      </c>
      <c r="G144" s="219">
        <v>140</v>
      </c>
      <c r="H144" s="220" t="s">
        <v>6918</v>
      </c>
    </row>
    <row r="145" spans="1:8">
      <c r="A145" s="446">
        <v>144</v>
      </c>
      <c r="B145" s="220">
        <v>311201016</v>
      </c>
      <c r="C145" s="220" t="s">
        <v>6919</v>
      </c>
      <c r="D145" s="220" t="s">
        <v>6920</v>
      </c>
      <c r="E145" s="220"/>
      <c r="F145" s="219" t="s">
        <v>16</v>
      </c>
      <c r="G145" s="219">
        <v>210</v>
      </c>
      <c r="H145" s="220"/>
    </row>
    <row r="146" spans="1:8">
      <c r="A146" s="446">
        <v>145</v>
      </c>
      <c r="B146" s="220">
        <v>311201017</v>
      </c>
      <c r="C146" s="220" t="s">
        <v>6921</v>
      </c>
      <c r="D146" s="220"/>
      <c r="E146" s="220"/>
      <c r="F146" s="219" t="s">
        <v>16</v>
      </c>
      <c r="G146" s="219">
        <v>30</v>
      </c>
      <c r="H146" s="220"/>
    </row>
    <row r="147" spans="1:8">
      <c r="A147" s="446">
        <v>146</v>
      </c>
      <c r="B147" s="220">
        <v>311201018</v>
      </c>
      <c r="C147" s="220" t="s">
        <v>6922</v>
      </c>
      <c r="D147" s="220"/>
      <c r="E147" s="220"/>
      <c r="F147" s="219" t="s">
        <v>16</v>
      </c>
      <c r="G147" s="219">
        <v>140</v>
      </c>
      <c r="H147" s="220"/>
    </row>
    <row r="148" ht="229.5" spans="1:8">
      <c r="A148" s="446">
        <v>147</v>
      </c>
      <c r="B148" s="220">
        <v>311201020</v>
      </c>
      <c r="C148" s="220" t="s">
        <v>6923</v>
      </c>
      <c r="D148" s="220" t="s">
        <v>6924</v>
      </c>
      <c r="E148" s="220"/>
      <c r="F148" s="219" t="s">
        <v>6925</v>
      </c>
      <c r="G148" s="219">
        <v>50</v>
      </c>
      <c r="H148" s="220" t="s">
        <v>6926</v>
      </c>
    </row>
    <row r="149" spans="1:8">
      <c r="A149" s="446">
        <v>148</v>
      </c>
      <c r="B149" s="220">
        <v>311201047</v>
      </c>
      <c r="C149" s="220" t="s">
        <v>6927</v>
      </c>
      <c r="D149" s="220" t="s">
        <v>6928</v>
      </c>
      <c r="E149" s="220"/>
      <c r="F149" s="219" t="s">
        <v>16</v>
      </c>
      <c r="G149" s="219">
        <v>400</v>
      </c>
      <c r="H149" s="220"/>
    </row>
    <row r="150" ht="40.5" spans="1:8">
      <c r="A150" s="446">
        <v>149</v>
      </c>
      <c r="B150" s="220">
        <v>311201048</v>
      </c>
      <c r="C150" s="220" t="s">
        <v>6929</v>
      </c>
      <c r="D150" s="220" t="s">
        <v>6930</v>
      </c>
      <c r="E150" s="220"/>
      <c r="F150" s="219" t="s">
        <v>16</v>
      </c>
      <c r="G150" s="219">
        <v>225</v>
      </c>
      <c r="H150" s="220" t="s">
        <v>6931</v>
      </c>
    </row>
    <row r="151" spans="1:8">
      <c r="A151" s="446">
        <v>150</v>
      </c>
      <c r="B151" s="220">
        <v>311201049</v>
      </c>
      <c r="C151" s="220" t="s">
        <v>6932</v>
      </c>
      <c r="D151" s="220" t="s">
        <v>6933</v>
      </c>
      <c r="E151" s="220"/>
      <c r="F151" s="219" t="s">
        <v>16</v>
      </c>
      <c r="G151" s="219">
        <v>120</v>
      </c>
      <c r="H151" s="220"/>
    </row>
    <row r="152" ht="27" spans="1:8">
      <c r="A152" s="446">
        <v>151</v>
      </c>
      <c r="B152" s="220">
        <v>311201050</v>
      </c>
      <c r="C152" s="220" t="s">
        <v>6934</v>
      </c>
      <c r="D152" s="220" t="s">
        <v>6935</v>
      </c>
      <c r="E152" s="220"/>
      <c r="F152" s="219" t="s">
        <v>16</v>
      </c>
      <c r="G152" s="219">
        <v>280</v>
      </c>
      <c r="H152" s="220"/>
    </row>
    <row r="153" spans="1:8">
      <c r="A153" s="446">
        <v>152</v>
      </c>
      <c r="B153" s="220">
        <v>311201051</v>
      </c>
      <c r="C153" s="220" t="s">
        <v>6936</v>
      </c>
      <c r="D153" s="220"/>
      <c r="E153" s="220"/>
      <c r="F153" s="219" t="s">
        <v>16</v>
      </c>
      <c r="G153" s="219">
        <v>280</v>
      </c>
      <c r="H153" s="220"/>
    </row>
    <row r="154" spans="1:8">
      <c r="A154" s="446">
        <v>153</v>
      </c>
      <c r="B154" s="220">
        <v>311201052</v>
      </c>
      <c r="C154" s="220" t="s">
        <v>6937</v>
      </c>
      <c r="D154" s="220"/>
      <c r="E154" s="220"/>
      <c r="F154" s="219" t="s">
        <v>16</v>
      </c>
      <c r="G154" s="219">
        <v>335</v>
      </c>
      <c r="H154" s="220"/>
    </row>
    <row r="155" ht="54" spans="1:8">
      <c r="A155" s="446">
        <v>154</v>
      </c>
      <c r="B155" s="220">
        <v>311201053</v>
      </c>
      <c r="C155" s="220" t="s">
        <v>6938</v>
      </c>
      <c r="D155" s="220" t="s">
        <v>6939</v>
      </c>
      <c r="E155" s="220"/>
      <c r="F155" s="219" t="s">
        <v>16</v>
      </c>
      <c r="G155" s="219">
        <v>400</v>
      </c>
      <c r="H155" s="220" t="s">
        <v>6940</v>
      </c>
    </row>
    <row r="156" spans="1:8">
      <c r="A156" s="446">
        <v>155</v>
      </c>
      <c r="B156" s="220" t="s">
        <v>6941</v>
      </c>
      <c r="C156" s="220" t="s">
        <v>6942</v>
      </c>
      <c r="D156" s="220"/>
      <c r="E156" s="220"/>
      <c r="F156" s="219" t="s">
        <v>16</v>
      </c>
      <c r="G156" s="219">
        <v>240</v>
      </c>
      <c r="H156" s="220"/>
    </row>
    <row r="157" spans="1:8">
      <c r="A157" s="446">
        <v>156</v>
      </c>
      <c r="B157" s="220" t="s">
        <v>6943</v>
      </c>
      <c r="C157" s="220" t="s">
        <v>6944</v>
      </c>
      <c r="D157" s="220"/>
      <c r="E157" s="220"/>
      <c r="F157" s="219" t="s">
        <v>16</v>
      </c>
      <c r="G157" s="219">
        <v>180</v>
      </c>
      <c r="H157" s="220"/>
    </row>
    <row r="158" ht="108" spans="1:8">
      <c r="A158" s="446">
        <v>157</v>
      </c>
      <c r="B158" s="220">
        <v>311201077</v>
      </c>
      <c r="C158" s="220" t="s">
        <v>6945</v>
      </c>
      <c r="D158" s="220" t="s">
        <v>6946</v>
      </c>
      <c r="E158" s="220"/>
      <c r="F158" s="219" t="s">
        <v>16</v>
      </c>
      <c r="G158" s="219" t="s">
        <v>471</v>
      </c>
      <c r="H158" s="220" t="s">
        <v>6266</v>
      </c>
    </row>
    <row r="159" ht="81" spans="1:8">
      <c r="A159" s="446">
        <v>158</v>
      </c>
      <c r="B159" s="220">
        <v>311201078</v>
      </c>
      <c r="C159" s="220" t="s">
        <v>6947</v>
      </c>
      <c r="D159" s="220" t="s">
        <v>6948</v>
      </c>
      <c r="E159" s="220"/>
      <c r="F159" s="219" t="s">
        <v>16</v>
      </c>
      <c r="G159" s="219" t="s">
        <v>471</v>
      </c>
      <c r="H159" s="220" t="s">
        <v>6266</v>
      </c>
    </row>
    <row r="160" ht="54" spans="1:8">
      <c r="A160" s="446">
        <v>159</v>
      </c>
      <c r="B160" s="220">
        <v>311201079</v>
      </c>
      <c r="C160" s="220" t="s">
        <v>6949</v>
      </c>
      <c r="D160" s="220" t="s">
        <v>6950</v>
      </c>
      <c r="E160" s="220"/>
      <c r="F160" s="219" t="s">
        <v>16</v>
      </c>
      <c r="G160" s="219" t="s">
        <v>471</v>
      </c>
      <c r="H160" s="220" t="s">
        <v>6266</v>
      </c>
    </row>
    <row r="161" ht="40.5" spans="1:8">
      <c r="A161" s="446">
        <v>160</v>
      </c>
      <c r="B161" s="220">
        <v>311201081</v>
      </c>
      <c r="C161" s="220" t="s">
        <v>6951</v>
      </c>
      <c r="D161" s="220"/>
      <c r="E161" s="220"/>
      <c r="F161" s="219" t="s">
        <v>16</v>
      </c>
      <c r="G161" s="219" t="s">
        <v>471</v>
      </c>
      <c r="H161" s="220" t="s">
        <v>6952</v>
      </c>
    </row>
    <row r="162" ht="27" spans="1:8">
      <c r="A162" s="446">
        <v>161</v>
      </c>
      <c r="B162" s="220">
        <v>330900006</v>
      </c>
      <c r="C162" s="220" t="s">
        <v>6953</v>
      </c>
      <c r="D162" s="220" t="s">
        <v>6954</v>
      </c>
      <c r="E162" s="220"/>
      <c r="F162" s="219" t="s">
        <v>16</v>
      </c>
      <c r="G162" s="219">
        <v>2970</v>
      </c>
      <c r="H162" s="220" t="s">
        <v>6955</v>
      </c>
    </row>
    <row r="163" spans="1:8">
      <c r="A163" s="446">
        <v>162</v>
      </c>
      <c r="B163" s="220">
        <v>330900007</v>
      </c>
      <c r="C163" s="220" t="s">
        <v>8059</v>
      </c>
      <c r="D163" s="220" t="s">
        <v>8060</v>
      </c>
      <c r="E163" s="220"/>
      <c r="F163" s="219" t="s">
        <v>16</v>
      </c>
      <c r="G163" s="219">
        <v>1950</v>
      </c>
      <c r="H163" s="220"/>
    </row>
    <row r="164" spans="1:8">
      <c r="A164" s="446">
        <v>163</v>
      </c>
      <c r="B164" s="220">
        <v>331301001</v>
      </c>
      <c r="C164" s="220" t="s">
        <v>6956</v>
      </c>
      <c r="D164" s="220" t="s">
        <v>6957</v>
      </c>
      <c r="E164" s="220"/>
      <c r="F164" s="219" t="s">
        <v>425</v>
      </c>
      <c r="G164" s="219">
        <v>750</v>
      </c>
      <c r="H164" s="220" t="s">
        <v>6958</v>
      </c>
    </row>
    <row r="165" spans="1:8">
      <c r="A165" s="446">
        <v>164</v>
      </c>
      <c r="B165" s="220">
        <v>331301002</v>
      </c>
      <c r="C165" s="220" t="s">
        <v>6959</v>
      </c>
      <c r="D165" s="220" t="s">
        <v>6960</v>
      </c>
      <c r="E165" s="220"/>
      <c r="F165" s="219" t="s">
        <v>425</v>
      </c>
      <c r="G165" s="219">
        <v>1575</v>
      </c>
      <c r="H165" s="220" t="s">
        <v>6958</v>
      </c>
    </row>
    <row r="166" spans="1:8">
      <c r="A166" s="446">
        <v>165</v>
      </c>
      <c r="B166" s="220">
        <v>331301003</v>
      </c>
      <c r="C166" s="220" t="s">
        <v>6961</v>
      </c>
      <c r="D166" s="220" t="s">
        <v>6957</v>
      </c>
      <c r="E166" s="220"/>
      <c r="F166" s="219" t="s">
        <v>425</v>
      </c>
      <c r="G166" s="219">
        <v>1500</v>
      </c>
      <c r="H166" s="220" t="s">
        <v>6958</v>
      </c>
    </row>
    <row r="167" ht="27" spans="1:8">
      <c r="A167" s="446">
        <v>166</v>
      </c>
      <c r="B167" s="220">
        <v>331301004</v>
      </c>
      <c r="C167" s="220" t="s">
        <v>6962</v>
      </c>
      <c r="D167" s="220" t="s">
        <v>6963</v>
      </c>
      <c r="E167" s="220"/>
      <c r="F167" s="219" t="s">
        <v>425</v>
      </c>
      <c r="G167" s="219">
        <v>1300</v>
      </c>
      <c r="H167" s="220"/>
    </row>
    <row r="168" spans="1:8">
      <c r="A168" s="446">
        <v>167</v>
      </c>
      <c r="B168" s="220">
        <v>331301005</v>
      </c>
      <c r="C168" s="220" t="s">
        <v>6964</v>
      </c>
      <c r="D168" s="220"/>
      <c r="E168" s="220"/>
      <c r="F168" s="219" t="s">
        <v>425</v>
      </c>
      <c r="G168" s="219">
        <v>1300</v>
      </c>
      <c r="H168" s="220"/>
    </row>
    <row r="169" ht="94.5" spans="1:8">
      <c r="A169" s="446">
        <v>168</v>
      </c>
      <c r="B169" s="220">
        <v>331301006</v>
      </c>
      <c r="C169" s="220" t="s">
        <v>6965</v>
      </c>
      <c r="D169" s="220" t="s">
        <v>8061</v>
      </c>
      <c r="E169" s="220"/>
      <c r="F169" s="219" t="s">
        <v>16</v>
      </c>
      <c r="G169" s="219">
        <v>4370</v>
      </c>
      <c r="H169" s="220" t="s">
        <v>6967</v>
      </c>
    </row>
    <row r="170" spans="1:8">
      <c r="A170" s="446">
        <v>169</v>
      </c>
      <c r="B170" s="220">
        <v>331301007</v>
      </c>
      <c r="C170" s="220" t="s">
        <v>6968</v>
      </c>
      <c r="D170" s="220" t="s">
        <v>6957</v>
      </c>
      <c r="E170" s="220"/>
      <c r="F170" s="219" t="s">
        <v>16</v>
      </c>
      <c r="G170" s="219">
        <v>1500</v>
      </c>
      <c r="H170" s="220"/>
    </row>
    <row r="171" spans="1:8">
      <c r="A171" s="446">
        <v>170</v>
      </c>
      <c r="B171" s="220">
        <v>331301008</v>
      </c>
      <c r="C171" s="220" t="s">
        <v>6969</v>
      </c>
      <c r="D171" s="220"/>
      <c r="E171" s="220"/>
      <c r="F171" s="219" t="s">
        <v>425</v>
      </c>
      <c r="G171" s="219">
        <v>1575</v>
      </c>
      <c r="H171" s="220" t="s">
        <v>6958</v>
      </c>
    </row>
    <row r="172" spans="1:8">
      <c r="A172" s="446">
        <v>171</v>
      </c>
      <c r="B172" s="220">
        <v>331301009</v>
      </c>
      <c r="C172" s="220" t="s">
        <v>6970</v>
      </c>
      <c r="D172" s="220" t="s">
        <v>6971</v>
      </c>
      <c r="E172" s="220"/>
      <c r="F172" s="219" t="s">
        <v>425</v>
      </c>
      <c r="G172" s="219">
        <v>1500</v>
      </c>
      <c r="H172" s="220"/>
    </row>
    <row r="173" spans="1:8">
      <c r="A173" s="446">
        <v>172</v>
      </c>
      <c r="B173" s="220">
        <v>331301010</v>
      </c>
      <c r="C173" s="220" t="s">
        <v>6972</v>
      </c>
      <c r="D173" s="220"/>
      <c r="E173" s="220"/>
      <c r="F173" s="219" t="s">
        <v>425</v>
      </c>
      <c r="G173" s="219">
        <v>4510</v>
      </c>
      <c r="H173" s="220"/>
    </row>
    <row r="174" spans="1:8">
      <c r="A174" s="446">
        <v>173</v>
      </c>
      <c r="B174" s="220">
        <v>331302001</v>
      </c>
      <c r="C174" s="220" t="s">
        <v>6973</v>
      </c>
      <c r="D174" s="220" t="s">
        <v>6974</v>
      </c>
      <c r="E174" s="220"/>
      <c r="F174" s="219" t="s">
        <v>16</v>
      </c>
      <c r="G174" s="219">
        <v>780</v>
      </c>
      <c r="H174" s="220"/>
    </row>
    <row r="175" spans="1:8">
      <c r="A175" s="446">
        <v>174</v>
      </c>
      <c r="B175" s="220">
        <v>331302002</v>
      </c>
      <c r="C175" s="220" t="s">
        <v>6975</v>
      </c>
      <c r="D175" s="220"/>
      <c r="E175" s="220"/>
      <c r="F175" s="219" t="s">
        <v>16</v>
      </c>
      <c r="G175" s="219">
        <v>2070</v>
      </c>
      <c r="H175" s="220"/>
    </row>
    <row r="176" spans="1:8">
      <c r="A176" s="446">
        <v>175</v>
      </c>
      <c r="B176" s="220">
        <v>331302003</v>
      </c>
      <c r="C176" s="220" t="s">
        <v>6976</v>
      </c>
      <c r="D176" s="220" t="s">
        <v>6977</v>
      </c>
      <c r="E176" s="220"/>
      <c r="F176" s="219" t="s">
        <v>16</v>
      </c>
      <c r="G176" s="219">
        <v>2015</v>
      </c>
      <c r="H176" s="220"/>
    </row>
    <row r="177" ht="27" spans="1:8">
      <c r="A177" s="446">
        <v>176</v>
      </c>
      <c r="B177" s="220">
        <v>331302004</v>
      </c>
      <c r="C177" s="220" t="s">
        <v>6978</v>
      </c>
      <c r="D177" s="220" t="s">
        <v>6979</v>
      </c>
      <c r="E177" s="220"/>
      <c r="F177" s="219" t="s">
        <v>16</v>
      </c>
      <c r="G177" s="219">
        <v>1300</v>
      </c>
      <c r="H177" s="220"/>
    </row>
    <row r="178" spans="1:8">
      <c r="A178" s="446">
        <v>177</v>
      </c>
      <c r="B178" s="220">
        <v>331302005</v>
      </c>
      <c r="C178" s="220" t="s">
        <v>6980</v>
      </c>
      <c r="D178" s="220"/>
      <c r="E178" s="220"/>
      <c r="F178" s="219" t="s">
        <v>16</v>
      </c>
      <c r="G178" s="219">
        <v>2970</v>
      </c>
      <c r="H178" s="220"/>
    </row>
    <row r="179" spans="1:8">
      <c r="A179" s="446">
        <v>178</v>
      </c>
      <c r="B179" s="220">
        <v>331302006</v>
      </c>
      <c r="C179" s="220" t="s">
        <v>6981</v>
      </c>
      <c r="D179" s="220"/>
      <c r="E179" s="220"/>
      <c r="F179" s="219" t="s">
        <v>16</v>
      </c>
      <c r="G179" s="219">
        <v>1040</v>
      </c>
      <c r="H179" s="220"/>
    </row>
    <row r="180" spans="1:8">
      <c r="A180" s="446">
        <v>179</v>
      </c>
      <c r="B180" s="220">
        <v>331302007</v>
      </c>
      <c r="C180" s="220" t="s">
        <v>6982</v>
      </c>
      <c r="D180" s="220"/>
      <c r="E180" s="220"/>
      <c r="F180" s="219" t="s">
        <v>16</v>
      </c>
      <c r="G180" s="219">
        <v>1260</v>
      </c>
      <c r="H180" s="220"/>
    </row>
    <row r="181" spans="1:8">
      <c r="A181" s="446">
        <v>180</v>
      </c>
      <c r="B181" s="220">
        <v>331302008</v>
      </c>
      <c r="C181" s="220" t="s">
        <v>6983</v>
      </c>
      <c r="D181" s="220"/>
      <c r="E181" s="220"/>
      <c r="F181" s="219" t="s">
        <v>16</v>
      </c>
      <c r="G181" s="219">
        <v>650</v>
      </c>
      <c r="H181" s="220"/>
    </row>
    <row r="182" spans="1:8">
      <c r="A182" s="446">
        <v>181</v>
      </c>
      <c r="B182" s="220">
        <v>331302009</v>
      </c>
      <c r="C182" s="220" t="s">
        <v>6984</v>
      </c>
      <c r="D182" s="220"/>
      <c r="E182" s="220"/>
      <c r="F182" s="219" t="s">
        <v>16</v>
      </c>
      <c r="G182" s="219">
        <v>2070</v>
      </c>
      <c r="H182" s="220"/>
    </row>
    <row r="183" spans="1:8">
      <c r="A183" s="446">
        <v>182</v>
      </c>
      <c r="B183" s="220">
        <v>331302010</v>
      </c>
      <c r="C183" s="220" t="s">
        <v>8062</v>
      </c>
      <c r="D183" s="220" t="s">
        <v>8063</v>
      </c>
      <c r="E183" s="220"/>
      <c r="F183" s="219" t="s">
        <v>16</v>
      </c>
      <c r="G183" s="219">
        <v>1800</v>
      </c>
      <c r="H183" s="220"/>
    </row>
    <row r="184" ht="27" spans="1:8">
      <c r="A184" s="446">
        <v>183</v>
      </c>
      <c r="B184" s="220">
        <v>331303001</v>
      </c>
      <c r="C184" s="220" t="s">
        <v>6985</v>
      </c>
      <c r="D184" s="220" t="s">
        <v>6986</v>
      </c>
      <c r="E184" s="220"/>
      <c r="F184" s="219" t="s">
        <v>16</v>
      </c>
      <c r="G184" s="219">
        <v>308</v>
      </c>
      <c r="H184" s="220"/>
    </row>
    <row r="185" spans="1:8">
      <c r="A185" s="446">
        <v>184</v>
      </c>
      <c r="B185" s="220">
        <v>331303002</v>
      </c>
      <c r="C185" s="220" t="s">
        <v>6987</v>
      </c>
      <c r="D185" s="220"/>
      <c r="E185" s="220"/>
      <c r="F185" s="219" t="s">
        <v>16</v>
      </c>
      <c r="G185" s="219">
        <v>2250</v>
      </c>
      <c r="H185" s="220"/>
    </row>
    <row r="186" spans="1:8">
      <c r="A186" s="446">
        <v>185</v>
      </c>
      <c r="B186" s="220">
        <v>331303003</v>
      </c>
      <c r="C186" s="220" t="s">
        <v>6988</v>
      </c>
      <c r="D186" s="220" t="s">
        <v>6989</v>
      </c>
      <c r="E186" s="220"/>
      <c r="F186" s="219" t="s">
        <v>16</v>
      </c>
      <c r="G186" s="219">
        <v>1660</v>
      </c>
      <c r="H186" s="220"/>
    </row>
    <row r="187" spans="1:8">
      <c r="A187" s="446">
        <v>186</v>
      </c>
      <c r="B187" s="220">
        <v>331303004</v>
      </c>
      <c r="C187" s="220" t="s">
        <v>6990</v>
      </c>
      <c r="D187" s="220"/>
      <c r="E187" s="220"/>
      <c r="F187" s="219" t="s">
        <v>16</v>
      </c>
      <c r="G187" s="219">
        <v>1335</v>
      </c>
      <c r="H187" s="220"/>
    </row>
    <row r="188" ht="27" spans="1:8">
      <c r="A188" s="446">
        <v>187</v>
      </c>
      <c r="B188" s="220">
        <v>331303005</v>
      </c>
      <c r="C188" s="220" t="s">
        <v>6991</v>
      </c>
      <c r="D188" s="220"/>
      <c r="E188" s="220"/>
      <c r="F188" s="219" t="s">
        <v>16</v>
      </c>
      <c r="G188" s="219">
        <v>1300</v>
      </c>
      <c r="H188" s="220" t="s">
        <v>6992</v>
      </c>
    </row>
    <row r="189" spans="1:8">
      <c r="A189" s="446">
        <v>188</v>
      </c>
      <c r="B189" s="220">
        <v>331303006</v>
      </c>
      <c r="C189" s="220" t="s">
        <v>6993</v>
      </c>
      <c r="D189" s="220"/>
      <c r="E189" s="220"/>
      <c r="F189" s="219" t="s">
        <v>16</v>
      </c>
      <c r="G189" s="219" t="s">
        <v>471</v>
      </c>
      <c r="H189" s="220"/>
    </row>
    <row r="190" ht="27" spans="1:8">
      <c r="A190" s="446">
        <v>189</v>
      </c>
      <c r="B190" s="220">
        <v>331303008</v>
      </c>
      <c r="C190" s="220" t="s">
        <v>6994</v>
      </c>
      <c r="D190" s="220" t="s">
        <v>6995</v>
      </c>
      <c r="E190" s="220"/>
      <c r="F190" s="219" t="s">
        <v>16</v>
      </c>
      <c r="G190" s="219">
        <v>2070</v>
      </c>
      <c r="H190" s="220"/>
    </row>
    <row r="191" spans="1:8">
      <c r="A191" s="446">
        <v>190</v>
      </c>
      <c r="B191" s="220">
        <v>331303009</v>
      </c>
      <c r="C191" s="220" t="s">
        <v>6996</v>
      </c>
      <c r="D191" s="220"/>
      <c r="E191" s="220"/>
      <c r="F191" s="219" t="s">
        <v>16</v>
      </c>
      <c r="G191" s="219">
        <v>1470</v>
      </c>
      <c r="H191" s="220" t="s">
        <v>6997</v>
      </c>
    </row>
    <row r="192" spans="1:8">
      <c r="A192" s="446">
        <v>191</v>
      </c>
      <c r="B192" s="220">
        <v>331303010</v>
      </c>
      <c r="C192" s="220" t="s">
        <v>6998</v>
      </c>
      <c r="D192" s="220"/>
      <c r="E192" s="220"/>
      <c r="F192" s="219" t="s">
        <v>16</v>
      </c>
      <c r="G192" s="219">
        <v>1300</v>
      </c>
      <c r="H192" s="220"/>
    </row>
    <row r="193" ht="54" spans="1:8">
      <c r="A193" s="446">
        <v>192</v>
      </c>
      <c r="B193" s="220">
        <v>331303011</v>
      </c>
      <c r="C193" s="220" t="s">
        <v>6999</v>
      </c>
      <c r="D193" s="220"/>
      <c r="E193" s="220"/>
      <c r="F193" s="219" t="s">
        <v>16</v>
      </c>
      <c r="G193" s="219">
        <v>2620</v>
      </c>
      <c r="H193" s="220" t="s">
        <v>7000</v>
      </c>
    </row>
    <row r="194" spans="1:8">
      <c r="A194" s="446">
        <v>193</v>
      </c>
      <c r="B194" s="220">
        <v>331303012</v>
      </c>
      <c r="C194" s="220" t="s">
        <v>7001</v>
      </c>
      <c r="D194" s="220"/>
      <c r="E194" s="220"/>
      <c r="F194" s="219" t="s">
        <v>16</v>
      </c>
      <c r="G194" s="219">
        <v>2250</v>
      </c>
      <c r="H194" s="220"/>
    </row>
    <row r="195" spans="1:8">
      <c r="A195" s="446">
        <v>194</v>
      </c>
      <c r="B195" s="220">
        <v>331303013</v>
      </c>
      <c r="C195" s="220" t="s">
        <v>7002</v>
      </c>
      <c r="D195" s="220"/>
      <c r="E195" s="220"/>
      <c r="F195" s="219" t="s">
        <v>16</v>
      </c>
      <c r="G195" s="219">
        <v>3085</v>
      </c>
      <c r="H195" s="220"/>
    </row>
    <row r="196" spans="1:8">
      <c r="A196" s="446">
        <v>195</v>
      </c>
      <c r="B196" s="220">
        <v>331303014</v>
      </c>
      <c r="C196" s="220" t="s">
        <v>7003</v>
      </c>
      <c r="D196" s="220"/>
      <c r="E196" s="220"/>
      <c r="F196" s="219" t="s">
        <v>16</v>
      </c>
      <c r="G196" s="219">
        <v>2330</v>
      </c>
      <c r="H196" s="220"/>
    </row>
    <row r="197" spans="1:8">
      <c r="A197" s="446">
        <v>196</v>
      </c>
      <c r="B197" s="220">
        <v>331303015</v>
      </c>
      <c r="C197" s="220" t="s">
        <v>7004</v>
      </c>
      <c r="D197" s="220"/>
      <c r="E197" s="220"/>
      <c r="F197" s="219" t="s">
        <v>16</v>
      </c>
      <c r="G197" s="219">
        <v>2490</v>
      </c>
      <c r="H197" s="220"/>
    </row>
    <row r="198" spans="1:8">
      <c r="A198" s="446">
        <v>197</v>
      </c>
      <c r="B198" s="220">
        <v>331303016</v>
      </c>
      <c r="C198" s="220" t="s">
        <v>7005</v>
      </c>
      <c r="D198" s="220" t="s">
        <v>7006</v>
      </c>
      <c r="E198" s="220"/>
      <c r="F198" s="219" t="s">
        <v>16</v>
      </c>
      <c r="G198" s="219">
        <v>2800</v>
      </c>
      <c r="H198" s="220" t="s">
        <v>6997</v>
      </c>
    </row>
    <row r="199" ht="27" spans="1:8">
      <c r="A199" s="446">
        <v>198</v>
      </c>
      <c r="B199" s="220">
        <v>331303017</v>
      </c>
      <c r="C199" s="220" t="s">
        <v>7007</v>
      </c>
      <c r="D199" s="220" t="s">
        <v>7006</v>
      </c>
      <c r="E199" s="220"/>
      <c r="F199" s="219" t="s">
        <v>16</v>
      </c>
      <c r="G199" s="219">
        <v>5515</v>
      </c>
      <c r="H199" s="220"/>
    </row>
    <row r="200" spans="1:8">
      <c r="A200" s="446">
        <v>199</v>
      </c>
      <c r="B200" s="220">
        <v>331303018</v>
      </c>
      <c r="C200" s="220" t="s">
        <v>7008</v>
      </c>
      <c r="D200" s="220"/>
      <c r="E200" s="220"/>
      <c r="F200" s="219" t="s">
        <v>16</v>
      </c>
      <c r="G200" s="219">
        <v>3675</v>
      </c>
      <c r="H200" s="220"/>
    </row>
    <row r="201" ht="40.5" spans="1:8">
      <c r="A201" s="446">
        <v>200</v>
      </c>
      <c r="B201" s="220">
        <v>331303019</v>
      </c>
      <c r="C201" s="220" t="s">
        <v>7009</v>
      </c>
      <c r="D201" s="220" t="s">
        <v>7010</v>
      </c>
      <c r="E201" s="220"/>
      <c r="F201" s="219" t="s">
        <v>16</v>
      </c>
      <c r="G201" s="219">
        <v>2620</v>
      </c>
      <c r="H201" s="220"/>
    </row>
    <row r="202" spans="1:8">
      <c r="A202" s="446">
        <v>201</v>
      </c>
      <c r="B202" s="220">
        <v>331303020</v>
      </c>
      <c r="C202" s="220" t="s">
        <v>7011</v>
      </c>
      <c r="D202" s="220"/>
      <c r="E202" s="220"/>
      <c r="F202" s="219" t="s">
        <v>16</v>
      </c>
      <c r="G202" s="219">
        <v>1500</v>
      </c>
      <c r="H202" s="220"/>
    </row>
    <row r="203" spans="1:8">
      <c r="A203" s="446">
        <v>202</v>
      </c>
      <c r="B203" s="220">
        <v>331303021</v>
      </c>
      <c r="C203" s="220" t="s">
        <v>7012</v>
      </c>
      <c r="D203" s="220"/>
      <c r="E203" s="220"/>
      <c r="F203" s="219" t="s">
        <v>16</v>
      </c>
      <c r="G203" s="219">
        <v>1800</v>
      </c>
      <c r="H203" s="220"/>
    </row>
    <row r="204" spans="1:8">
      <c r="A204" s="446">
        <v>203</v>
      </c>
      <c r="B204" s="220">
        <v>331303022</v>
      </c>
      <c r="C204" s="220" t="s">
        <v>7013</v>
      </c>
      <c r="D204" s="220" t="s">
        <v>7014</v>
      </c>
      <c r="E204" s="220"/>
      <c r="F204" s="219" t="s">
        <v>16</v>
      </c>
      <c r="G204" s="219">
        <v>1260</v>
      </c>
      <c r="H204" s="220"/>
    </row>
    <row r="205" ht="27" spans="1:8">
      <c r="A205" s="446">
        <v>204</v>
      </c>
      <c r="B205" s="220">
        <v>331303023</v>
      </c>
      <c r="C205" s="220" t="s">
        <v>7015</v>
      </c>
      <c r="D205" s="220" t="s">
        <v>8064</v>
      </c>
      <c r="E205" s="220"/>
      <c r="F205" s="219" t="s">
        <v>16</v>
      </c>
      <c r="G205" s="219">
        <v>1300</v>
      </c>
      <c r="H205" s="220" t="s">
        <v>7017</v>
      </c>
    </row>
    <row r="206" spans="1:8">
      <c r="A206" s="446">
        <v>205</v>
      </c>
      <c r="B206" s="220">
        <v>331303025</v>
      </c>
      <c r="C206" s="220" t="s">
        <v>7018</v>
      </c>
      <c r="D206" s="220"/>
      <c r="E206" s="220"/>
      <c r="F206" s="219" t="s">
        <v>16</v>
      </c>
      <c r="G206" s="219">
        <v>2760</v>
      </c>
      <c r="H206" s="220"/>
    </row>
    <row r="207" spans="1:8">
      <c r="A207" s="446">
        <v>206</v>
      </c>
      <c r="B207" s="220">
        <v>331303026</v>
      </c>
      <c r="C207" s="220" t="s">
        <v>7019</v>
      </c>
      <c r="D207" s="220"/>
      <c r="E207" s="220"/>
      <c r="F207" s="219" t="s">
        <v>16</v>
      </c>
      <c r="G207" s="219">
        <v>2370</v>
      </c>
      <c r="H207" s="220"/>
    </row>
    <row r="208" spans="1:8">
      <c r="A208" s="446">
        <v>207</v>
      </c>
      <c r="B208" s="220">
        <v>331303027</v>
      </c>
      <c r="C208" s="220" t="s">
        <v>7020</v>
      </c>
      <c r="D208" s="220" t="s">
        <v>7021</v>
      </c>
      <c r="E208" s="220"/>
      <c r="F208" s="219" t="s">
        <v>16</v>
      </c>
      <c r="G208" s="219">
        <v>1770</v>
      </c>
      <c r="H208" s="220"/>
    </row>
    <row r="209" ht="27" spans="1:8">
      <c r="A209" s="446">
        <v>208</v>
      </c>
      <c r="B209" s="220">
        <v>331303028</v>
      </c>
      <c r="C209" s="220" t="s">
        <v>7022</v>
      </c>
      <c r="D209" s="220" t="s">
        <v>7023</v>
      </c>
      <c r="E209" s="220"/>
      <c r="F209" s="219" t="s">
        <v>16</v>
      </c>
      <c r="G209" s="219">
        <v>5515</v>
      </c>
      <c r="H209" s="220"/>
    </row>
    <row r="210" spans="1:8">
      <c r="A210" s="446">
        <v>209</v>
      </c>
      <c r="B210" s="220">
        <v>331303029</v>
      </c>
      <c r="C210" s="220" t="s">
        <v>7024</v>
      </c>
      <c r="D210" s="220"/>
      <c r="E210" s="220"/>
      <c r="F210" s="219" t="s">
        <v>16</v>
      </c>
      <c r="G210" s="219">
        <v>1560</v>
      </c>
      <c r="H210" s="220"/>
    </row>
    <row r="211" spans="1:8">
      <c r="A211" s="446">
        <v>210</v>
      </c>
      <c r="B211" s="220">
        <v>331303030</v>
      </c>
      <c r="C211" s="220" t="s">
        <v>7025</v>
      </c>
      <c r="D211" s="220" t="s">
        <v>7026</v>
      </c>
      <c r="E211" s="220"/>
      <c r="F211" s="219" t="s">
        <v>16</v>
      </c>
      <c r="G211" s="219">
        <v>1350</v>
      </c>
      <c r="H211" s="220"/>
    </row>
    <row r="212" ht="67.5" spans="1:8">
      <c r="A212" s="446">
        <v>211</v>
      </c>
      <c r="B212" s="220">
        <v>331303031</v>
      </c>
      <c r="C212" s="220" t="s">
        <v>7027</v>
      </c>
      <c r="D212" s="220" t="s">
        <v>7028</v>
      </c>
      <c r="E212" s="220"/>
      <c r="F212" s="219" t="s">
        <v>16</v>
      </c>
      <c r="G212" s="219" t="s">
        <v>471</v>
      </c>
      <c r="H212" s="220" t="s">
        <v>6266</v>
      </c>
    </row>
    <row r="213" ht="67.5" spans="1:8">
      <c r="A213" s="446">
        <v>212</v>
      </c>
      <c r="B213" s="220">
        <v>331303032</v>
      </c>
      <c r="C213" s="220" t="s">
        <v>7029</v>
      </c>
      <c r="D213" s="220" t="s">
        <v>7030</v>
      </c>
      <c r="E213" s="220"/>
      <c r="F213" s="219" t="s">
        <v>16</v>
      </c>
      <c r="G213" s="219" t="s">
        <v>471</v>
      </c>
      <c r="H213" s="220" t="s">
        <v>6266</v>
      </c>
    </row>
    <row r="214" ht="94.5" spans="1:8">
      <c r="A214" s="446">
        <v>213</v>
      </c>
      <c r="B214" s="220">
        <v>331303033</v>
      </c>
      <c r="C214" s="220" t="s">
        <v>7031</v>
      </c>
      <c r="D214" s="220" t="s">
        <v>7032</v>
      </c>
      <c r="E214" s="220"/>
      <c r="F214" s="219" t="s">
        <v>16</v>
      </c>
      <c r="G214" s="219" t="s">
        <v>471</v>
      </c>
      <c r="H214" s="220" t="s">
        <v>6266</v>
      </c>
    </row>
    <row r="215" ht="135" spans="1:8">
      <c r="A215" s="446">
        <v>214</v>
      </c>
      <c r="B215" s="220">
        <v>331303034</v>
      </c>
      <c r="C215" s="220" t="s">
        <v>7033</v>
      </c>
      <c r="D215" s="220" t="s">
        <v>7034</v>
      </c>
      <c r="E215" s="220"/>
      <c r="F215" s="219" t="s">
        <v>16</v>
      </c>
      <c r="G215" s="219" t="s">
        <v>471</v>
      </c>
      <c r="H215" s="220" t="s">
        <v>6266</v>
      </c>
    </row>
    <row r="216" spans="1:8">
      <c r="A216" s="446">
        <v>215</v>
      </c>
      <c r="B216" s="220">
        <v>331304001</v>
      </c>
      <c r="C216" s="220" t="s">
        <v>7035</v>
      </c>
      <c r="D216" s="220"/>
      <c r="E216" s="220"/>
      <c r="F216" s="219" t="s">
        <v>16</v>
      </c>
      <c r="G216" s="219">
        <v>1350</v>
      </c>
      <c r="H216" s="220"/>
    </row>
    <row r="217" spans="1:8">
      <c r="A217" s="446">
        <v>216</v>
      </c>
      <c r="B217" s="855" t="s">
        <v>7036</v>
      </c>
      <c r="C217" s="220" t="s">
        <v>7037</v>
      </c>
      <c r="D217" s="220"/>
      <c r="E217" s="220"/>
      <c r="F217" s="219" t="s">
        <v>16</v>
      </c>
      <c r="G217" s="219">
        <v>936</v>
      </c>
      <c r="H217" s="220"/>
    </row>
    <row r="218" spans="1:8">
      <c r="A218" s="446">
        <v>217</v>
      </c>
      <c r="B218" s="220">
        <v>331304003</v>
      </c>
      <c r="C218" s="220" t="s">
        <v>7038</v>
      </c>
      <c r="D218" s="220"/>
      <c r="E218" s="220"/>
      <c r="F218" s="219" t="s">
        <v>16</v>
      </c>
      <c r="G218" s="219">
        <v>520</v>
      </c>
      <c r="H218" s="220"/>
    </row>
    <row r="219" spans="1:8">
      <c r="A219" s="446">
        <v>218</v>
      </c>
      <c r="B219" s="220">
        <v>331304004</v>
      </c>
      <c r="C219" s="220" t="s">
        <v>7039</v>
      </c>
      <c r="D219" s="220"/>
      <c r="E219" s="220"/>
      <c r="F219" s="219" t="s">
        <v>16</v>
      </c>
      <c r="G219" s="219">
        <v>1010</v>
      </c>
      <c r="H219" s="220"/>
    </row>
    <row r="220" spans="1:8">
      <c r="A220" s="446">
        <v>219</v>
      </c>
      <c r="B220" s="220">
        <v>331304005</v>
      </c>
      <c r="C220" s="220" t="s">
        <v>7040</v>
      </c>
      <c r="D220" s="220"/>
      <c r="E220" s="220"/>
      <c r="F220" s="219" t="s">
        <v>16</v>
      </c>
      <c r="G220" s="219">
        <v>1240</v>
      </c>
      <c r="H220" s="220"/>
    </row>
    <row r="221" spans="1:8">
      <c r="A221" s="446">
        <v>220</v>
      </c>
      <c r="B221" s="220">
        <v>331304006</v>
      </c>
      <c r="C221" s="220" t="s">
        <v>7041</v>
      </c>
      <c r="D221" s="220" t="s">
        <v>7042</v>
      </c>
      <c r="E221" s="220"/>
      <c r="F221" s="219" t="s">
        <v>16</v>
      </c>
      <c r="G221" s="219">
        <v>1200</v>
      </c>
      <c r="H221" s="220"/>
    </row>
    <row r="222" ht="27" spans="1:8">
      <c r="A222" s="446">
        <v>221</v>
      </c>
      <c r="B222" s="220">
        <v>331304007</v>
      </c>
      <c r="C222" s="220" t="s">
        <v>7043</v>
      </c>
      <c r="D222" s="220" t="s">
        <v>7044</v>
      </c>
      <c r="E222" s="220"/>
      <c r="F222" s="219" t="s">
        <v>16</v>
      </c>
      <c r="G222" s="219">
        <v>1040</v>
      </c>
      <c r="H222" s="220" t="s">
        <v>7045</v>
      </c>
    </row>
    <row r="223" ht="27" spans="1:8">
      <c r="A223" s="446">
        <v>222</v>
      </c>
      <c r="B223" s="220">
        <v>331304008</v>
      </c>
      <c r="C223" s="220" t="s">
        <v>7046</v>
      </c>
      <c r="D223" s="220" t="s">
        <v>8065</v>
      </c>
      <c r="E223" s="220"/>
      <c r="F223" s="219" t="s">
        <v>16</v>
      </c>
      <c r="G223" s="219">
        <v>3500</v>
      </c>
      <c r="H223" s="220"/>
    </row>
    <row r="224" spans="1:8">
      <c r="A224" s="446">
        <v>223</v>
      </c>
      <c r="B224" s="220">
        <v>331304009</v>
      </c>
      <c r="C224" s="220" t="s">
        <v>7048</v>
      </c>
      <c r="D224" s="220"/>
      <c r="E224" s="220"/>
      <c r="F224" s="219" t="s">
        <v>16</v>
      </c>
      <c r="G224" s="219">
        <v>2620</v>
      </c>
      <c r="H224" s="220" t="s">
        <v>7049</v>
      </c>
    </row>
    <row r="225" spans="1:8">
      <c r="A225" s="446">
        <v>224</v>
      </c>
      <c r="B225" s="220">
        <v>331304010</v>
      </c>
      <c r="C225" s="220" t="s">
        <v>7050</v>
      </c>
      <c r="D225" s="220"/>
      <c r="E225" s="220"/>
      <c r="F225" s="219" t="s">
        <v>16</v>
      </c>
      <c r="G225" s="219">
        <v>780</v>
      </c>
      <c r="H225" s="220"/>
    </row>
    <row r="226" ht="27" spans="1:8">
      <c r="A226" s="446">
        <v>225</v>
      </c>
      <c r="B226" s="220">
        <v>331304011</v>
      </c>
      <c r="C226" s="220" t="s">
        <v>7051</v>
      </c>
      <c r="D226" s="220" t="s">
        <v>7052</v>
      </c>
      <c r="E226" s="220"/>
      <c r="F226" s="219" t="s">
        <v>16</v>
      </c>
      <c r="G226" s="219">
        <v>1745</v>
      </c>
      <c r="H226" s="220" t="s">
        <v>7053</v>
      </c>
    </row>
    <row r="227" spans="1:8">
      <c r="A227" s="446">
        <v>226</v>
      </c>
      <c r="B227" s="220">
        <v>331304012</v>
      </c>
      <c r="C227" s="220" t="s">
        <v>7054</v>
      </c>
      <c r="D227" s="220"/>
      <c r="E227" s="220"/>
      <c r="F227" s="219" t="s">
        <v>16</v>
      </c>
      <c r="G227" s="219">
        <v>1470</v>
      </c>
      <c r="H227" s="220"/>
    </row>
    <row r="228" spans="1:8">
      <c r="A228" s="446">
        <v>227</v>
      </c>
      <c r="B228" s="220">
        <v>331304013</v>
      </c>
      <c r="C228" s="220" t="s">
        <v>7055</v>
      </c>
      <c r="D228" s="220" t="s">
        <v>7056</v>
      </c>
      <c r="E228" s="220"/>
      <c r="F228" s="219" t="s">
        <v>16</v>
      </c>
      <c r="G228" s="219">
        <v>1350</v>
      </c>
      <c r="H228" s="220"/>
    </row>
    <row r="229" spans="1:8">
      <c r="A229" s="446">
        <v>228</v>
      </c>
      <c r="B229" s="220">
        <v>331304014</v>
      </c>
      <c r="C229" s="220" t="s">
        <v>7057</v>
      </c>
      <c r="D229" s="220"/>
      <c r="E229" s="220"/>
      <c r="F229" s="219" t="s">
        <v>16</v>
      </c>
      <c r="G229" s="219">
        <v>1600</v>
      </c>
      <c r="H229" s="220"/>
    </row>
    <row r="230" spans="1:8">
      <c r="A230" s="446">
        <v>229</v>
      </c>
      <c r="B230" s="220">
        <v>331304015</v>
      </c>
      <c r="C230" s="220" t="s">
        <v>7058</v>
      </c>
      <c r="D230" s="220"/>
      <c r="E230" s="220"/>
      <c r="F230" s="219" t="s">
        <v>16</v>
      </c>
      <c r="G230" s="219">
        <v>3500</v>
      </c>
      <c r="H230" s="220"/>
    </row>
    <row r="231" spans="1:8">
      <c r="A231" s="446">
        <v>230</v>
      </c>
      <c r="B231" s="220">
        <v>331305001</v>
      </c>
      <c r="C231" s="220" t="s">
        <v>7059</v>
      </c>
      <c r="D231" s="220" t="s">
        <v>7060</v>
      </c>
      <c r="E231" s="220"/>
      <c r="F231" s="219" t="s">
        <v>16</v>
      </c>
      <c r="G231" s="219">
        <v>945</v>
      </c>
      <c r="H231" s="220"/>
    </row>
    <row r="232" spans="1:8">
      <c r="A232" s="446">
        <v>231</v>
      </c>
      <c r="B232" s="220">
        <v>331305002</v>
      </c>
      <c r="C232" s="220" t="s">
        <v>7061</v>
      </c>
      <c r="D232" s="220"/>
      <c r="E232" s="220"/>
      <c r="F232" s="219" t="s">
        <v>16</v>
      </c>
      <c r="G232" s="219">
        <v>1080</v>
      </c>
      <c r="H232" s="220"/>
    </row>
    <row r="233" spans="1:8">
      <c r="A233" s="446">
        <v>232</v>
      </c>
      <c r="B233" s="220">
        <v>331305003</v>
      </c>
      <c r="C233" s="220" t="s">
        <v>7062</v>
      </c>
      <c r="D233" s="220" t="s">
        <v>7063</v>
      </c>
      <c r="E233" s="220"/>
      <c r="F233" s="219" t="s">
        <v>16</v>
      </c>
      <c r="G233" s="219">
        <v>2250</v>
      </c>
      <c r="H233" s="220"/>
    </row>
    <row r="234" spans="1:8">
      <c r="A234" s="446">
        <v>233</v>
      </c>
      <c r="B234" s="220">
        <v>331305004</v>
      </c>
      <c r="C234" s="220" t="s">
        <v>7064</v>
      </c>
      <c r="D234" s="220" t="s">
        <v>7065</v>
      </c>
      <c r="E234" s="220"/>
      <c r="F234" s="219" t="s">
        <v>16</v>
      </c>
      <c r="G234" s="219">
        <v>530</v>
      </c>
      <c r="H234" s="220"/>
    </row>
    <row r="235" spans="1:8">
      <c r="A235" s="446">
        <v>234</v>
      </c>
      <c r="B235" s="220">
        <v>331305005</v>
      </c>
      <c r="C235" s="220" t="s">
        <v>7066</v>
      </c>
      <c r="D235" s="220" t="s">
        <v>7067</v>
      </c>
      <c r="E235" s="220"/>
      <c r="F235" s="219" t="s">
        <v>16</v>
      </c>
      <c r="G235" s="219">
        <v>1040</v>
      </c>
      <c r="H235" s="220"/>
    </row>
    <row r="236" spans="1:8">
      <c r="A236" s="446">
        <v>235</v>
      </c>
      <c r="B236" s="220">
        <v>331305006</v>
      </c>
      <c r="C236" s="220" t="s">
        <v>7068</v>
      </c>
      <c r="D236" s="220"/>
      <c r="E236" s="220"/>
      <c r="F236" s="219" t="s">
        <v>16</v>
      </c>
      <c r="G236" s="219">
        <v>900</v>
      </c>
      <c r="H236" s="220"/>
    </row>
    <row r="237" spans="1:8">
      <c r="A237" s="446">
        <v>236</v>
      </c>
      <c r="B237" s="220">
        <v>331305007</v>
      </c>
      <c r="C237" s="220" t="s">
        <v>7069</v>
      </c>
      <c r="D237" s="220"/>
      <c r="E237" s="220"/>
      <c r="F237" s="219" t="s">
        <v>16</v>
      </c>
      <c r="G237" s="219">
        <v>900</v>
      </c>
      <c r="H237" s="220"/>
    </row>
    <row r="238" spans="1:8">
      <c r="A238" s="446">
        <v>237</v>
      </c>
      <c r="B238" s="220">
        <v>331305008</v>
      </c>
      <c r="C238" s="220" t="s">
        <v>7070</v>
      </c>
      <c r="D238" s="220"/>
      <c r="E238" s="220"/>
      <c r="F238" s="219" t="s">
        <v>16</v>
      </c>
      <c r="G238" s="219">
        <v>1500</v>
      </c>
      <c r="H238" s="220"/>
    </row>
    <row r="239" spans="1:8">
      <c r="A239" s="446">
        <v>238</v>
      </c>
      <c r="B239" s="220">
        <v>331305009</v>
      </c>
      <c r="C239" s="220" t="s">
        <v>7071</v>
      </c>
      <c r="D239" s="220"/>
      <c r="E239" s="220"/>
      <c r="F239" s="219" t="s">
        <v>16</v>
      </c>
      <c r="G239" s="219">
        <v>1240</v>
      </c>
      <c r="H239" s="220"/>
    </row>
    <row r="240" ht="40.5" spans="1:8">
      <c r="A240" s="446">
        <v>239</v>
      </c>
      <c r="B240" s="220">
        <v>331305010</v>
      </c>
      <c r="C240" s="220" t="s">
        <v>7072</v>
      </c>
      <c r="D240" s="220" t="s">
        <v>7073</v>
      </c>
      <c r="E240" s="220"/>
      <c r="F240" s="219" t="s">
        <v>16</v>
      </c>
      <c r="G240" s="219">
        <v>4900</v>
      </c>
      <c r="H240" s="220"/>
    </row>
    <row r="241" spans="1:8">
      <c r="A241" s="446">
        <v>240</v>
      </c>
      <c r="B241" s="220">
        <v>331305011</v>
      </c>
      <c r="C241" s="220" t="s">
        <v>7074</v>
      </c>
      <c r="D241" s="220" t="s">
        <v>7075</v>
      </c>
      <c r="E241" s="220"/>
      <c r="F241" s="219" t="s">
        <v>16</v>
      </c>
      <c r="G241" s="219">
        <v>1770</v>
      </c>
      <c r="H241" s="220"/>
    </row>
    <row r="242" spans="1:8">
      <c r="A242" s="446">
        <v>241</v>
      </c>
      <c r="B242" s="220">
        <v>331305012</v>
      </c>
      <c r="C242" s="220" t="s">
        <v>7076</v>
      </c>
      <c r="D242" s="220" t="s">
        <v>7077</v>
      </c>
      <c r="E242" s="220"/>
      <c r="F242" s="219" t="s">
        <v>16</v>
      </c>
      <c r="G242" s="219">
        <v>780</v>
      </c>
      <c r="H242" s="220"/>
    </row>
    <row r="243" spans="1:8">
      <c r="A243" s="446">
        <v>242</v>
      </c>
      <c r="B243" s="220">
        <v>331305013</v>
      </c>
      <c r="C243" s="220" t="s">
        <v>7078</v>
      </c>
      <c r="D243" s="220"/>
      <c r="E243" s="220"/>
      <c r="F243" s="219" t="s">
        <v>16</v>
      </c>
      <c r="G243" s="219">
        <v>780</v>
      </c>
      <c r="H243" s="220"/>
    </row>
    <row r="244" spans="1:8">
      <c r="A244" s="446">
        <v>243</v>
      </c>
      <c r="B244" s="220">
        <v>331305014</v>
      </c>
      <c r="C244" s="220" t="s">
        <v>7079</v>
      </c>
      <c r="D244" s="220"/>
      <c r="E244" s="220"/>
      <c r="F244" s="219" t="s">
        <v>16</v>
      </c>
      <c r="G244" s="219">
        <v>390</v>
      </c>
      <c r="H244" s="220"/>
    </row>
    <row r="245" spans="1:8">
      <c r="A245" s="446">
        <v>244</v>
      </c>
      <c r="B245" s="220">
        <v>331305015</v>
      </c>
      <c r="C245" s="220" t="s">
        <v>7080</v>
      </c>
      <c r="D245" s="220"/>
      <c r="E245" s="220"/>
      <c r="F245" s="219" t="s">
        <v>16</v>
      </c>
      <c r="G245" s="219">
        <v>1600</v>
      </c>
      <c r="H245" s="220"/>
    </row>
    <row r="246" spans="1:8">
      <c r="A246" s="446">
        <v>245</v>
      </c>
      <c r="B246" s="220">
        <v>331306002</v>
      </c>
      <c r="C246" s="220" t="s">
        <v>7081</v>
      </c>
      <c r="D246" s="220" t="s">
        <v>7082</v>
      </c>
      <c r="E246" s="220"/>
      <c r="F246" s="219" t="s">
        <v>16</v>
      </c>
      <c r="G246" s="219">
        <v>1800</v>
      </c>
      <c r="H246" s="220"/>
    </row>
    <row r="247" ht="27" spans="1:8">
      <c r="A247" s="446">
        <v>246</v>
      </c>
      <c r="B247" s="220">
        <v>331306003</v>
      </c>
      <c r="C247" s="220" t="s">
        <v>7083</v>
      </c>
      <c r="D247" s="220" t="s">
        <v>7084</v>
      </c>
      <c r="E247" s="220"/>
      <c r="F247" s="219" t="s">
        <v>16</v>
      </c>
      <c r="G247" s="219">
        <v>480</v>
      </c>
      <c r="H247" s="220"/>
    </row>
    <row r="248" ht="27" spans="1:8">
      <c r="A248" s="446">
        <v>247</v>
      </c>
      <c r="B248" s="220">
        <v>331306004</v>
      </c>
      <c r="C248" s="220" t="s">
        <v>7085</v>
      </c>
      <c r="D248" s="220" t="s">
        <v>7086</v>
      </c>
      <c r="E248" s="220"/>
      <c r="F248" s="219" t="s">
        <v>16</v>
      </c>
      <c r="G248" s="219">
        <v>780</v>
      </c>
      <c r="H248" s="220"/>
    </row>
    <row r="249" spans="1:8">
      <c r="A249" s="446">
        <v>248</v>
      </c>
      <c r="B249" s="220">
        <v>331306005</v>
      </c>
      <c r="C249" s="220" t="s">
        <v>7087</v>
      </c>
      <c r="D249" s="220"/>
      <c r="E249" s="220"/>
      <c r="F249" s="219" t="s">
        <v>16</v>
      </c>
      <c r="G249" s="219">
        <v>650</v>
      </c>
      <c r="H249" s="220"/>
    </row>
    <row r="250" spans="1:8">
      <c r="A250" s="446">
        <v>249</v>
      </c>
      <c r="B250" s="220">
        <v>331306006</v>
      </c>
      <c r="C250" s="220" t="s">
        <v>7088</v>
      </c>
      <c r="D250" s="220"/>
      <c r="E250" s="220"/>
      <c r="F250" s="219" t="s">
        <v>16</v>
      </c>
      <c r="G250" s="219">
        <v>1270</v>
      </c>
      <c r="H250" s="220"/>
    </row>
    <row r="251" spans="1:8">
      <c r="A251" s="446">
        <v>250</v>
      </c>
      <c r="B251" s="220">
        <v>331306007</v>
      </c>
      <c r="C251" s="220" t="s">
        <v>7089</v>
      </c>
      <c r="D251" s="220" t="s">
        <v>7090</v>
      </c>
      <c r="E251" s="220"/>
      <c r="F251" s="219" t="s">
        <v>16</v>
      </c>
      <c r="G251" s="219">
        <v>1500</v>
      </c>
      <c r="H251" s="220"/>
    </row>
    <row r="252" ht="27" spans="1:8">
      <c r="A252" s="446">
        <v>251</v>
      </c>
      <c r="B252" s="220">
        <v>331306008</v>
      </c>
      <c r="C252" s="220" t="s">
        <v>7091</v>
      </c>
      <c r="D252" s="220" t="s">
        <v>7092</v>
      </c>
      <c r="E252" s="220"/>
      <c r="F252" s="219" t="s">
        <v>16</v>
      </c>
      <c r="G252" s="219">
        <v>2250</v>
      </c>
      <c r="H252" s="220" t="s">
        <v>7093</v>
      </c>
    </row>
    <row r="253" spans="1:8">
      <c r="A253" s="446">
        <v>252</v>
      </c>
      <c r="B253" s="220">
        <v>331306009</v>
      </c>
      <c r="C253" s="220" t="s">
        <v>7094</v>
      </c>
      <c r="D253" s="220" t="s">
        <v>7090</v>
      </c>
      <c r="E253" s="220"/>
      <c r="F253" s="219" t="s">
        <v>16</v>
      </c>
      <c r="G253" s="219">
        <v>2365</v>
      </c>
      <c r="H253" s="220"/>
    </row>
    <row r="254" spans="1:8">
      <c r="A254" s="446">
        <v>253</v>
      </c>
      <c r="B254" s="220">
        <v>331400013</v>
      </c>
      <c r="C254" s="220" t="s">
        <v>7095</v>
      </c>
      <c r="D254" s="220"/>
      <c r="E254" s="220"/>
      <c r="F254" s="219" t="s">
        <v>16</v>
      </c>
      <c r="G254" s="219">
        <v>2800</v>
      </c>
      <c r="H254" s="220"/>
    </row>
    <row r="255" spans="1:8">
      <c r="A255" s="446">
        <v>254</v>
      </c>
      <c r="B255" s="220">
        <v>331400014</v>
      </c>
      <c r="C255" s="220" t="s">
        <v>7096</v>
      </c>
      <c r="D255" s="220"/>
      <c r="E255" s="220"/>
      <c r="F255" s="219" t="s">
        <v>16</v>
      </c>
      <c r="G255" s="219">
        <v>2620</v>
      </c>
      <c r="H255" s="220"/>
    </row>
    <row r="256" spans="1:8">
      <c r="A256" s="446">
        <v>255</v>
      </c>
      <c r="B256" s="220" t="s">
        <v>7097</v>
      </c>
      <c r="C256" s="220" t="s">
        <v>7098</v>
      </c>
      <c r="D256" s="220"/>
      <c r="E256" s="220"/>
      <c r="F256" s="219" t="s">
        <v>16</v>
      </c>
      <c r="G256" s="219">
        <v>240</v>
      </c>
      <c r="H256" s="220"/>
    </row>
    <row r="257" spans="1:8">
      <c r="A257" s="446">
        <v>256</v>
      </c>
      <c r="B257" s="220" t="s">
        <v>7099</v>
      </c>
      <c r="C257" s="220" t="s">
        <v>7100</v>
      </c>
      <c r="D257" s="220"/>
      <c r="E257" s="220"/>
      <c r="F257" s="219" t="s">
        <v>16</v>
      </c>
      <c r="G257" s="219">
        <v>1500</v>
      </c>
      <c r="H257" s="220"/>
    </row>
    <row r="258" ht="135" spans="1:8">
      <c r="A258" s="446">
        <v>257</v>
      </c>
      <c r="B258" s="220" t="s">
        <v>7101</v>
      </c>
      <c r="C258" s="220" t="s">
        <v>7102</v>
      </c>
      <c r="D258" s="220" t="s">
        <v>7103</v>
      </c>
      <c r="E258" s="220"/>
      <c r="F258" s="219" t="s">
        <v>16</v>
      </c>
      <c r="G258" s="219">
        <v>2110</v>
      </c>
      <c r="H258" s="220"/>
    </row>
    <row r="259" ht="81" spans="1:8">
      <c r="A259" s="446">
        <v>258</v>
      </c>
      <c r="B259" s="220" t="s">
        <v>7104</v>
      </c>
      <c r="C259" s="220" t="s">
        <v>7105</v>
      </c>
      <c r="D259" s="220" t="s">
        <v>8066</v>
      </c>
      <c r="E259" s="220"/>
      <c r="F259" s="219" t="s">
        <v>16</v>
      </c>
      <c r="G259" s="219" t="s">
        <v>471</v>
      </c>
      <c r="H259" s="220" t="s">
        <v>6266</v>
      </c>
    </row>
    <row r="260" spans="1:8">
      <c r="A260" s="446">
        <v>259</v>
      </c>
      <c r="B260" s="220">
        <v>331305016</v>
      </c>
      <c r="C260" s="220" t="s">
        <v>7107</v>
      </c>
      <c r="D260" s="220"/>
      <c r="E260" s="220"/>
      <c r="F260" s="219" t="s">
        <v>16</v>
      </c>
      <c r="G260" s="219" t="s">
        <v>471</v>
      </c>
      <c r="H260" s="220" t="s">
        <v>6266</v>
      </c>
    </row>
    <row r="261" spans="1:8">
      <c r="A261" s="446">
        <v>260</v>
      </c>
      <c r="B261" s="220">
        <v>331305017</v>
      </c>
      <c r="C261" s="220" t="s">
        <v>7108</v>
      </c>
      <c r="D261" s="220" t="s">
        <v>7109</v>
      </c>
      <c r="E261" s="220"/>
      <c r="F261" s="219" t="s">
        <v>16</v>
      </c>
      <c r="G261" s="219" t="s">
        <v>471</v>
      </c>
      <c r="H261" s="220" t="s">
        <v>6266</v>
      </c>
    </row>
    <row r="262" ht="27" spans="1:8">
      <c r="A262" s="446">
        <v>261</v>
      </c>
      <c r="B262" s="856" t="s">
        <v>7114</v>
      </c>
      <c r="C262" s="469" t="s">
        <v>7115</v>
      </c>
      <c r="D262" s="469" t="s">
        <v>7116</v>
      </c>
      <c r="E262" s="469"/>
      <c r="F262" s="217" t="s">
        <v>16</v>
      </c>
      <c r="G262" s="217">
        <v>2.1</v>
      </c>
      <c r="H262" s="469"/>
    </row>
    <row r="263" ht="27" spans="1:8">
      <c r="A263" s="446">
        <v>262</v>
      </c>
      <c r="B263" s="217">
        <v>310300002</v>
      </c>
      <c r="C263" s="469" t="s">
        <v>7117</v>
      </c>
      <c r="D263" s="469" t="s">
        <v>7118</v>
      </c>
      <c r="E263" s="469"/>
      <c r="F263" s="217" t="s">
        <v>2028</v>
      </c>
      <c r="G263" s="217">
        <v>2.8</v>
      </c>
      <c r="H263" s="469" t="s">
        <v>7119</v>
      </c>
    </row>
    <row r="264" spans="1:8">
      <c r="A264" s="446">
        <v>263</v>
      </c>
      <c r="B264" s="217">
        <v>310300003</v>
      </c>
      <c r="C264" s="469" t="s">
        <v>7120</v>
      </c>
      <c r="D264" s="469"/>
      <c r="E264" s="469"/>
      <c r="F264" s="217" t="s">
        <v>16</v>
      </c>
      <c r="G264" s="217">
        <v>2.8</v>
      </c>
      <c r="H264" s="469"/>
    </row>
    <row r="265" spans="1:8">
      <c r="A265" s="446">
        <v>264</v>
      </c>
      <c r="B265" s="217">
        <v>310300004</v>
      </c>
      <c r="C265" s="469" t="s">
        <v>7121</v>
      </c>
      <c r="D265" s="469"/>
      <c r="E265" s="469"/>
      <c r="F265" s="217" t="s">
        <v>16</v>
      </c>
      <c r="G265" s="217">
        <v>28</v>
      </c>
      <c r="H265" s="469"/>
    </row>
    <row r="266" spans="1:8">
      <c r="A266" s="446">
        <v>265</v>
      </c>
      <c r="B266" s="217">
        <v>310300006</v>
      </c>
      <c r="C266" s="469" t="s">
        <v>8067</v>
      </c>
      <c r="D266" s="469"/>
      <c r="E266" s="469"/>
      <c r="F266" s="217" t="s">
        <v>16</v>
      </c>
      <c r="G266" s="217">
        <v>7</v>
      </c>
      <c r="H266" s="469"/>
    </row>
    <row r="267" spans="1:8">
      <c r="A267" s="446">
        <v>266</v>
      </c>
      <c r="B267" s="217">
        <v>310300021</v>
      </c>
      <c r="C267" s="469" t="s">
        <v>7123</v>
      </c>
      <c r="D267" s="469"/>
      <c r="E267" s="469"/>
      <c r="F267" s="217" t="s">
        <v>16</v>
      </c>
      <c r="G267" s="217">
        <v>14</v>
      </c>
      <c r="H267" s="469"/>
    </row>
    <row r="268" spans="1:8">
      <c r="A268" s="446">
        <v>267</v>
      </c>
      <c r="B268" s="217">
        <v>310300022</v>
      </c>
      <c r="C268" s="469" t="s">
        <v>7124</v>
      </c>
      <c r="D268" s="469" t="s">
        <v>7125</v>
      </c>
      <c r="E268" s="469"/>
      <c r="F268" s="217" t="s">
        <v>16</v>
      </c>
      <c r="G268" s="217">
        <v>42</v>
      </c>
      <c r="H268" s="469"/>
    </row>
    <row r="269" spans="1:8">
      <c r="A269" s="446">
        <v>268</v>
      </c>
      <c r="B269" s="217">
        <v>310300023</v>
      </c>
      <c r="C269" s="469" t="s">
        <v>7126</v>
      </c>
      <c r="D269" s="469"/>
      <c r="E269" s="469"/>
      <c r="F269" s="217" t="s">
        <v>16</v>
      </c>
      <c r="G269" s="217">
        <v>21</v>
      </c>
      <c r="H269" s="469"/>
    </row>
    <row r="270" ht="27" spans="1:8">
      <c r="A270" s="446">
        <v>269</v>
      </c>
      <c r="B270" s="217">
        <v>310300007</v>
      </c>
      <c r="C270" s="469" t="s">
        <v>7127</v>
      </c>
      <c r="D270" s="469" t="s">
        <v>7128</v>
      </c>
      <c r="E270" s="469"/>
      <c r="F270" s="217" t="s">
        <v>2028</v>
      </c>
      <c r="G270" s="217" t="s">
        <v>471</v>
      </c>
      <c r="H270" s="469" t="s">
        <v>7129</v>
      </c>
    </row>
    <row r="271" ht="40.5" spans="1:8">
      <c r="A271" s="446">
        <v>270</v>
      </c>
      <c r="B271" s="217">
        <v>310300027</v>
      </c>
      <c r="C271" s="469" t="s">
        <v>7130</v>
      </c>
      <c r="D271" s="469" t="s">
        <v>7131</v>
      </c>
      <c r="E271" s="469"/>
      <c r="F271" s="217" t="s">
        <v>16</v>
      </c>
      <c r="G271" s="217">
        <v>14</v>
      </c>
      <c r="H271" s="469"/>
    </row>
    <row r="272" spans="1:8">
      <c r="A272" s="446">
        <v>271</v>
      </c>
      <c r="B272" s="856" t="s">
        <v>7132</v>
      </c>
      <c r="C272" s="469" t="s">
        <v>7133</v>
      </c>
      <c r="D272" s="469"/>
      <c r="E272" s="469"/>
      <c r="F272" s="217" t="s">
        <v>16</v>
      </c>
      <c r="G272" s="217">
        <v>20</v>
      </c>
      <c r="H272" s="469"/>
    </row>
    <row r="273" spans="1:8">
      <c r="A273" s="446">
        <v>272</v>
      </c>
      <c r="B273" s="217">
        <v>310300029</v>
      </c>
      <c r="C273" s="469" t="s">
        <v>7134</v>
      </c>
      <c r="D273" s="469"/>
      <c r="E273" s="469"/>
      <c r="F273" s="217" t="s">
        <v>16</v>
      </c>
      <c r="G273" s="217">
        <v>12</v>
      </c>
      <c r="H273" s="469"/>
    </row>
    <row r="274" spans="1:8">
      <c r="A274" s="446">
        <v>273</v>
      </c>
      <c r="B274" s="217">
        <v>310300037</v>
      </c>
      <c r="C274" s="469" t="s">
        <v>7135</v>
      </c>
      <c r="D274" s="469" t="s">
        <v>7136</v>
      </c>
      <c r="E274" s="469"/>
      <c r="F274" s="217" t="s">
        <v>16</v>
      </c>
      <c r="G274" s="217">
        <v>28</v>
      </c>
      <c r="H274" s="469"/>
    </row>
    <row r="275" ht="27" spans="1:8">
      <c r="A275" s="446">
        <v>274</v>
      </c>
      <c r="B275" s="217">
        <v>310300020</v>
      </c>
      <c r="C275" s="469" t="s">
        <v>7137</v>
      </c>
      <c r="D275" s="469" t="s">
        <v>7138</v>
      </c>
      <c r="E275" s="469"/>
      <c r="F275" s="217" t="s">
        <v>2028</v>
      </c>
      <c r="G275" s="217">
        <v>7</v>
      </c>
      <c r="H275" s="469" t="s">
        <v>7139</v>
      </c>
    </row>
    <row r="276" ht="27" spans="1:8">
      <c r="A276" s="446">
        <v>275</v>
      </c>
      <c r="B276" s="217">
        <v>310300005</v>
      </c>
      <c r="C276" s="469" t="s">
        <v>7140</v>
      </c>
      <c r="D276" s="469" t="s">
        <v>8068</v>
      </c>
      <c r="E276" s="469"/>
      <c r="F276" s="217" t="s">
        <v>16</v>
      </c>
      <c r="G276" s="217"/>
      <c r="H276" s="469"/>
    </row>
    <row r="277" spans="1:8">
      <c r="A277" s="446">
        <v>276</v>
      </c>
      <c r="B277" s="217" t="s">
        <v>7142</v>
      </c>
      <c r="C277" s="469" t="s">
        <v>7143</v>
      </c>
      <c r="D277" s="469"/>
      <c r="E277" s="469"/>
      <c r="F277" s="217" t="s">
        <v>16</v>
      </c>
      <c r="G277" s="217">
        <v>10</v>
      </c>
      <c r="H277" s="469"/>
    </row>
    <row r="278" spans="1:8">
      <c r="A278" s="446">
        <v>277</v>
      </c>
      <c r="B278" s="217" t="s">
        <v>7144</v>
      </c>
      <c r="C278" s="469" t="s">
        <v>7145</v>
      </c>
      <c r="D278" s="469"/>
      <c r="E278" s="469"/>
      <c r="F278" s="217" t="s">
        <v>16</v>
      </c>
      <c r="G278" s="217">
        <v>110</v>
      </c>
      <c r="H278" s="469"/>
    </row>
    <row r="279" ht="27" spans="1:8">
      <c r="A279" s="446">
        <v>278</v>
      </c>
      <c r="B279" s="217">
        <v>310300035</v>
      </c>
      <c r="C279" s="469" t="s">
        <v>7146</v>
      </c>
      <c r="D279" s="469"/>
      <c r="E279" s="469"/>
      <c r="F279" s="217" t="s">
        <v>16</v>
      </c>
      <c r="G279" s="217">
        <v>14</v>
      </c>
      <c r="H279" s="469" t="s">
        <v>7147</v>
      </c>
    </row>
    <row r="280" spans="1:8">
      <c r="A280" s="446">
        <v>279</v>
      </c>
      <c r="B280" s="217">
        <v>310401033</v>
      </c>
      <c r="C280" s="469" t="s">
        <v>7148</v>
      </c>
      <c r="D280" s="469"/>
      <c r="E280" s="469"/>
      <c r="F280" s="217" t="s">
        <v>16</v>
      </c>
      <c r="G280" s="217">
        <v>21</v>
      </c>
      <c r="H280" s="469"/>
    </row>
    <row r="281" spans="1:8">
      <c r="A281" s="446">
        <v>280</v>
      </c>
      <c r="B281" s="217">
        <v>310300034</v>
      </c>
      <c r="C281" s="469" t="s">
        <v>7149</v>
      </c>
      <c r="D281" s="469"/>
      <c r="E281" s="469"/>
      <c r="F281" s="217" t="s">
        <v>16</v>
      </c>
      <c r="G281" s="217">
        <v>14</v>
      </c>
      <c r="H281" s="469"/>
    </row>
    <row r="282" spans="1:8">
      <c r="A282" s="446">
        <v>281</v>
      </c>
      <c r="B282" s="217">
        <v>310300012</v>
      </c>
      <c r="C282" s="469" t="s">
        <v>7150</v>
      </c>
      <c r="D282" s="469"/>
      <c r="E282" s="469"/>
      <c r="F282" s="217" t="s">
        <v>16</v>
      </c>
      <c r="G282" s="217">
        <v>14</v>
      </c>
      <c r="H282" s="469"/>
    </row>
    <row r="283" spans="1:8">
      <c r="A283" s="446">
        <v>282</v>
      </c>
      <c r="B283" s="217">
        <v>310300015</v>
      </c>
      <c r="C283" s="469" t="s">
        <v>7151</v>
      </c>
      <c r="D283" s="469"/>
      <c r="E283" s="469"/>
      <c r="F283" s="217" t="s">
        <v>16</v>
      </c>
      <c r="G283" s="217">
        <v>7</v>
      </c>
      <c r="H283" s="469"/>
    </row>
    <row r="284" spans="1:8">
      <c r="A284" s="446">
        <v>283</v>
      </c>
      <c r="B284" s="217">
        <v>310300016</v>
      </c>
      <c r="C284" s="469" t="s">
        <v>8069</v>
      </c>
      <c r="D284" s="469"/>
      <c r="E284" s="469"/>
      <c r="F284" s="217" t="s">
        <v>16</v>
      </c>
      <c r="G284" s="217">
        <v>7</v>
      </c>
      <c r="H284" s="469"/>
    </row>
    <row r="285" ht="27" spans="1:8">
      <c r="A285" s="446">
        <v>284</v>
      </c>
      <c r="B285" s="217">
        <v>310300013</v>
      </c>
      <c r="C285" s="469" t="s">
        <v>7153</v>
      </c>
      <c r="D285" s="469" t="s">
        <v>7154</v>
      </c>
      <c r="E285" s="469"/>
      <c r="F285" s="217" t="s">
        <v>16</v>
      </c>
      <c r="G285" s="217">
        <v>21</v>
      </c>
      <c r="H285" s="469"/>
    </row>
    <row r="286" spans="1:8">
      <c r="A286" s="446">
        <v>285</v>
      </c>
      <c r="B286" s="217">
        <v>310300014</v>
      </c>
      <c r="C286" s="469" t="s">
        <v>7155</v>
      </c>
      <c r="D286" s="469"/>
      <c r="E286" s="469"/>
      <c r="F286" s="217" t="s">
        <v>16</v>
      </c>
      <c r="G286" s="217">
        <v>14</v>
      </c>
      <c r="H286" s="469"/>
    </row>
    <row r="287" spans="1:8">
      <c r="A287" s="446">
        <v>286</v>
      </c>
      <c r="B287" s="217">
        <v>310300024</v>
      </c>
      <c r="C287" s="469" t="s">
        <v>7156</v>
      </c>
      <c r="D287" s="469"/>
      <c r="E287" s="469"/>
      <c r="F287" s="217" t="s">
        <v>16</v>
      </c>
      <c r="G287" s="217">
        <v>7</v>
      </c>
      <c r="H287" s="469"/>
    </row>
    <row r="288" spans="1:8">
      <c r="A288" s="446">
        <v>287</v>
      </c>
      <c r="B288" s="217">
        <v>310300072</v>
      </c>
      <c r="C288" s="469" t="s">
        <v>8070</v>
      </c>
      <c r="D288" s="469"/>
      <c r="E288" s="469"/>
      <c r="F288" s="217" t="s">
        <v>16</v>
      </c>
      <c r="G288" s="217">
        <v>14</v>
      </c>
      <c r="H288" s="469"/>
    </row>
    <row r="289" ht="27" spans="1:8">
      <c r="A289" s="446">
        <v>288</v>
      </c>
      <c r="B289" s="217">
        <v>310300040</v>
      </c>
      <c r="C289" s="469" t="s">
        <v>7158</v>
      </c>
      <c r="D289" s="469"/>
      <c r="E289" s="469"/>
      <c r="F289" s="217" t="s">
        <v>7159</v>
      </c>
      <c r="G289" s="217">
        <v>112</v>
      </c>
      <c r="H289" s="469" t="s">
        <v>7160</v>
      </c>
    </row>
    <row r="290" spans="1:8">
      <c r="A290" s="446">
        <v>289</v>
      </c>
      <c r="B290" s="217">
        <v>310300042</v>
      </c>
      <c r="C290" s="469" t="s">
        <v>7161</v>
      </c>
      <c r="D290" s="469" t="s">
        <v>7162</v>
      </c>
      <c r="E290" s="469"/>
      <c r="F290" s="217" t="s">
        <v>16</v>
      </c>
      <c r="G290" s="470">
        <v>28</v>
      </c>
      <c r="H290" s="218"/>
    </row>
    <row r="291" ht="27" spans="1:8">
      <c r="A291" s="446">
        <v>290</v>
      </c>
      <c r="B291" s="856" t="s">
        <v>7163</v>
      </c>
      <c r="C291" s="469" t="s">
        <v>7164</v>
      </c>
      <c r="D291" s="469"/>
      <c r="E291" s="469"/>
      <c r="F291" s="217" t="s">
        <v>7159</v>
      </c>
      <c r="G291" s="217">
        <v>11</v>
      </c>
      <c r="H291" s="469" t="s">
        <v>7160</v>
      </c>
    </row>
    <row r="292" spans="1:8">
      <c r="A292" s="446">
        <v>291</v>
      </c>
      <c r="B292" s="217">
        <v>310300045</v>
      </c>
      <c r="C292" s="469" t="s">
        <v>7165</v>
      </c>
      <c r="D292" s="469"/>
      <c r="E292" s="469"/>
      <c r="F292" s="217" t="s">
        <v>16</v>
      </c>
      <c r="G292" s="217">
        <v>70</v>
      </c>
      <c r="H292" s="469"/>
    </row>
    <row r="293" spans="1:8">
      <c r="A293" s="446">
        <v>292</v>
      </c>
      <c r="B293" s="217">
        <v>310300071</v>
      </c>
      <c r="C293" s="469" t="s">
        <v>7166</v>
      </c>
      <c r="D293" s="469"/>
      <c r="E293" s="469"/>
      <c r="F293" s="217" t="s">
        <v>16</v>
      </c>
      <c r="G293" s="217">
        <v>28</v>
      </c>
      <c r="H293" s="469"/>
    </row>
    <row r="294" spans="1:8">
      <c r="A294" s="446">
        <v>293</v>
      </c>
      <c r="B294" s="217">
        <v>310300076</v>
      </c>
      <c r="C294" s="469" t="s">
        <v>7167</v>
      </c>
      <c r="D294" s="469" t="s">
        <v>7168</v>
      </c>
      <c r="E294" s="469"/>
      <c r="F294" s="217" t="s">
        <v>16</v>
      </c>
      <c r="G294" s="217">
        <v>14</v>
      </c>
      <c r="H294" s="469"/>
    </row>
    <row r="295" spans="1:8">
      <c r="A295" s="446">
        <v>294</v>
      </c>
      <c r="B295" s="217">
        <v>310300077</v>
      </c>
      <c r="C295" s="469" t="s">
        <v>7169</v>
      </c>
      <c r="D295" s="469" t="s">
        <v>7168</v>
      </c>
      <c r="E295" s="469"/>
      <c r="F295" s="217" t="s">
        <v>16</v>
      </c>
      <c r="G295" s="217">
        <v>14</v>
      </c>
      <c r="H295" s="469"/>
    </row>
    <row r="296" spans="1:8">
      <c r="A296" s="446">
        <v>295</v>
      </c>
      <c r="B296" s="224">
        <v>310300043</v>
      </c>
      <c r="C296" s="469" t="s">
        <v>7170</v>
      </c>
      <c r="D296" s="469"/>
      <c r="E296" s="469"/>
      <c r="F296" s="217" t="s">
        <v>16</v>
      </c>
      <c r="G296" s="217">
        <v>14</v>
      </c>
      <c r="H296" s="469"/>
    </row>
    <row r="297" spans="1:8">
      <c r="A297" s="446">
        <v>296</v>
      </c>
      <c r="B297" s="217">
        <v>310300075</v>
      </c>
      <c r="C297" s="469" t="s">
        <v>7171</v>
      </c>
      <c r="D297" s="469"/>
      <c r="E297" s="469"/>
      <c r="F297" s="217" t="s">
        <v>16</v>
      </c>
      <c r="G297" s="217">
        <v>84</v>
      </c>
      <c r="H297" s="469"/>
    </row>
    <row r="298" ht="27" spans="1:8">
      <c r="A298" s="446">
        <v>297</v>
      </c>
      <c r="B298" s="217">
        <v>310300018</v>
      </c>
      <c r="C298" s="469" t="s">
        <v>7172</v>
      </c>
      <c r="D298" s="469" t="s">
        <v>7173</v>
      </c>
      <c r="E298" s="469"/>
      <c r="F298" s="217" t="s">
        <v>16</v>
      </c>
      <c r="G298" s="217">
        <v>14</v>
      </c>
      <c r="H298" s="469"/>
    </row>
    <row r="299" spans="1:8">
      <c r="A299" s="446">
        <v>298</v>
      </c>
      <c r="B299" s="217">
        <v>310300033</v>
      </c>
      <c r="C299" s="469" t="s">
        <v>7174</v>
      </c>
      <c r="D299" s="469"/>
      <c r="E299" s="469"/>
      <c r="F299" s="217" t="s">
        <v>16</v>
      </c>
      <c r="G299" s="217">
        <v>7</v>
      </c>
      <c r="H299" s="469"/>
    </row>
    <row r="300" ht="27" spans="1:8">
      <c r="A300" s="446">
        <v>299</v>
      </c>
      <c r="B300" s="217">
        <v>310300019</v>
      </c>
      <c r="C300" s="469" t="s">
        <v>7175</v>
      </c>
      <c r="D300" s="469" t="s">
        <v>7176</v>
      </c>
      <c r="E300" s="469"/>
      <c r="F300" s="217" t="s">
        <v>16</v>
      </c>
      <c r="G300" s="217">
        <v>28</v>
      </c>
      <c r="H300" s="469"/>
    </row>
    <row r="301" spans="1:8">
      <c r="A301" s="446">
        <v>300</v>
      </c>
      <c r="B301" s="217">
        <v>310300017</v>
      </c>
      <c r="C301" s="469" t="s">
        <v>7177</v>
      </c>
      <c r="D301" s="469"/>
      <c r="E301" s="469"/>
      <c r="F301" s="217" t="s">
        <v>16</v>
      </c>
      <c r="G301" s="217">
        <v>12</v>
      </c>
      <c r="H301" s="469"/>
    </row>
    <row r="302" spans="1:8">
      <c r="A302" s="446">
        <v>301</v>
      </c>
      <c r="B302" s="856" t="s">
        <v>7178</v>
      </c>
      <c r="C302" s="469" t="s">
        <v>7179</v>
      </c>
      <c r="D302" s="469"/>
      <c r="E302" s="469"/>
      <c r="F302" s="217" t="s">
        <v>16</v>
      </c>
      <c r="G302" s="217">
        <v>30</v>
      </c>
      <c r="H302" s="469"/>
    </row>
    <row r="303" spans="1:8">
      <c r="A303" s="446">
        <v>302</v>
      </c>
      <c r="B303" s="217">
        <v>310300010</v>
      </c>
      <c r="C303" s="469" t="s">
        <v>7180</v>
      </c>
      <c r="D303" s="469"/>
      <c r="E303" s="469"/>
      <c r="F303" s="217" t="s">
        <v>16</v>
      </c>
      <c r="G303" s="470">
        <v>7</v>
      </c>
      <c r="H303" s="218"/>
    </row>
    <row r="304" spans="1:8">
      <c r="A304" s="446">
        <v>303</v>
      </c>
      <c r="B304" s="217">
        <v>310300051</v>
      </c>
      <c r="C304" s="469" t="s">
        <v>7181</v>
      </c>
      <c r="D304" s="469"/>
      <c r="E304" s="469"/>
      <c r="F304" s="217" t="s">
        <v>16</v>
      </c>
      <c r="G304" s="217">
        <v>42</v>
      </c>
      <c r="H304" s="469"/>
    </row>
    <row r="305" spans="1:8">
      <c r="A305" s="446">
        <v>304</v>
      </c>
      <c r="B305" s="217">
        <v>310300052</v>
      </c>
      <c r="C305" s="469" t="s">
        <v>7182</v>
      </c>
      <c r="D305" s="469"/>
      <c r="E305" s="469"/>
      <c r="F305" s="217" t="s">
        <v>425</v>
      </c>
      <c r="G305" s="217">
        <v>42</v>
      </c>
      <c r="H305" s="469"/>
    </row>
    <row r="306" spans="1:8">
      <c r="A306" s="446">
        <v>305</v>
      </c>
      <c r="B306" s="217">
        <v>310300053</v>
      </c>
      <c r="C306" s="469" t="s">
        <v>7183</v>
      </c>
      <c r="D306" s="469"/>
      <c r="E306" s="469"/>
      <c r="F306" s="217" t="s">
        <v>425</v>
      </c>
      <c r="G306" s="217">
        <v>21</v>
      </c>
      <c r="H306" s="469" t="s">
        <v>7184</v>
      </c>
    </row>
    <row r="307" spans="1:8">
      <c r="A307" s="446">
        <v>306</v>
      </c>
      <c r="B307" s="217">
        <v>310300057</v>
      </c>
      <c r="C307" s="469" t="s">
        <v>8071</v>
      </c>
      <c r="D307" s="469"/>
      <c r="E307" s="469"/>
      <c r="F307" s="217" t="s">
        <v>16</v>
      </c>
      <c r="G307" s="217">
        <v>140</v>
      </c>
      <c r="H307" s="469"/>
    </row>
    <row r="308" spans="1:8">
      <c r="A308" s="446">
        <v>307</v>
      </c>
      <c r="B308" s="856" t="s">
        <v>7186</v>
      </c>
      <c r="C308" s="469" t="s">
        <v>7187</v>
      </c>
      <c r="D308" s="469"/>
      <c r="E308" s="469"/>
      <c r="F308" s="217" t="s">
        <v>16</v>
      </c>
      <c r="G308" s="217">
        <v>80</v>
      </c>
      <c r="H308" s="469"/>
    </row>
    <row r="309" spans="1:8">
      <c r="A309" s="446">
        <v>308</v>
      </c>
      <c r="B309" s="217">
        <v>310300110</v>
      </c>
      <c r="C309" s="469" t="s">
        <v>7188</v>
      </c>
      <c r="D309" s="469"/>
      <c r="E309" s="469"/>
      <c r="F309" s="217" t="s">
        <v>7189</v>
      </c>
      <c r="G309" s="470">
        <v>160</v>
      </c>
      <c r="H309" s="471"/>
    </row>
    <row r="310" spans="1:8">
      <c r="A310" s="446">
        <v>309</v>
      </c>
      <c r="B310" s="217">
        <v>310300055</v>
      </c>
      <c r="C310" s="469" t="s">
        <v>7190</v>
      </c>
      <c r="D310" s="469"/>
      <c r="E310" s="469"/>
      <c r="F310" s="217" t="s">
        <v>16</v>
      </c>
      <c r="G310" s="217">
        <v>42</v>
      </c>
      <c r="H310" s="469"/>
    </row>
    <row r="311" spans="1:8">
      <c r="A311" s="446">
        <v>310</v>
      </c>
      <c r="B311" s="217">
        <v>310300109</v>
      </c>
      <c r="C311" s="469" t="s">
        <v>7191</v>
      </c>
      <c r="D311" s="469"/>
      <c r="E311" s="469"/>
      <c r="F311" s="217" t="s">
        <v>16</v>
      </c>
      <c r="G311" s="217">
        <v>230</v>
      </c>
      <c r="H311" s="469"/>
    </row>
    <row r="312" spans="1:8">
      <c r="A312" s="446">
        <v>311</v>
      </c>
      <c r="B312" s="217">
        <v>220800002</v>
      </c>
      <c r="C312" s="469" t="s">
        <v>7192</v>
      </c>
      <c r="D312" s="469"/>
      <c r="E312" s="469"/>
      <c r="F312" s="217" t="s">
        <v>7193</v>
      </c>
      <c r="G312" s="217">
        <v>18</v>
      </c>
      <c r="H312" s="469"/>
    </row>
    <row r="313" spans="1:8">
      <c r="A313" s="446">
        <v>312</v>
      </c>
      <c r="B313" s="219">
        <v>220800006</v>
      </c>
      <c r="C313" s="220" t="s">
        <v>7194</v>
      </c>
      <c r="D313" s="220"/>
      <c r="E313" s="220"/>
      <c r="F313" s="219" t="s">
        <v>7193</v>
      </c>
      <c r="G313" s="219">
        <v>15</v>
      </c>
      <c r="H313" s="220"/>
    </row>
    <row r="314" ht="27" spans="1:8">
      <c r="A314" s="446">
        <v>313</v>
      </c>
      <c r="B314" s="217">
        <v>310300056</v>
      </c>
      <c r="C314" s="469" t="s">
        <v>7195</v>
      </c>
      <c r="D314" s="469" t="s">
        <v>7196</v>
      </c>
      <c r="E314" s="469"/>
      <c r="F314" s="217" t="s">
        <v>16</v>
      </c>
      <c r="G314" s="217">
        <v>14</v>
      </c>
      <c r="H314" s="469"/>
    </row>
    <row r="315" ht="27" spans="1:8">
      <c r="A315" s="446">
        <v>314</v>
      </c>
      <c r="B315" s="217">
        <v>310300058</v>
      </c>
      <c r="C315" s="469" t="s">
        <v>7197</v>
      </c>
      <c r="D315" s="469" t="s">
        <v>7198</v>
      </c>
      <c r="E315" s="469"/>
      <c r="F315" s="217" t="s">
        <v>16</v>
      </c>
      <c r="G315" s="217">
        <v>28</v>
      </c>
      <c r="H315" s="469"/>
    </row>
    <row r="316" spans="1:8">
      <c r="A316" s="446">
        <v>315</v>
      </c>
      <c r="B316" s="217">
        <v>310300049</v>
      </c>
      <c r="C316" s="469" t="s">
        <v>7199</v>
      </c>
      <c r="D316" s="469" t="s">
        <v>7200</v>
      </c>
      <c r="E316" s="469"/>
      <c r="F316" s="217" t="s">
        <v>16</v>
      </c>
      <c r="G316" s="217">
        <v>21</v>
      </c>
      <c r="H316" s="469"/>
    </row>
    <row r="317" spans="1:8">
      <c r="A317" s="446">
        <v>316</v>
      </c>
      <c r="B317" s="217">
        <v>310300025</v>
      </c>
      <c r="C317" s="469" t="s">
        <v>7201</v>
      </c>
      <c r="D317" s="469"/>
      <c r="E317" s="469"/>
      <c r="F317" s="217" t="s">
        <v>16</v>
      </c>
      <c r="G317" s="217">
        <v>7</v>
      </c>
      <c r="H317" s="469"/>
    </row>
    <row r="318" ht="27" spans="1:8">
      <c r="A318" s="446">
        <v>317</v>
      </c>
      <c r="B318" s="217">
        <v>310300054</v>
      </c>
      <c r="C318" s="469" t="s">
        <v>7202</v>
      </c>
      <c r="D318" s="469" t="s">
        <v>8072</v>
      </c>
      <c r="E318" s="469"/>
      <c r="F318" s="217" t="s">
        <v>425</v>
      </c>
      <c r="G318" s="217">
        <v>210</v>
      </c>
      <c r="H318" s="469"/>
    </row>
    <row r="319" spans="1:8">
      <c r="A319" s="446">
        <v>318</v>
      </c>
      <c r="B319" s="217">
        <v>310300061</v>
      </c>
      <c r="C319" s="469" t="s">
        <v>7204</v>
      </c>
      <c r="D319" s="469"/>
      <c r="E319" s="469"/>
      <c r="F319" s="217" t="s">
        <v>16</v>
      </c>
      <c r="G319" s="217">
        <v>70</v>
      </c>
      <c r="H319" s="469"/>
    </row>
    <row r="320" ht="27" spans="1:8">
      <c r="A320" s="446">
        <v>319</v>
      </c>
      <c r="B320" s="856" t="s">
        <v>7205</v>
      </c>
      <c r="C320" s="469" t="s">
        <v>8073</v>
      </c>
      <c r="D320" s="469" t="s">
        <v>8074</v>
      </c>
      <c r="E320" s="469"/>
      <c r="F320" s="217" t="s">
        <v>425</v>
      </c>
      <c r="G320" s="217">
        <v>110</v>
      </c>
      <c r="H320" s="469"/>
    </row>
    <row r="321" spans="1:8">
      <c r="A321" s="446">
        <v>320</v>
      </c>
      <c r="B321" s="856" t="s">
        <v>7208</v>
      </c>
      <c r="C321" s="469" t="s">
        <v>8075</v>
      </c>
      <c r="D321" s="469" t="s">
        <v>7210</v>
      </c>
      <c r="E321" s="469"/>
      <c r="F321" s="217" t="s">
        <v>16</v>
      </c>
      <c r="G321" s="217">
        <v>60</v>
      </c>
      <c r="H321" s="469"/>
    </row>
    <row r="322" spans="1:8">
      <c r="A322" s="446">
        <v>321</v>
      </c>
      <c r="B322" s="856" t="s">
        <v>7211</v>
      </c>
      <c r="C322" s="469" t="s">
        <v>8076</v>
      </c>
      <c r="D322" s="469" t="s">
        <v>7213</v>
      </c>
      <c r="E322" s="469"/>
      <c r="F322" s="217" t="s">
        <v>16</v>
      </c>
      <c r="G322" s="217">
        <v>70</v>
      </c>
      <c r="H322" s="469"/>
    </row>
    <row r="323" ht="27" spans="1:8">
      <c r="A323" s="446">
        <v>322</v>
      </c>
      <c r="B323" s="217">
        <v>310300030</v>
      </c>
      <c r="C323" s="469" t="s">
        <v>7214</v>
      </c>
      <c r="D323" s="469" t="s">
        <v>7215</v>
      </c>
      <c r="E323" s="469"/>
      <c r="F323" s="217" t="s">
        <v>16</v>
      </c>
      <c r="G323" s="217">
        <v>7</v>
      </c>
      <c r="H323" s="469"/>
    </row>
    <row r="324" ht="27" spans="1:8">
      <c r="A324" s="446">
        <v>323</v>
      </c>
      <c r="B324" s="217">
        <v>310300069</v>
      </c>
      <c r="C324" s="469" t="s">
        <v>7216</v>
      </c>
      <c r="D324" s="469" t="s">
        <v>7217</v>
      </c>
      <c r="E324" s="469"/>
      <c r="F324" s="217" t="s">
        <v>16</v>
      </c>
      <c r="G324" s="217">
        <v>28</v>
      </c>
      <c r="H324" s="469"/>
    </row>
    <row r="325" spans="1:8">
      <c r="A325" s="446">
        <v>324</v>
      </c>
      <c r="B325" s="217">
        <v>310300070</v>
      </c>
      <c r="C325" s="469" t="s">
        <v>7218</v>
      </c>
      <c r="D325" s="469"/>
      <c r="E325" s="469"/>
      <c r="F325" s="217" t="s">
        <v>16</v>
      </c>
      <c r="G325" s="217">
        <v>21</v>
      </c>
      <c r="H325" s="469"/>
    </row>
    <row r="326" spans="1:8">
      <c r="A326" s="446">
        <v>325</v>
      </c>
      <c r="B326" s="217">
        <v>310300026</v>
      </c>
      <c r="C326" s="469" t="s">
        <v>7219</v>
      </c>
      <c r="D326" s="469"/>
      <c r="E326" s="469"/>
      <c r="F326" s="217" t="s">
        <v>16</v>
      </c>
      <c r="G326" s="217">
        <v>14</v>
      </c>
      <c r="H326" s="469"/>
    </row>
    <row r="327" spans="1:8">
      <c r="A327" s="446">
        <v>326</v>
      </c>
      <c r="B327" s="217">
        <v>310401021</v>
      </c>
      <c r="C327" s="469" t="s">
        <v>7220</v>
      </c>
      <c r="D327" s="469" t="s">
        <v>7221</v>
      </c>
      <c r="E327" s="469"/>
      <c r="F327" s="217" t="s">
        <v>16</v>
      </c>
      <c r="G327" s="217">
        <v>140</v>
      </c>
      <c r="H327" s="469"/>
    </row>
    <row r="328" spans="1:8">
      <c r="A328" s="446">
        <v>327</v>
      </c>
      <c r="B328" s="217">
        <v>310300011</v>
      </c>
      <c r="C328" s="469" t="s">
        <v>7222</v>
      </c>
      <c r="D328" s="469" t="s">
        <v>7223</v>
      </c>
      <c r="E328" s="469"/>
      <c r="F328" s="217" t="s">
        <v>16</v>
      </c>
      <c r="G328" s="217">
        <v>7</v>
      </c>
      <c r="H328" s="469"/>
    </row>
    <row r="329" spans="1:8">
      <c r="A329" s="446">
        <v>328</v>
      </c>
      <c r="B329" s="217">
        <v>310300050</v>
      </c>
      <c r="C329" s="469" t="s">
        <v>7224</v>
      </c>
      <c r="D329" s="469"/>
      <c r="E329" s="469"/>
      <c r="F329" s="217" t="s">
        <v>16</v>
      </c>
      <c r="G329" s="217">
        <v>28</v>
      </c>
      <c r="H329" s="469"/>
    </row>
    <row r="330" spans="1:8">
      <c r="A330" s="446">
        <v>329</v>
      </c>
      <c r="B330" s="217">
        <v>310300048</v>
      </c>
      <c r="C330" s="469" t="s">
        <v>7225</v>
      </c>
      <c r="D330" s="469"/>
      <c r="E330" s="469"/>
      <c r="F330" s="217" t="s">
        <v>16</v>
      </c>
      <c r="G330" s="217">
        <v>14</v>
      </c>
      <c r="H330" s="471"/>
    </row>
    <row r="331" spans="1:8">
      <c r="A331" s="446">
        <v>330</v>
      </c>
      <c r="B331" s="217">
        <v>310300063</v>
      </c>
      <c r="C331" s="469" t="s">
        <v>8077</v>
      </c>
      <c r="D331" s="469"/>
      <c r="E331" s="469"/>
      <c r="F331" s="217" t="s">
        <v>425</v>
      </c>
      <c r="G331" s="217">
        <v>140</v>
      </c>
      <c r="H331" s="469"/>
    </row>
    <row r="332" spans="1:8">
      <c r="A332" s="446">
        <v>331</v>
      </c>
      <c r="B332" s="217">
        <v>310300064</v>
      </c>
      <c r="C332" s="469" t="s">
        <v>8078</v>
      </c>
      <c r="D332" s="469" t="s">
        <v>7228</v>
      </c>
      <c r="E332" s="469"/>
      <c r="F332" s="217" t="s">
        <v>425</v>
      </c>
      <c r="G332" s="217">
        <v>210</v>
      </c>
      <c r="H332" s="469"/>
    </row>
    <row r="333" ht="27" spans="1:8">
      <c r="A333" s="446">
        <v>332</v>
      </c>
      <c r="B333" s="856" t="s">
        <v>7229</v>
      </c>
      <c r="C333" s="469" t="s">
        <v>7230</v>
      </c>
      <c r="D333" s="469"/>
      <c r="E333" s="469"/>
      <c r="F333" s="217" t="s">
        <v>16</v>
      </c>
      <c r="G333" s="470">
        <v>150</v>
      </c>
      <c r="H333" s="469"/>
    </row>
    <row r="334" spans="1:8">
      <c r="A334" s="446">
        <v>333</v>
      </c>
      <c r="B334" s="217">
        <v>310300094</v>
      </c>
      <c r="C334" s="469" t="s">
        <v>7231</v>
      </c>
      <c r="D334" s="469"/>
      <c r="E334" s="469"/>
      <c r="F334" s="217" t="s">
        <v>425</v>
      </c>
      <c r="G334" s="217">
        <v>11</v>
      </c>
      <c r="H334" s="469"/>
    </row>
    <row r="335" ht="27" spans="1:8">
      <c r="A335" s="446">
        <v>334</v>
      </c>
      <c r="B335" s="217">
        <v>310300095</v>
      </c>
      <c r="C335" s="469" t="s">
        <v>7232</v>
      </c>
      <c r="D335" s="469" t="s">
        <v>7233</v>
      </c>
      <c r="E335" s="469"/>
      <c r="F335" s="217" t="s">
        <v>425</v>
      </c>
      <c r="G335" s="217">
        <v>21</v>
      </c>
      <c r="H335" s="469"/>
    </row>
    <row r="336" spans="1:8">
      <c r="A336" s="446">
        <v>335</v>
      </c>
      <c r="B336" s="217">
        <v>310300087</v>
      </c>
      <c r="C336" s="469" t="s">
        <v>7234</v>
      </c>
      <c r="D336" s="469"/>
      <c r="E336" s="469"/>
      <c r="F336" s="217" t="s">
        <v>425</v>
      </c>
      <c r="G336" s="217">
        <v>14</v>
      </c>
      <c r="H336" s="469"/>
    </row>
    <row r="337" ht="27" spans="1:8">
      <c r="A337" s="446">
        <v>336</v>
      </c>
      <c r="B337" s="217">
        <v>310300092</v>
      </c>
      <c r="C337" s="469" t="s">
        <v>7235</v>
      </c>
      <c r="D337" s="469" t="s">
        <v>8079</v>
      </c>
      <c r="E337" s="469"/>
      <c r="F337" s="217" t="s">
        <v>425</v>
      </c>
      <c r="G337" s="217">
        <v>28</v>
      </c>
      <c r="H337" s="469" t="s">
        <v>7237</v>
      </c>
    </row>
    <row r="338" spans="1:8">
      <c r="A338" s="446">
        <v>337</v>
      </c>
      <c r="B338" s="217">
        <v>310300036</v>
      </c>
      <c r="C338" s="469" t="s">
        <v>7238</v>
      </c>
      <c r="D338" s="469"/>
      <c r="E338" s="469"/>
      <c r="F338" s="217" t="s">
        <v>425</v>
      </c>
      <c r="G338" s="217">
        <v>7</v>
      </c>
      <c r="H338" s="469"/>
    </row>
    <row r="339" spans="1:8">
      <c r="A339" s="446">
        <v>338</v>
      </c>
      <c r="B339" s="217">
        <v>310300106</v>
      </c>
      <c r="C339" s="469" t="s">
        <v>7239</v>
      </c>
      <c r="D339" s="469"/>
      <c r="E339" s="469"/>
      <c r="F339" s="217" t="s">
        <v>425</v>
      </c>
      <c r="G339" s="217">
        <v>70</v>
      </c>
      <c r="H339" s="469" t="s">
        <v>7240</v>
      </c>
    </row>
    <row r="340" spans="1:8">
      <c r="A340" s="446">
        <v>339</v>
      </c>
      <c r="B340" s="217">
        <v>310300105</v>
      </c>
      <c r="C340" s="469" t="s">
        <v>7241</v>
      </c>
      <c r="D340" s="469"/>
      <c r="E340" s="469"/>
      <c r="F340" s="217" t="s">
        <v>425</v>
      </c>
      <c r="G340" s="217">
        <v>14</v>
      </c>
      <c r="H340" s="469"/>
    </row>
    <row r="341" spans="1:8">
      <c r="A341" s="446">
        <v>340</v>
      </c>
      <c r="B341" s="217">
        <v>310300088</v>
      </c>
      <c r="C341" s="469" t="s">
        <v>7242</v>
      </c>
      <c r="D341" s="469" t="s">
        <v>7243</v>
      </c>
      <c r="E341" s="469"/>
      <c r="F341" s="217" t="s">
        <v>425</v>
      </c>
      <c r="G341" s="217">
        <v>14</v>
      </c>
      <c r="H341" s="469"/>
    </row>
    <row r="342" spans="1:8">
      <c r="A342" s="446">
        <v>341</v>
      </c>
      <c r="B342" s="217">
        <v>310300089</v>
      </c>
      <c r="C342" s="469" t="s">
        <v>7244</v>
      </c>
      <c r="D342" s="469"/>
      <c r="E342" s="469"/>
      <c r="F342" s="217" t="s">
        <v>425</v>
      </c>
      <c r="G342" s="217">
        <v>21</v>
      </c>
      <c r="H342" s="469"/>
    </row>
    <row r="343" spans="1:8">
      <c r="A343" s="446">
        <v>342</v>
      </c>
      <c r="B343" s="217">
        <v>310300091</v>
      </c>
      <c r="C343" s="469" t="s">
        <v>7245</v>
      </c>
      <c r="D343" s="469"/>
      <c r="E343" s="469"/>
      <c r="F343" s="217" t="s">
        <v>425</v>
      </c>
      <c r="G343" s="217">
        <v>14</v>
      </c>
      <c r="H343" s="469"/>
    </row>
    <row r="344" spans="1:8">
      <c r="A344" s="446">
        <v>343</v>
      </c>
      <c r="B344" s="217">
        <v>310300102</v>
      </c>
      <c r="C344" s="469" t="s">
        <v>7246</v>
      </c>
      <c r="D344" s="469"/>
      <c r="E344" s="469"/>
      <c r="F344" s="217" t="s">
        <v>425</v>
      </c>
      <c r="G344" s="217">
        <v>42</v>
      </c>
      <c r="H344" s="469"/>
    </row>
    <row r="345" spans="1:8">
      <c r="A345" s="446">
        <v>344</v>
      </c>
      <c r="B345" s="217">
        <v>310300085</v>
      </c>
      <c r="C345" s="469" t="s">
        <v>7247</v>
      </c>
      <c r="D345" s="469" t="s">
        <v>7248</v>
      </c>
      <c r="E345" s="469"/>
      <c r="F345" s="217" t="s">
        <v>425</v>
      </c>
      <c r="G345" s="217">
        <v>28</v>
      </c>
      <c r="H345" s="469"/>
    </row>
    <row r="346" spans="1:8">
      <c r="A346" s="446">
        <v>345</v>
      </c>
      <c r="B346" s="856" t="s">
        <v>7249</v>
      </c>
      <c r="C346" s="469" t="s">
        <v>7250</v>
      </c>
      <c r="D346" s="469"/>
      <c r="E346" s="469"/>
      <c r="F346" s="217" t="s">
        <v>425</v>
      </c>
      <c r="G346" s="217">
        <v>264</v>
      </c>
      <c r="H346" s="469"/>
    </row>
    <row r="347" ht="27" spans="1:8">
      <c r="A347" s="446">
        <v>346</v>
      </c>
      <c r="B347" s="217">
        <v>310300100</v>
      </c>
      <c r="C347" s="469" t="s">
        <v>7251</v>
      </c>
      <c r="D347" s="469" t="s">
        <v>7252</v>
      </c>
      <c r="E347" s="469"/>
      <c r="F347" s="217" t="s">
        <v>425</v>
      </c>
      <c r="G347" s="217">
        <v>280</v>
      </c>
      <c r="H347" s="469"/>
    </row>
    <row r="348" ht="40.5" spans="1:8">
      <c r="A348" s="446">
        <v>347</v>
      </c>
      <c r="B348" s="217">
        <v>330404018</v>
      </c>
      <c r="C348" s="469" t="s">
        <v>7253</v>
      </c>
      <c r="D348" s="469" t="s">
        <v>7254</v>
      </c>
      <c r="E348" s="469"/>
      <c r="F348" s="217" t="s">
        <v>7189</v>
      </c>
      <c r="G348" s="217" t="s">
        <v>471</v>
      </c>
      <c r="H348" s="469"/>
    </row>
    <row r="349" spans="1:8">
      <c r="A349" s="446">
        <v>348</v>
      </c>
      <c r="B349" s="217">
        <v>330404009</v>
      </c>
      <c r="C349" s="469" t="s">
        <v>7255</v>
      </c>
      <c r="D349" s="469"/>
      <c r="E349" s="469"/>
      <c r="F349" s="217" t="s">
        <v>16</v>
      </c>
      <c r="G349" s="217" t="s">
        <v>471</v>
      </c>
      <c r="H349" s="469"/>
    </row>
    <row r="350" spans="1:8">
      <c r="A350" s="446">
        <v>349</v>
      </c>
      <c r="B350" s="217">
        <v>310300101</v>
      </c>
      <c r="C350" s="469" t="s">
        <v>7256</v>
      </c>
      <c r="D350" s="469" t="s">
        <v>7257</v>
      </c>
      <c r="E350" s="469"/>
      <c r="F350" s="217" t="s">
        <v>425</v>
      </c>
      <c r="G350" s="217">
        <v>280</v>
      </c>
      <c r="H350" s="469"/>
    </row>
    <row r="351" spans="1:8">
      <c r="A351" s="446">
        <v>350</v>
      </c>
      <c r="B351" s="217">
        <v>330407001</v>
      </c>
      <c r="C351" s="469" t="s">
        <v>7258</v>
      </c>
      <c r="D351" s="469" t="s">
        <v>7259</v>
      </c>
      <c r="E351" s="469"/>
      <c r="F351" s="217" t="s">
        <v>16</v>
      </c>
      <c r="G351" s="217">
        <v>655</v>
      </c>
      <c r="H351" s="469"/>
    </row>
    <row r="352" ht="27" spans="1:8">
      <c r="A352" s="446">
        <v>351</v>
      </c>
      <c r="B352" s="856" t="s">
        <v>7260</v>
      </c>
      <c r="C352" s="469" t="s">
        <v>7261</v>
      </c>
      <c r="D352" s="469" t="s">
        <v>7262</v>
      </c>
      <c r="E352" s="469"/>
      <c r="F352" s="217" t="s">
        <v>425</v>
      </c>
      <c r="G352" s="217">
        <v>264</v>
      </c>
      <c r="H352" s="469"/>
    </row>
    <row r="353" spans="1:8">
      <c r="A353" s="446">
        <v>352</v>
      </c>
      <c r="B353" s="856" t="s">
        <v>7263</v>
      </c>
      <c r="C353" s="469" t="s">
        <v>7264</v>
      </c>
      <c r="D353" s="469" t="s">
        <v>7265</v>
      </c>
      <c r="E353" s="469"/>
      <c r="F353" s="217" t="s">
        <v>16</v>
      </c>
      <c r="G353" s="217">
        <v>335</v>
      </c>
      <c r="H353" s="469"/>
    </row>
    <row r="354" ht="27" spans="1:8">
      <c r="A354" s="446">
        <v>353</v>
      </c>
      <c r="B354" s="217">
        <v>310300080</v>
      </c>
      <c r="C354" s="469" t="s">
        <v>7266</v>
      </c>
      <c r="D354" s="469"/>
      <c r="E354" s="469"/>
      <c r="F354" s="217" t="s">
        <v>16</v>
      </c>
      <c r="G354" s="217">
        <v>420</v>
      </c>
      <c r="H354" s="469" t="s">
        <v>7267</v>
      </c>
    </row>
    <row r="355" spans="1:8">
      <c r="A355" s="446">
        <v>354</v>
      </c>
      <c r="B355" s="217">
        <v>330405010</v>
      </c>
      <c r="C355" s="469" t="s">
        <v>7268</v>
      </c>
      <c r="D355" s="469"/>
      <c r="E355" s="469"/>
      <c r="F355" s="217" t="s">
        <v>425</v>
      </c>
      <c r="G355" s="217">
        <v>710</v>
      </c>
      <c r="H355" s="469"/>
    </row>
    <row r="356" ht="121.5" spans="1:8">
      <c r="A356" s="446">
        <v>355</v>
      </c>
      <c r="B356" s="217">
        <v>330407017</v>
      </c>
      <c r="C356" s="469" t="s">
        <v>7269</v>
      </c>
      <c r="D356" s="469" t="s">
        <v>7270</v>
      </c>
      <c r="E356" s="469"/>
      <c r="F356" s="217" t="s">
        <v>7189</v>
      </c>
      <c r="G356" s="217" t="s">
        <v>471</v>
      </c>
      <c r="H356" s="469"/>
    </row>
    <row r="357" ht="27" spans="1:8">
      <c r="A357" s="446">
        <v>356</v>
      </c>
      <c r="B357" s="217">
        <v>310300111</v>
      </c>
      <c r="C357" s="469" t="s">
        <v>7271</v>
      </c>
      <c r="D357" s="469"/>
      <c r="E357" s="469"/>
      <c r="F357" s="217" t="s">
        <v>16</v>
      </c>
      <c r="G357" s="217">
        <v>900</v>
      </c>
      <c r="H357" s="469"/>
    </row>
    <row r="358" ht="27" spans="1:8">
      <c r="A358" s="446">
        <v>357</v>
      </c>
      <c r="B358" s="856" t="s">
        <v>7272</v>
      </c>
      <c r="C358" s="469" t="s">
        <v>7273</v>
      </c>
      <c r="D358" s="469" t="s">
        <v>7274</v>
      </c>
      <c r="E358" s="469"/>
      <c r="F358" s="217" t="s">
        <v>425</v>
      </c>
      <c r="G358" s="217">
        <v>335</v>
      </c>
      <c r="H358" s="469"/>
    </row>
    <row r="359" spans="1:8">
      <c r="A359" s="446">
        <v>358</v>
      </c>
      <c r="B359" s="217">
        <v>330407013</v>
      </c>
      <c r="C359" s="469" t="s">
        <v>7275</v>
      </c>
      <c r="D359" s="469" t="s">
        <v>7276</v>
      </c>
      <c r="E359" s="469"/>
      <c r="F359" s="217" t="s">
        <v>16</v>
      </c>
      <c r="G359" s="217">
        <v>720</v>
      </c>
      <c r="H359" s="469"/>
    </row>
    <row r="360" spans="1:8">
      <c r="A360" s="446">
        <v>359</v>
      </c>
      <c r="B360" s="217">
        <v>310300098</v>
      </c>
      <c r="C360" s="469" t="s">
        <v>7277</v>
      </c>
      <c r="D360" s="469"/>
      <c r="E360" s="469"/>
      <c r="F360" s="217" t="s">
        <v>425</v>
      </c>
      <c r="G360" s="217">
        <v>28</v>
      </c>
      <c r="H360" s="469"/>
    </row>
    <row r="361" spans="1:8">
      <c r="A361" s="446">
        <v>360</v>
      </c>
      <c r="B361" s="217">
        <v>310300107</v>
      </c>
      <c r="C361" s="469" t="s">
        <v>7278</v>
      </c>
      <c r="D361" s="469" t="s">
        <v>7279</v>
      </c>
      <c r="E361" s="469"/>
      <c r="F361" s="217" t="s">
        <v>16</v>
      </c>
      <c r="G361" s="217">
        <v>28</v>
      </c>
      <c r="H361" s="469"/>
    </row>
    <row r="362" spans="1:8">
      <c r="A362" s="446">
        <v>361</v>
      </c>
      <c r="B362" s="217">
        <v>310300108</v>
      </c>
      <c r="C362" s="469" t="s">
        <v>7280</v>
      </c>
      <c r="D362" s="469"/>
      <c r="E362" s="469"/>
      <c r="F362" s="217" t="s">
        <v>425</v>
      </c>
      <c r="G362" s="217">
        <v>14</v>
      </c>
      <c r="H362" s="469"/>
    </row>
    <row r="363" spans="1:8">
      <c r="A363" s="446">
        <v>362</v>
      </c>
      <c r="B363" s="217">
        <v>310300099</v>
      </c>
      <c r="C363" s="469" t="s">
        <v>7281</v>
      </c>
      <c r="D363" s="469" t="s">
        <v>6266</v>
      </c>
      <c r="E363" s="469"/>
      <c r="F363" s="217" t="s">
        <v>425</v>
      </c>
      <c r="G363" s="217">
        <v>12</v>
      </c>
      <c r="H363" s="469"/>
    </row>
    <row r="364" spans="1:8">
      <c r="A364" s="446">
        <v>363</v>
      </c>
      <c r="B364" s="217">
        <v>330409010</v>
      </c>
      <c r="C364" s="469" t="s">
        <v>7282</v>
      </c>
      <c r="D364" s="469"/>
      <c r="E364" s="469"/>
      <c r="F364" s="217" t="s">
        <v>16</v>
      </c>
      <c r="G364" s="217">
        <v>75</v>
      </c>
      <c r="H364" s="469"/>
    </row>
    <row r="365" spans="1:8">
      <c r="A365" s="446">
        <v>364</v>
      </c>
      <c r="B365" s="217">
        <v>330402008</v>
      </c>
      <c r="C365" s="469" t="s">
        <v>7283</v>
      </c>
      <c r="D365" s="469" t="s">
        <v>7284</v>
      </c>
      <c r="E365" s="469"/>
      <c r="F365" s="217" t="s">
        <v>16</v>
      </c>
      <c r="G365" s="217">
        <v>480</v>
      </c>
      <c r="H365" s="471"/>
    </row>
    <row r="366" spans="1:8">
      <c r="A366" s="446">
        <v>365</v>
      </c>
      <c r="B366" s="856" t="s">
        <v>7285</v>
      </c>
      <c r="C366" s="469" t="s">
        <v>7286</v>
      </c>
      <c r="D366" s="469" t="s">
        <v>7287</v>
      </c>
      <c r="E366" s="469"/>
      <c r="F366" s="217" t="s">
        <v>7189</v>
      </c>
      <c r="G366" s="217">
        <v>329</v>
      </c>
      <c r="H366" s="469"/>
    </row>
    <row r="367" ht="27" spans="1:8">
      <c r="A367" s="446">
        <v>366</v>
      </c>
      <c r="B367" s="217">
        <v>330404004</v>
      </c>
      <c r="C367" s="469" t="s">
        <v>7288</v>
      </c>
      <c r="D367" s="469" t="s">
        <v>7289</v>
      </c>
      <c r="E367" s="469"/>
      <c r="F367" s="217" t="s">
        <v>16</v>
      </c>
      <c r="G367" s="217">
        <v>110</v>
      </c>
      <c r="H367" s="469" t="s">
        <v>7290</v>
      </c>
    </row>
    <row r="368" spans="1:8">
      <c r="A368" s="446">
        <v>367</v>
      </c>
      <c r="B368" s="224">
        <v>310300090</v>
      </c>
      <c r="C368" s="472" t="s">
        <v>7291</v>
      </c>
      <c r="D368" s="472"/>
      <c r="E368" s="472"/>
      <c r="F368" s="224" t="s">
        <v>425</v>
      </c>
      <c r="G368" s="224">
        <v>420</v>
      </c>
      <c r="H368" s="469" t="s">
        <v>7240</v>
      </c>
    </row>
    <row r="369" spans="1:8">
      <c r="A369" s="446">
        <v>368</v>
      </c>
      <c r="B369" s="217">
        <v>330406001</v>
      </c>
      <c r="C369" s="469" t="s">
        <v>7292</v>
      </c>
      <c r="D369" s="469"/>
      <c r="E369" s="469"/>
      <c r="F369" s="217" t="s">
        <v>16</v>
      </c>
      <c r="G369" s="217">
        <v>650</v>
      </c>
      <c r="H369" s="469"/>
    </row>
    <row r="370" spans="1:8">
      <c r="A370" s="446">
        <v>369</v>
      </c>
      <c r="B370" s="217">
        <v>330406002</v>
      </c>
      <c r="C370" s="469" t="s">
        <v>7293</v>
      </c>
      <c r="D370" s="469"/>
      <c r="E370" s="469"/>
      <c r="F370" s="217" t="s">
        <v>16</v>
      </c>
      <c r="G370" s="217">
        <v>710</v>
      </c>
      <c r="H370" s="469"/>
    </row>
    <row r="371" spans="1:8">
      <c r="A371" s="446">
        <v>370</v>
      </c>
      <c r="B371" s="217">
        <v>330406003</v>
      </c>
      <c r="C371" s="469" t="s">
        <v>7294</v>
      </c>
      <c r="D371" s="469"/>
      <c r="E371" s="469"/>
      <c r="F371" s="217" t="s">
        <v>16</v>
      </c>
      <c r="G371" s="217">
        <v>910</v>
      </c>
      <c r="H371" s="469"/>
    </row>
    <row r="372" spans="1:8">
      <c r="A372" s="446">
        <v>371</v>
      </c>
      <c r="B372" s="217">
        <v>330406004</v>
      </c>
      <c r="C372" s="469" t="s">
        <v>7295</v>
      </c>
      <c r="D372" s="469"/>
      <c r="E372" s="469"/>
      <c r="F372" s="217" t="s">
        <v>16</v>
      </c>
      <c r="G372" s="217">
        <v>910</v>
      </c>
      <c r="H372" s="469"/>
    </row>
    <row r="373" spans="1:8">
      <c r="A373" s="446">
        <v>372</v>
      </c>
      <c r="B373" s="217">
        <v>330406005</v>
      </c>
      <c r="C373" s="469" t="s">
        <v>7296</v>
      </c>
      <c r="D373" s="469"/>
      <c r="E373" s="469"/>
      <c r="F373" s="217" t="s">
        <v>16</v>
      </c>
      <c r="G373" s="217">
        <v>2855</v>
      </c>
      <c r="H373" s="469"/>
    </row>
    <row r="374" spans="1:8">
      <c r="A374" s="446">
        <v>373</v>
      </c>
      <c r="B374" s="217">
        <v>330406013</v>
      </c>
      <c r="C374" s="469" t="s">
        <v>7297</v>
      </c>
      <c r="D374" s="469"/>
      <c r="E374" s="469"/>
      <c r="F374" s="217" t="s">
        <v>16</v>
      </c>
      <c r="G374" s="217">
        <v>2620</v>
      </c>
      <c r="H374" s="469"/>
    </row>
    <row r="375" ht="40.5" spans="1:8">
      <c r="A375" s="446">
        <v>374</v>
      </c>
      <c r="B375" s="217">
        <v>330406019</v>
      </c>
      <c r="C375" s="469" t="s">
        <v>7298</v>
      </c>
      <c r="D375" s="469" t="s">
        <v>7299</v>
      </c>
      <c r="E375" s="469"/>
      <c r="F375" s="217" t="s">
        <v>16</v>
      </c>
      <c r="G375" s="217">
        <v>2620</v>
      </c>
      <c r="H375" s="469"/>
    </row>
    <row r="376" ht="27" spans="1:8">
      <c r="A376" s="446">
        <v>375</v>
      </c>
      <c r="B376" s="217">
        <v>310300082</v>
      </c>
      <c r="C376" s="469" t="s">
        <v>7300</v>
      </c>
      <c r="D376" s="469" t="s">
        <v>7301</v>
      </c>
      <c r="E376" s="469"/>
      <c r="F376" s="217" t="s">
        <v>16</v>
      </c>
      <c r="G376" s="217" t="s">
        <v>471</v>
      </c>
      <c r="H376" s="469"/>
    </row>
    <row r="377" ht="27" spans="1:8">
      <c r="A377" s="446">
        <v>376</v>
      </c>
      <c r="B377" s="217">
        <v>330406014</v>
      </c>
      <c r="C377" s="469" t="s">
        <v>7302</v>
      </c>
      <c r="D377" s="469"/>
      <c r="E377" s="469"/>
      <c r="F377" s="217" t="s">
        <v>16</v>
      </c>
      <c r="G377" s="217">
        <v>1500</v>
      </c>
      <c r="H377" s="469"/>
    </row>
    <row r="378" ht="27" spans="1:8">
      <c r="A378" s="446">
        <v>377</v>
      </c>
      <c r="B378" s="217">
        <v>330406015</v>
      </c>
      <c r="C378" s="469" t="s">
        <v>7303</v>
      </c>
      <c r="D378" s="469"/>
      <c r="E378" s="469"/>
      <c r="F378" s="217" t="s">
        <v>16</v>
      </c>
      <c r="G378" s="217">
        <v>3850</v>
      </c>
      <c r="H378" s="469"/>
    </row>
    <row r="379" ht="40.5" spans="1:8">
      <c r="A379" s="446">
        <v>378</v>
      </c>
      <c r="B379" s="217">
        <v>330406016</v>
      </c>
      <c r="C379" s="469" t="s">
        <v>8080</v>
      </c>
      <c r="D379" s="469"/>
      <c r="E379" s="469"/>
      <c r="F379" s="217" t="s">
        <v>16</v>
      </c>
      <c r="G379" s="217">
        <v>4160</v>
      </c>
      <c r="H379" s="469"/>
    </row>
    <row r="380" ht="27" spans="1:8">
      <c r="A380" s="446">
        <v>379</v>
      </c>
      <c r="B380" s="217">
        <v>330406006</v>
      </c>
      <c r="C380" s="469" t="s">
        <v>7305</v>
      </c>
      <c r="D380" s="469"/>
      <c r="E380" s="469"/>
      <c r="F380" s="217" t="s">
        <v>16</v>
      </c>
      <c r="G380" s="470">
        <v>1920</v>
      </c>
      <c r="H380" s="471"/>
    </row>
    <row r="381" ht="40.5" spans="1:8">
      <c r="A381" s="446">
        <v>380</v>
      </c>
      <c r="B381" s="217">
        <v>330406010</v>
      </c>
      <c r="C381" s="469" t="s">
        <v>7306</v>
      </c>
      <c r="D381" s="469"/>
      <c r="E381" s="469"/>
      <c r="F381" s="217" t="s">
        <v>16</v>
      </c>
      <c r="G381" s="470">
        <v>3500</v>
      </c>
      <c r="H381" s="473" t="s">
        <v>7307</v>
      </c>
    </row>
    <row r="382" spans="1:8">
      <c r="A382" s="446">
        <v>381</v>
      </c>
      <c r="B382" s="217">
        <v>330406017</v>
      </c>
      <c r="C382" s="469" t="s">
        <v>7308</v>
      </c>
      <c r="D382" s="469" t="s">
        <v>7309</v>
      </c>
      <c r="E382" s="469"/>
      <c r="F382" s="217" t="s">
        <v>16</v>
      </c>
      <c r="G382" s="217">
        <v>3500</v>
      </c>
      <c r="H382" s="469"/>
    </row>
    <row r="383" ht="40.5" spans="1:8">
      <c r="A383" s="446">
        <v>382</v>
      </c>
      <c r="B383" s="217">
        <v>330406018</v>
      </c>
      <c r="C383" s="469" t="s">
        <v>8081</v>
      </c>
      <c r="D383" s="469"/>
      <c r="E383" s="469"/>
      <c r="F383" s="217" t="s">
        <v>16</v>
      </c>
      <c r="G383" s="217">
        <v>5910</v>
      </c>
      <c r="H383" s="469"/>
    </row>
    <row r="384" spans="1:8">
      <c r="A384" s="446">
        <v>383</v>
      </c>
      <c r="B384" s="217">
        <v>330406008</v>
      </c>
      <c r="C384" s="469" t="s">
        <v>7311</v>
      </c>
      <c r="D384" s="469"/>
      <c r="E384" s="469"/>
      <c r="F384" s="217" t="s">
        <v>16</v>
      </c>
      <c r="G384" s="217">
        <v>1800</v>
      </c>
      <c r="H384" s="469"/>
    </row>
    <row r="385" ht="81" spans="1:8">
      <c r="A385" s="446">
        <v>384</v>
      </c>
      <c r="B385" s="217">
        <v>330406009</v>
      </c>
      <c r="C385" s="469" t="s">
        <v>7312</v>
      </c>
      <c r="D385" s="469" t="s">
        <v>7313</v>
      </c>
      <c r="E385" s="469"/>
      <c r="F385" s="217" t="s">
        <v>16</v>
      </c>
      <c r="G385" s="217">
        <v>1310</v>
      </c>
      <c r="H385" s="469" t="s">
        <v>7314</v>
      </c>
    </row>
    <row r="386" spans="1:8">
      <c r="A386" s="446">
        <v>385</v>
      </c>
      <c r="B386" s="856" t="s">
        <v>7315</v>
      </c>
      <c r="C386" s="469" t="s">
        <v>7316</v>
      </c>
      <c r="D386" s="469"/>
      <c r="E386" s="469"/>
      <c r="F386" s="217" t="s">
        <v>425</v>
      </c>
      <c r="G386" s="217">
        <v>812</v>
      </c>
      <c r="H386" s="469"/>
    </row>
    <row r="387" spans="1:8">
      <c r="A387" s="446">
        <v>386</v>
      </c>
      <c r="B387" s="217">
        <v>330406021</v>
      </c>
      <c r="C387" s="469" t="s">
        <v>7317</v>
      </c>
      <c r="D387" s="469"/>
      <c r="E387" s="469"/>
      <c r="F387" s="217" t="s">
        <v>425</v>
      </c>
      <c r="G387" s="217">
        <v>1200</v>
      </c>
      <c r="H387" s="469"/>
    </row>
    <row r="388" spans="1:8">
      <c r="A388" s="446">
        <v>387</v>
      </c>
      <c r="B388" s="217">
        <v>330406011</v>
      </c>
      <c r="C388" s="469" t="s">
        <v>7318</v>
      </c>
      <c r="D388" s="469"/>
      <c r="E388" s="469"/>
      <c r="F388" s="217" t="s">
        <v>16</v>
      </c>
      <c r="G388" s="217">
        <v>1140</v>
      </c>
      <c r="H388" s="469"/>
    </row>
    <row r="389" spans="1:8">
      <c r="A389" s="446">
        <v>388</v>
      </c>
      <c r="B389" s="856" t="s">
        <v>7319</v>
      </c>
      <c r="C389" s="469" t="s">
        <v>7320</v>
      </c>
      <c r="D389" s="469"/>
      <c r="E389" s="469"/>
      <c r="F389" s="217" t="s">
        <v>16</v>
      </c>
      <c r="G389" s="217">
        <v>720</v>
      </c>
      <c r="H389" s="469"/>
    </row>
    <row r="390" ht="189" spans="1:8">
      <c r="A390" s="446">
        <v>389</v>
      </c>
      <c r="B390" s="217">
        <v>330407002</v>
      </c>
      <c r="C390" s="469" t="s">
        <v>7321</v>
      </c>
      <c r="D390" s="469"/>
      <c r="E390" s="469"/>
      <c r="F390" s="217" t="s">
        <v>16</v>
      </c>
      <c r="G390" s="217">
        <v>2855</v>
      </c>
      <c r="H390" s="469" t="s">
        <v>7322</v>
      </c>
    </row>
    <row r="391" spans="1:8">
      <c r="A391" s="446">
        <v>390</v>
      </c>
      <c r="B391" s="217">
        <v>330406012</v>
      </c>
      <c r="C391" s="469" t="s">
        <v>7323</v>
      </c>
      <c r="D391" s="469"/>
      <c r="E391" s="469"/>
      <c r="F391" s="217" t="s">
        <v>16</v>
      </c>
      <c r="G391" s="217">
        <v>1050</v>
      </c>
      <c r="H391" s="469"/>
    </row>
    <row r="392" spans="1:8">
      <c r="A392" s="446">
        <v>391</v>
      </c>
      <c r="B392" s="217">
        <v>330407014</v>
      </c>
      <c r="C392" s="469" t="s">
        <v>7324</v>
      </c>
      <c r="D392" s="469"/>
      <c r="E392" s="469"/>
      <c r="F392" s="217" t="s">
        <v>425</v>
      </c>
      <c r="G392" s="217">
        <v>1135</v>
      </c>
      <c r="H392" s="469"/>
    </row>
    <row r="393" spans="1:8">
      <c r="A393" s="446">
        <v>392</v>
      </c>
      <c r="B393" s="217">
        <v>330405016</v>
      </c>
      <c r="C393" s="469" t="s">
        <v>7325</v>
      </c>
      <c r="D393" s="469"/>
      <c r="E393" s="469"/>
      <c r="F393" s="217" t="s">
        <v>16</v>
      </c>
      <c r="G393" s="217">
        <v>1750</v>
      </c>
      <c r="H393" s="469"/>
    </row>
    <row r="394" ht="27" spans="1:8">
      <c r="A394" s="446">
        <v>393</v>
      </c>
      <c r="B394" s="217">
        <v>330405013</v>
      </c>
      <c r="C394" s="469" t="s">
        <v>7326</v>
      </c>
      <c r="D394" s="469" t="s">
        <v>7327</v>
      </c>
      <c r="E394" s="469"/>
      <c r="F394" s="217" t="s">
        <v>16</v>
      </c>
      <c r="G394" s="217">
        <v>1210</v>
      </c>
      <c r="H394" s="469"/>
    </row>
    <row r="395" spans="1:8">
      <c r="A395" s="446">
        <v>394</v>
      </c>
      <c r="B395" s="217">
        <v>330405015</v>
      </c>
      <c r="C395" s="469" t="s">
        <v>7328</v>
      </c>
      <c r="D395" s="469"/>
      <c r="E395" s="469"/>
      <c r="F395" s="217" t="s">
        <v>16</v>
      </c>
      <c r="G395" s="217">
        <v>1200</v>
      </c>
      <c r="H395" s="469"/>
    </row>
    <row r="396" ht="27" spans="1:8">
      <c r="A396" s="446">
        <v>395</v>
      </c>
      <c r="B396" s="217">
        <v>330405011</v>
      </c>
      <c r="C396" s="469" t="s">
        <v>7329</v>
      </c>
      <c r="D396" s="469" t="s">
        <v>7330</v>
      </c>
      <c r="E396" s="469"/>
      <c r="F396" s="217" t="s">
        <v>16</v>
      </c>
      <c r="G396" s="217">
        <v>900</v>
      </c>
      <c r="H396" s="469"/>
    </row>
    <row r="397" ht="27" spans="1:8">
      <c r="A397" s="446">
        <v>396</v>
      </c>
      <c r="B397" s="217">
        <v>330405014</v>
      </c>
      <c r="C397" s="469" t="s">
        <v>7331</v>
      </c>
      <c r="D397" s="469"/>
      <c r="E397" s="469"/>
      <c r="F397" s="217" t="s">
        <v>16</v>
      </c>
      <c r="G397" s="217">
        <v>1200</v>
      </c>
      <c r="H397" s="469"/>
    </row>
    <row r="398" ht="135" spans="1:8">
      <c r="A398" s="446">
        <v>397</v>
      </c>
      <c r="B398" s="217">
        <v>330404015</v>
      </c>
      <c r="C398" s="469" t="s">
        <v>8082</v>
      </c>
      <c r="D398" s="469" t="s">
        <v>7333</v>
      </c>
      <c r="E398" s="469"/>
      <c r="F398" s="217" t="s">
        <v>425</v>
      </c>
      <c r="G398" s="217">
        <v>2000</v>
      </c>
      <c r="H398" s="471" t="s">
        <v>6266</v>
      </c>
    </row>
    <row r="399" spans="1:8">
      <c r="A399" s="446">
        <v>398</v>
      </c>
      <c r="B399" s="217">
        <v>330405020</v>
      </c>
      <c r="C399" s="469" t="s">
        <v>7334</v>
      </c>
      <c r="D399" s="469"/>
      <c r="E399" s="469"/>
      <c r="F399" s="217" t="s">
        <v>16</v>
      </c>
      <c r="G399" s="217">
        <v>624</v>
      </c>
      <c r="H399" s="469"/>
    </row>
    <row r="400" spans="1:8">
      <c r="A400" s="446">
        <v>399</v>
      </c>
      <c r="B400" s="856" t="s">
        <v>7335</v>
      </c>
      <c r="C400" s="469" t="s">
        <v>7336</v>
      </c>
      <c r="D400" s="469"/>
      <c r="E400" s="469"/>
      <c r="F400" s="217" t="s">
        <v>16</v>
      </c>
      <c r="G400" s="217">
        <v>528</v>
      </c>
      <c r="H400" s="469"/>
    </row>
    <row r="401" spans="1:8">
      <c r="A401" s="446">
        <v>400</v>
      </c>
      <c r="B401" s="217">
        <v>330405019</v>
      </c>
      <c r="C401" s="469" t="s">
        <v>7337</v>
      </c>
      <c r="D401" s="469"/>
      <c r="E401" s="469"/>
      <c r="F401" s="217" t="s">
        <v>16</v>
      </c>
      <c r="G401" s="217">
        <v>330</v>
      </c>
      <c r="H401" s="469"/>
    </row>
    <row r="402" spans="1:8">
      <c r="A402" s="446">
        <v>401</v>
      </c>
      <c r="B402" s="217">
        <v>330405017</v>
      </c>
      <c r="C402" s="469" t="s">
        <v>7338</v>
      </c>
      <c r="D402" s="469"/>
      <c r="E402" s="469"/>
      <c r="F402" s="217" t="s">
        <v>16</v>
      </c>
      <c r="G402" s="217">
        <v>1050</v>
      </c>
      <c r="H402" s="469"/>
    </row>
    <row r="403" ht="54" spans="1:8">
      <c r="A403" s="446">
        <v>402</v>
      </c>
      <c r="B403" s="217">
        <v>330407004</v>
      </c>
      <c r="C403" s="469" t="s">
        <v>7339</v>
      </c>
      <c r="D403" s="469" t="s">
        <v>7340</v>
      </c>
      <c r="E403" s="469"/>
      <c r="F403" s="217" t="s">
        <v>16</v>
      </c>
      <c r="G403" s="217">
        <v>2100</v>
      </c>
      <c r="H403" s="469" t="s">
        <v>7341</v>
      </c>
    </row>
    <row r="404" ht="121.5" spans="1:8">
      <c r="A404" s="446">
        <v>403</v>
      </c>
      <c r="B404" s="217">
        <v>330407005</v>
      </c>
      <c r="C404" s="469" t="s">
        <v>7342</v>
      </c>
      <c r="D404" s="469" t="s">
        <v>7343</v>
      </c>
      <c r="E404" s="469"/>
      <c r="F404" s="217" t="s">
        <v>16</v>
      </c>
      <c r="G404" s="217">
        <v>3150</v>
      </c>
      <c r="H404" s="469" t="s">
        <v>7344</v>
      </c>
    </row>
    <row r="405" spans="1:8">
      <c r="A405" s="446">
        <v>404</v>
      </c>
      <c r="B405" s="217">
        <v>330407006</v>
      </c>
      <c r="C405" s="469" t="s">
        <v>7345</v>
      </c>
      <c r="D405" s="469"/>
      <c r="E405" s="469"/>
      <c r="F405" s="217" t="s">
        <v>16</v>
      </c>
      <c r="G405" s="217">
        <v>650</v>
      </c>
      <c r="H405" s="469"/>
    </row>
    <row r="406" spans="1:8">
      <c r="A406" s="446">
        <v>405</v>
      </c>
      <c r="B406" s="856" t="s">
        <v>7346</v>
      </c>
      <c r="C406" s="469" t="s">
        <v>7347</v>
      </c>
      <c r="D406" s="469"/>
      <c r="E406" s="469"/>
      <c r="F406" s="217" t="s">
        <v>16</v>
      </c>
      <c r="G406" s="217">
        <v>624</v>
      </c>
      <c r="H406" s="469"/>
    </row>
    <row r="407" spans="1:8">
      <c r="A407" s="446">
        <v>406</v>
      </c>
      <c r="B407" s="217">
        <v>330407008</v>
      </c>
      <c r="C407" s="469" t="s">
        <v>7348</v>
      </c>
      <c r="D407" s="469"/>
      <c r="E407" s="469"/>
      <c r="F407" s="217" t="s">
        <v>16</v>
      </c>
      <c r="G407" s="217">
        <v>1500</v>
      </c>
      <c r="H407" s="469"/>
    </row>
    <row r="408" spans="1:8">
      <c r="A408" s="446">
        <v>407</v>
      </c>
      <c r="B408" s="217">
        <v>330407009</v>
      </c>
      <c r="C408" s="469" t="s">
        <v>7349</v>
      </c>
      <c r="D408" s="469"/>
      <c r="E408" s="469"/>
      <c r="F408" s="217" t="s">
        <v>16</v>
      </c>
      <c r="G408" s="217">
        <v>1800</v>
      </c>
      <c r="H408" s="469"/>
    </row>
    <row r="409" spans="1:8">
      <c r="A409" s="446">
        <v>408</v>
      </c>
      <c r="B409" s="217">
        <v>330407010</v>
      </c>
      <c r="C409" s="469" t="s">
        <v>7350</v>
      </c>
      <c r="D409" s="469"/>
      <c r="E409" s="469"/>
      <c r="F409" s="217" t="s">
        <v>16</v>
      </c>
      <c r="G409" s="217">
        <v>3500</v>
      </c>
      <c r="H409" s="469"/>
    </row>
    <row r="410" ht="135" spans="1:8">
      <c r="A410" s="446">
        <v>409</v>
      </c>
      <c r="B410" s="217">
        <v>330407018</v>
      </c>
      <c r="C410" s="469" t="s">
        <v>7351</v>
      </c>
      <c r="D410" s="469" t="s">
        <v>7352</v>
      </c>
      <c r="E410" s="469"/>
      <c r="F410" s="217" t="s">
        <v>425</v>
      </c>
      <c r="G410" s="470" t="s">
        <v>471</v>
      </c>
      <c r="H410" s="471"/>
    </row>
    <row r="411" spans="1:8">
      <c r="A411" s="446">
        <v>410</v>
      </c>
      <c r="B411" s="217">
        <v>330405009</v>
      </c>
      <c r="C411" s="469" t="s">
        <v>7353</v>
      </c>
      <c r="D411" s="469"/>
      <c r="E411" s="469"/>
      <c r="F411" s="217" t="s">
        <v>16</v>
      </c>
      <c r="G411" s="217">
        <v>650</v>
      </c>
      <c r="H411" s="469"/>
    </row>
    <row r="412" spans="1:8">
      <c r="A412" s="446">
        <v>411</v>
      </c>
      <c r="B412" s="217">
        <v>330407011</v>
      </c>
      <c r="C412" s="469" t="s">
        <v>7354</v>
      </c>
      <c r="D412" s="469"/>
      <c r="E412" s="469"/>
      <c r="F412" s="217" t="s">
        <v>16</v>
      </c>
      <c r="G412" s="217"/>
      <c r="H412" s="469"/>
    </row>
    <row r="413" spans="1:8">
      <c r="A413" s="446">
        <v>412</v>
      </c>
      <c r="B413" s="219" t="s">
        <v>7355</v>
      </c>
      <c r="C413" s="220" t="s">
        <v>7356</v>
      </c>
      <c r="D413" s="220"/>
      <c r="E413" s="220"/>
      <c r="F413" s="219" t="s">
        <v>16</v>
      </c>
      <c r="G413" s="219">
        <v>1500</v>
      </c>
      <c r="H413" s="220"/>
    </row>
    <row r="414" spans="1:8">
      <c r="A414" s="446">
        <v>413</v>
      </c>
      <c r="B414" s="217" t="s">
        <v>7357</v>
      </c>
      <c r="C414" s="469" t="s">
        <v>7358</v>
      </c>
      <c r="D414" s="469"/>
      <c r="E414" s="469"/>
      <c r="F414" s="217" t="s">
        <v>16</v>
      </c>
      <c r="G414" s="217">
        <v>2620</v>
      </c>
      <c r="H414" s="469"/>
    </row>
    <row r="415" spans="1:8">
      <c r="A415" s="446">
        <v>414</v>
      </c>
      <c r="B415" s="217">
        <v>310300083</v>
      </c>
      <c r="C415" s="469" t="s">
        <v>7359</v>
      </c>
      <c r="D415" s="469"/>
      <c r="E415" s="469"/>
      <c r="F415" s="217" t="s">
        <v>16</v>
      </c>
      <c r="G415" s="217" t="s">
        <v>471</v>
      </c>
      <c r="H415" s="469"/>
    </row>
    <row r="416" spans="1:8">
      <c r="A416" s="446">
        <v>415</v>
      </c>
      <c r="B416" s="217">
        <v>330405021</v>
      </c>
      <c r="C416" s="469" t="s">
        <v>7360</v>
      </c>
      <c r="D416" s="469"/>
      <c r="E416" s="469"/>
      <c r="F416" s="217" t="s">
        <v>16</v>
      </c>
      <c r="G416" s="217">
        <v>650</v>
      </c>
      <c r="H416" s="469"/>
    </row>
    <row r="417" ht="27" spans="1:8">
      <c r="A417" s="446">
        <v>416</v>
      </c>
      <c r="B417" s="217">
        <v>330405023</v>
      </c>
      <c r="C417" s="469" t="s">
        <v>7361</v>
      </c>
      <c r="D417" s="469" t="s">
        <v>7362</v>
      </c>
      <c r="E417" s="469"/>
      <c r="F417" s="217" t="s">
        <v>7189</v>
      </c>
      <c r="G417" s="470" t="s">
        <v>471</v>
      </c>
      <c r="H417" s="471"/>
    </row>
    <row r="418" spans="1:8">
      <c r="A418" s="446">
        <v>417</v>
      </c>
      <c r="B418" s="217">
        <v>330407012</v>
      </c>
      <c r="C418" s="469" t="s">
        <v>7363</v>
      </c>
      <c r="D418" s="469" t="s">
        <v>7364</v>
      </c>
      <c r="E418" s="469"/>
      <c r="F418" s="217" t="s">
        <v>16</v>
      </c>
      <c r="G418" s="217">
        <v>1200</v>
      </c>
      <c r="H418" s="469"/>
    </row>
    <row r="419" ht="67.5" spans="1:8">
      <c r="A419" s="446">
        <v>418</v>
      </c>
      <c r="B419" s="474">
        <v>330401006</v>
      </c>
      <c r="C419" s="471" t="s">
        <v>7365</v>
      </c>
      <c r="D419" s="218" t="s">
        <v>7366</v>
      </c>
      <c r="E419" s="471"/>
      <c r="F419" s="474" t="s">
        <v>425</v>
      </c>
      <c r="G419" s="474">
        <v>2060</v>
      </c>
      <c r="H419" s="218" t="s">
        <v>7367</v>
      </c>
    </row>
    <row r="420" spans="1:8">
      <c r="A420" s="446">
        <v>419</v>
      </c>
      <c r="B420" s="217">
        <v>330405003</v>
      </c>
      <c r="C420" s="469" t="s">
        <v>7368</v>
      </c>
      <c r="D420" s="469"/>
      <c r="E420" s="469"/>
      <c r="F420" s="217" t="s">
        <v>16</v>
      </c>
      <c r="G420" s="217">
        <v>900</v>
      </c>
      <c r="H420" s="469"/>
    </row>
    <row r="421" spans="1:8">
      <c r="A421" s="446">
        <v>420</v>
      </c>
      <c r="B421" s="217">
        <v>330405006</v>
      </c>
      <c r="C421" s="469" t="s">
        <v>7369</v>
      </c>
      <c r="D421" s="469"/>
      <c r="E421" s="469"/>
      <c r="F421" s="217" t="s">
        <v>16</v>
      </c>
      <c r="G421" s="217">
        <v>1200</v>
      </c>
      <c r="H421" s="469"/>
    </row>
    <row r="422" spans="1:8">
      <c r="A422" s="446">
        <v>421</v>
      </c>
      <c r="B422" s="217">
        <v>330405001</v>
      </c>
      <c r="C422" s="469" t="s">
        <v>7370</v>
      </c>
      <c r="D422" s="469"/>
      <c r="E422" s="469"/>
      <c r="F422" s="217" t="s">
        <v>16</v>
      </c>
      <c r="G422" s="217">
        <v>870</v>
      </c>
      <c r="H422" s="469"/>
    </row>
    <row r="423" spans="1:8">
      <c r="A423" s="446">
        <v>422</v>
      </c>
      <c r="B423" s="217">
        <v>330405002</v>
      </c>
      <c r="C423" s="469" t="s">
        <v>7371</v>
      </c>
      <c r="D423" s="469"/>
      <c r="E423" s="469"/>
      <c r="F423" s="217" t="s">
        <v>16</v>
      </c>
      <c r="G423" s="217">
        <v>600</v>
      </c>
      <c r="H423" s="469"/>
    </row>
    <row r="424" spans="1:8">
      <c r="A424" s="446">
        <v>423</v>
      </c>
      <c r="B424" s="856" t="s">
        <v>7372</v>
      </c>
      <c r="C424" s="469" t="s">
        <v>7373</v>
      </c>
      <c r="D424" s="469"/>
      <c r="E424" s="469"/>
      <c r="F424" s="217" t="s">
        <v>16</v>
      </c>
      <c r="G424" s="217">
        <v>520</v>
      </c>
      <c r="H424" s="469"/>
    </row>
    <row r="425" spans="1:8">
      <c r="A425" s="446">
        <v>424</v>
      </c>
      <c r="B425" s="217">
        <v>330405005</v>
      </c>
      <c r="C425" s="469" t="s">
        <v>7374</v>
      </c>
      <c r="D425" s="469"/>
      <c r="E425" s="469"/>
      <c r="F425" s="217" t="s">
        <v>16</v>
      </c>
      <c r="G425" s="217">
        <v>1400</v>
      </c>
      <c r="H425" s="469" t="s">
        <v>7375</v>
      </c>
    </row>
    <row r="426" spans="1:8">
      <c r="A426" s="446">
        <v>425</v>
      </c>
      <c r="B426" s="217">
        <v>330404013</v>
      </c>
      <c r="C426" s="469" t="s">
        <v>7376</v>
      </c>
      <c r="D426" s="469"/>
      <c r="E426" s="469"/>
      <c r="F426" s="217" t="s">
        <v>16</v>
      </c>
      <c r="G426" s="217">
        <v>1710</v>
      </c>
      <c r="H426" s="469"/>
    </row>
    <row r="427" spans="1:8">
      <c r="A427" s="446">
        <v>426</v>
      </c>
      <c r="B427" s="856" t="s">
        <v>7377</v>
      </c>
      <c r="C427" s="469" t="s">
        <v>7378</v>
      </c>
      <c r="D427" s="469"/>
      <c r="E427" s="469"/>
      <c r="F427" s="217" t="s">
        <v>16</v>
      </c>
      <c r="G427" s="217">
        <v>352</v>
      </c>
      <c r="H427" s="469"/>
    </row>
    <row r="428" spans="1:8">
      <c r="A428" s="446">
        <v>427</v>
      </c>
      <c r="B428" s="217">
        <v>330401005</v>
      </c>
      <c r="C428" s="469" t="s">
        <v>7379</v>
      </c>
      <c r="D428" s="469"/>
      <c r="E428" s="469"/>
      <c r="F428" s="217" t="s">
        <v>425</v>
      </c>
      <c r="G428" s="217">
        <v>2060</v>
      </c>
      <c r="H428" s="469"/>
    </row>
    <row r="429" ht="27" spans="1:8">
      <c r="A429" s="446">
        <v>428</v>
      </c>
      <c r="B429" s="217">
        <v>330401007</v>
      </c>
      <c r="C429" s="469" t="s">
        <v>7380</v>
      </c>
      <c r="D429" s="469" t="s">
        <v>7381</v>
      </c>
      <c r="E429" s="469"/>
      <c r="F429" s="217" t="s">
        <v>425</v>
      </c>
      <c r="G429" s="217">
        <v>240</v>
      </c>
      <c r="H429" s="469" t="s">
        <v>7382</v>
      </c>
    </row>
    <row r="430" spans="1:8">
      <c r="A430" s="446">
        <v>429</v>
      </c>
      <c r="B430" s="217">
        <v>330401010</v>
      </c>
      <c r="C430" s="469" t="s">
        <v>7383</v>
      </c>
      <c r="D430" s="469"/>
      <c r="E430" s="469"/>
      <c r="F430" s="217" t="s">
        <v>425</v>
      </c>
      <c r="G430" s="217">
        <v>1320</v>
      </c>
      <c r="H430" s="469"/>
    </row>
    <row r="431" spans="1:8">
      <c r="A431" s="446">
        <v>430</v>
      </c>
      <c r="B431" s="217">
        <v>330401014</v>
      </c>
      <c r="C431" s="469" t="s">
        <v>7384</v>
      </c>
      <c r="D431" s="469"/>
      <c r="E431" s="469"/>
      <c r="F431" s="217" t="s">
        <v>425</v>
      </c>
      <c r="G431" s="470">
        <v>510</v>
      </c>
      <c r="H431" s="471"/>
    </row>
    <row r="432" spans="1:8">
      <c r="A432" s="446">
        <v>431</v>
      </c>
      <c r="B432" s="217">
        <v>330401017</v>
      </c>
      <c r="C432" s="469" t="s">
        <v>7385</v>
      </c>
      <c r="D432" s="469" t="s">
        <v>7386</v>
      </c>
      <c r="E432" s="469"/>
      <c r="F432" s="217" t="s">
        <v>5915</v>
      </c>
      <c r="G432" s="470">
        <v>1320</v>
      </c>
      <c r="H432" s="471"/>
    </row>
    <row r="433" ht="27" spans="1:8">
      <c r="A433" s="446">
        <v>432</v>
      </c>
      <c r="B433" s="217">
        <v>330401004</v>
      </c>
      <c r="C433" s="469" t="s">
        <v>7387</v>
      </c>
      <c r="D433" s="469" t="s">
        <v>7388</v>
      </c>
      <c r="E433" s="469"/>
      <c r="F433" s="217" t="s">
        <v>425</v>
      </c>
      <c r="G433" s="217">
        <v>1310</v>
      </c>
      <c r="H433" s="469" t="s">
        <v>7389</v>
      </c>
    </row>
    <row r="434" ht="27" spans="1:8">
      <c r="A434" s="446">
        <v>433</v>
      </c>
      <c r="B434" s="217">
        <v>330401008</v>
      </c>
      <c r="C434" s="469" t="s">
        <v>7390</v>
      </c>
      <c r="D434" s="469"/>
      <c r="E434" s="469"/>
      <c r="F434" s="217" t="s">
        <v>425</v>
      </c>
      <c r="G434" s="217">
        <v>600</v>
      </c>
      <c r="H434" s="469" t="s">
        <v>7391</v>
      </c>
    </row>
    <row r="435" spans="1:8">
      <c r="A435" s="446">
        <v>434</v>
      </c>
      <c r="B435" s="217">
        <v>330401016</v>
      </c>
      <c r="C435" s="469" t="s">
        <v>7392</v>
      </c>
      <c r="D435" s="469"/>
      <c r="E435" s="469"/>
      <c r="F435" s="217" t="s">
        <v>16</v>
      </c>
      <c r="G435" s="217">
        <v>780</v>
      </c>
      <c r="H435" s="469" t="s">
        <v>7189</v>
      </c>
    </row>
    <row r="436" spans="1:8">
      <c r="A436" s="446">
        <v>435</v>
      </c>
      <c r="B436" s="217">
        <v>330401011</v>
      </c>
      <c r="C436" s="469" t="s">
        <v>7393</v>
      </c>
      <c r="D436" s="469"/>
      <c r="E436" s="469"/>
      <c r="F436" s="217" t="s">
        <v>425</v>
      </c>
      <c r="G436" s="217">
        <v>520</v>
      </c>
      <c r="H436" s="469" t="s">
        <v>7189</v>
      </c>
    </row>
    <row r="437" spans="1:8">
      <c r="A437" s="446">
        <v>436</v>
      </c>
      <c r="B437" s="217">
        <v>330402001</v>
      </c>
      <c r="C437" s="469" t="s">
        <v>7394</v>
      </c>
      <c r="D437" s="469"/>
      <c r="E437" s="469"/>
      <c r="F437" s="217" t="s">
        <v>16</v>
      </c>
      <c r="G437" s="217">
        <v>624</v>
      </c>
      <c r="H437" s="469"/>
    </row>
    <row r="438" spans="1:8">
      <c r="A438" s="446">
        <v>437</v>
      </c>
      <c r="B438" s="217">
        <v>330401003</v>
      </c>
      <c r="C438" s="469" t="s">
        <v>7395</v>
      </c>
      <c r="D438" s="469"/>
      <c r="E438" s="469"/>
      <c r="F438" s="217" t="s">
        <v>425</v>
      </c>
      <c r="G438" s="217">
        <v>650</v>
      </c>
      <c r="H438" s="469"/>
    </row>
    <row r="439" ht="40.5" spans="1:8">
      <c r="A439" s="446">
        <v>438</v>
      </c>
      <c r="B439" s="217">
        <v>330403001</v>
      </c>
      <c r="C439" s="469" t="s">
        <v>7396</v>
      </c>
      <c r="D439" s="469" t="s">
        <v>6266</v>
      </c>
      <c r="E439" s="469"/>
      <c r="F439" s="217" t="s">
        <v>16</v>
      </c>
      <c r="G439" s="217">
        <v>750</v>
      </c>
      <c r="H439" s="469" t="s">
        <v>7397</v>
      </c>
    </row>
    <row r="440" spans="1:8">
      <c r="A440" s="446">
        <v>439</v>
      </c>
      <c r="B440" s="217">
        <v>330401018</v>
      </c>
      <c r="C440" s="469" t="s">
        <v>7398</v>
      </c>
      <c r="D440" s="469" t="s">
        <v>7399</v>
      </c>
      <c r="E440" s="469"/>
      <c r="F440" s="217" t="s">
        <v>16</v>
      </c>
      <c r="G440" s="217">
        <v>390</v>
      </c>
      <c r="H440" s="469" t="s">
        <v>7189</v>
      </c>
    </row>
    <row r="441" spans="1:8">
      <c r="A441" s="446">
        <v>440</v>
      </c>
      <c r="B441" s="217">
        <v>330403004</v>
      </c>
      <c r="C441" s="469" t="s">
        <v>7400</v>
      </c>
      <c r="D441" s="469"/>
      <c r="E441" s="469"/>
      <c r="F441" s="217" t="s">
        <v>16</v>
      </c>
      <c r="G441" s="217">
        <v>750</v>
      </c>
      <c r="H441" s="469"/>
    </row>
    <row r="442" spans="1:8">
      <c r="A442" s="446">
        <v>441</v>
      </c>
      <c r="B442" s="217">
        <v>330403007</v>
      </c>
      <c r="C442" s="469" t="s">
        <v>7401</v>
      </c>
      <c r="D442" s="469"/>
      <c r="E442" s="469"/>
      <c r="F442" s="217" t="s">
        <v>425</v>
      </c>
      <c r="G442" s="217">
        <v>770</v>
      </c>
      <c r="H442" s="469"/>
    </row>
    <row r="443" spans="1:8">
      <c r="A443" s="446">
        <v>442</v>
      </c>
      <c r="B443" s="856" t="s">
        <v>7402</v>
      </c>
      <c r="C443" s="469" t="s">
        <v>7403</v>
      </c>
      <c r="D443" s="469"/>
      <c r="E443" s="469"/>
      <c r="F443" s="217" t="s">
        <v>16</v>
      </c>
      <c r="G443" s="217">
        <v>345</v>
      </c>
      <c r="H443" s="469"/>
    </row>
    <row r="444" spans="1:8">
      <c r="A444" s="446">
        <v>443</v>
      </c>
      <c r="B444" s="217">
        <v>330403005</v>
      </c>
      <c r="C444" s="469" t="s">
        <v>7404</v>
      </c>
      <c r="D444" s="469"/>
      <c r="E444" s="469"/>
      <c r="F444" s="217" t="s">
        <v>16</v>
      </c>
      <c r="G444" s="217">
        <v>675</v>
      </c>
      <c r="H444" s="469"/>
    </row>
    <row r="445" ht="27" spans="1:8">
      <c r="A445" s="446">
        <v>444</v>
      </c>
      <c r="B445" s="217">
        <v>330403002</v>
      </c>
      <c r="C445" s="469" t="s">
        <v>7405</v>
      </c>
      <c r="D445" s="469" t="s">
        <v>7406</v>
      </c>
      <c r="E445" s="469"/>
      <c r="F445" s="217" t="s">
        <v>16</v>
      </c>
      <c r="G445" s="217">
        <v>450</v>
      </c>
      <c r="H445" s="469" t="s">
        <v>7407</v>
      </c>
    </row>
    <row r="446" spans="1:8">
      <c r="A446" s="446">
        <v>445</v>
      </c>
      <c r="B446" s="856" t="s">
        <v>7408</v>
      </c>
      <c r="C446" s="469" t="s">
        <v>7409</v>
      </c>
      <c r="D446" s="469"/>
      <c r="E446" s="469"/>
      <c r="F446" s="217" t="s">
        <v>425</v>
      </c>
      <c r="G446" s="217">
        <v>240</v>
      </c>
      <c r="H446" s="469"/>
    </row>
    <row r="447" spans="1:8">
      <c r="A447" s="446">
        <v>446</v>
      </c>
      <c r="B447" s="217">
        <v>330401002</v>
      </c>
      <c r="C447" s="469" t="s">
        <v>7410</v>
      </c>
      <c r="D447" s="469"/>
      <c r="E447" s="469"/>
      <c r="F447" s="217" t="s">
        <v>425</v>
      </c>
      <c r="G447" s="217">
        <v>535</v>
      </c>
      <c r="H447" s="469"/>
    </row>
    <row r="448" ht="40.5" spans="1:8">
      <c r="A448" s="446">
        <v>447</v>
      </c>
      <c r="B448" s="217">
        <v>330401020</v>
      </c>
      <c r="C448" s="469" t="s">
        <v>7411</v>
      </c>
      <c r="D448" s="469" t="s">
        <v>7412</v>
      </c>
      <c r="E448" s="469"/>
      <c r="F448" s="217" t="s">
        <v>5673</v>
      </c>
      <c r="G448" s="470" t="s">
        <v>471</v>
      </c>
      <c r="H448" s="469"/>
    </row>
    <row r="449" ht="27" spans="1:8">
      <c r="A449" s="446">
        <v>448</v>
      </c>
      <c r="B449" s="217">
        <v>330401001</v>
      </c>
      <c r="C449" s="469" t="s">
        <v>7413</v>
      </c>
      <c r="D449" s="469"/>
      <c r="E449" s="469"/>
      <c r="F449" s="217" t="s">
        <v>425</v>
      </c>
      <c r="G449" s="217">
        <v>390</v>
      </c>
      <c r="H449" s="469" t="s">
        <v>7414</v>
      </c>
    </row>
    <row r="450" ht="27" spans="1:8">
      <c r="A450" s="446">
        <v>449</v>
      </c>
      <c r="B450" s="217">
        <v>330403006</v>
      </c>
      <c r="C450" s="469" t="s">
        <v>7415</v>
      </c>
      <c r="D450" s="469" t="s">
        <v>7416</v>
      </c>
      <c r="E450" s="469"/>
      <c r="F450" s="217" t="s">
        <v>16</v>
      </c>
      <c r="G450" s="217">
        <v>88</v>
      </c>
      <c r="H450" s="469" t="s">
        <v>7417</v>
      </c>
    </row>
    <row r="451" spans="1:8">
      <c r="A451" s="446">
        <v>450</v>
      </c>
      <c r="B451" s="217">
        <v>330409023</v>
      </c>
      <c r="C451" s="469" t="s">
        <v>7418</v>
      </c>
      <c r="D451" s="469"/>
      <c r="E451" s="469"/>
      <c r="F451" s="217" t="s">
        <v>425</v>
      </c>
      <c r="G451" s="217">
        <v>1800</v>
      </c>
      <c r="H451" s="469"/>
    </row>
    <row r="452" ht="27" spans="1:8">
      <c r="A452" s="446">
        <v>451</v>
      </c>
      <c r="B452" s="217">
        <v>330404007</v>
      </c>
      <c r="C452" s="469" t="s">
        <v>7419</v>
      </c>
      <c r="D452" s="469" t="s">
        <v>7420</v>
      </c>
      <c r="E452" s="469"/>
      <c r="F452" s="217" t="s">
        <v>16</v>
      </c>
      <c r="G452" s="217">
        <v>390</v>
      </c>
      <c r="H452" s="469" t="s">
        <v>7421</v>
      </c>
    </row>
    <row r="453" spans="1:8">
      <c r="A453" s="446">
        <v>452</v>
      </c>
      <c r="B453" s="474">
        <v>330404011</v>
      </c>
      <c r="C453" s="471" t="s">
        <v>7422</v>
      </c>
      <c r="D453" s="471"/>
      <c r="E453" s="471"/>
      <c r="F453" s="474" t="s">
        <v>16</v>
      </c>
      <c r="G453" s="474">
        <v>915</v>
      </c>
      <c r="H453" s="471"/>
    </row>
    <row r="454" spans="1:8">
      <c r="A454" s="446">
        <v>453</v>
      </c>
      <c r="B454" s="217">
        <v>310300103</v>
      </c>
      <c r="C454" s="469" t="s">
        <v>7423</v>
      </c>
      <c r="D454" s="469"/>
      <c r="E454" s="469"/>
      <c r="F454" s="217" t="s">
        <v>425</v>
      </c>
      <c r="G454" s="217">
        <v>42</v>
      </c>
      <c r="H454" s="469"/>
    </row>
    <row r="455" spans="1:8">
      <c r="A455" s="446">
        <v>454</v>
      </c>
      <c r="B455" s="217">
        <v>330404001</v>
      </c>
      <c r="C455" s="469" t="s">
        <v>7424</v>
      </c>
      <c r="D455" s="469"/>
      <c r="E455" s="469"/>
      <c r="F455" s="217" t="s">
        <v>16</v>
      </c>
      <c r="G455" s="217">
        <v>900</v>
      </c>
      <c r="H455" s="469"/>
    </row>
    <row r="456" ht="54" spans="1:8">
      <c r="A456" s="446">
        <v>455</v>
      </c>
      <c r="B456" s="217">
        <v>310300078</v>
      </c>
      <c r="C456" s="469" t="s">
        <v>8083</v>
      </c>
      <c r="D456" s="469" t="s">
        <v>8084</v>
      </c>
      <c r="E456" s="469"/>
      <c r="F456" s="217" t="s">
        <v>16</v>
      </c>
      <c r="G456" s="217" t="s">
        <v>471</v>
      </c>
      <c r="H456" s="469"/>
    </row>
    <row r="457" spans="1:8">
      <c r="A457" s="446">
        <v>456</v>
      </c>
      <c r="B457" s="217">
        <v>330404002</v>
      </c>
      <c r="C457" s="469" t="s">
        <v>7427</v>
      </c>
      <c r="D457" s="469"/>
      <c r="E457" s="469"/>
      <c r="F457" s="217" t="s">
        <v>16</v>
      </c>
      <c r="G457" s="217">
        <v>1200</v>
      </c>
      <c r="H457" s="469"/>
    </row>
    <row r="458" ht="54" spans="1:8">
      <c r="A458" s="446">
        <v>457</v>
      </c>
      <c r="B458" s="217">
        <v>310300079</v>
      </c>
      <c r="C458" s="469" t="s">
        <v>8085</v>
      </c>
      <c r="D458" s="475" t="s">
        <v>7429</v>
      </c>
      <c r="E458" s="469"/>
      <c r="F458" s="217" t="s">
        <v>16</v>
      </c>
      <c r="G458" s="217" t="s">
        <v>471</v>
      </c>
      <c r="H458" s="469"/>
    </row>
    <row r="459" spans="1:8">
      <c r="A459" s="446">
        <v>458</v>
      </c>
      <c r="B459" s="217">
        <v>330404005</v>
      </c>
      <c r="C459" s="469" t="s">
        <v>7430</v>
      </c>
      <c r="D459" s="469"/>
      <c r="E459" s="469"/>
      <c r="F459" s="217" t="s">
        <v>16</v>
      </c>
      <c r="G459" s="217" t="s">
        <v>471</v>
      </c>
      <c r="H459" s="469"/>
    </row>
    <row r="460" spans="1:8">
      <c r="A460" s="446">
        <v>459</v>
      </c>
      <c r="B460" s="217">
        <v>330404003</v>
      </c>
      <c r="C460" s="469" t="s">
        <v>7431</v>
      </c>
      <c r="D460" s="469"/>
      <c r="E460" s="469"/>
      <c r="F460" s="217" t="s">
        <v>425</v>
      </c>
      <c r="G460" s="217">
        <v>165</v>
      </c>
      <c r="H460" s="469"/>
    </row>
    <row r="461" ht="54" spans="1:8">
      <c r="A461" s="446">
        <v>460</v>
      </c>
      <c r="B461" s="217">
        <v>330404019</v>
      </c>
      <c r="C461" s="469" t="s">
        <v>7432</v>
      </c>
      <c r="D461" s="469" t="s">
        <v>7433</v>
      </c>
      <c r="E461" s="469"/>
      <c r="F461" s="217" t="s">
        <v>7189</v>
      </c>
      <c r="G461" s="217" t="s">
        <v>471</v>
      </c>
      <c r="H461" s="469"/>
    </row>
    <row r="462" spans="1:8">
      <c r="A462" s="446">
        <v>461</v>
      </c>
      <c r="B462" s="217">
        <v>330404014</v>
      </c>
      <c r="C462" s="469" t="s">
        <v>7434</v>
      </c>
      <c r="D462" s="469"/>
      <c r="E462" s="469"/>
      <c r="F462" s="217" t="s">
        <v>7189</v>
      </c>
      <c r="G462" s="217">
        <v>3000</v>
      </c>
      <c r="H462" s="475"/>
    </row>
    <row r="463" spans="1:8">
      <c r="A463" s="446">
        <v>462</v>
      </c>
      <c r="B463" s="217">
        <v>330404006</v>
      </c>
      <c r="C463" s="469" t="s">
        <v>7435</v>
      </c>
      <c r="D463" s="469"/>
      <c r="E463" s="469"/>
      <c r="F463" s="217" t="s">
        <v>16</v>
      </c>
      <c r="G463" s="217">
        <v>710</v>
      </c>
      <c r="H463" s="469"/>
    </row>
    <row r="464" spans="1:8">
      <c r="A464" s="446">
        <v>463</v>
      </c>
      <c r="B464" s="217">
        <v>330405008</v>
      </c>
      <c r="C464" s="469" t="s">
        <v>7436</v>
      </c>
      <c r="D464" s="469" t="s">
        <v>7437</v>
      </c>
      <c r="E464" s="469"/>
      <c r="F464" s="217" t="s">
        <v>7438</v>
      </c>
      <c r="G464" s="217">
        <v>900</v>
      </c>
      <c r="H464" s="469"/>
    </row>
    <row r="465" spans="1:8">
      <c r="A465" s="446">
        <v>464</v>
      </c>
      <c r="B465" s="217">
        <v>330405007</v>
      </c>
      <c r="C465" s="469" t="s">
        <v>7439</v>
      </c>
      <c r="D465" s="469"/>
      <c r="E465" s="469"/>
      <c r="F465" s="217" t="s">
        <v>16</v>
      </c>
      <c r="G465" s="217">
        <v>900</v>
      </c>
      <c r="H465" s="469"/>
    </row>
    <row r="466" spans="1:8">
      <c r="A466" s="446">
        <v>465</v>
      </c>
      <c r="B466" s="217">
        <v>330409019</v>
      </c>
      <c r="C466" s="469" t="s">
        <v>7440</v>
      </c>
      <c r="D466" s="469" t="s">
        <v>7441</v>
      </c>
      <c r="E466" s="469"/>
      <c r="F466" s="217" t="s">
        <v>16</v>
      </c>
      <c r="G466" s="217">
        <v>1750</v>
      </c>
      <c r="H466" s="469"/>
    </row>
    <row r="467" spans="1:8">
      <c r="A467" s="446">
        <v>466</v>
      </c>
      <c r="B467" s="217">
        <v>330409020</v>
      </c>
      <c r="C467" s="469" t="s">
        <v>7442</v>
      </c>
      <c r="D467" s="469"/>
      <c r="E467" s="469"/>
      <c r="F467" s="217" t="s">
        <v>16</v>
      </c>
      <c r="G467" s="217">
        <v>2800</v>
      </c>
      <c r="H467" s="469"/>
    </row>
    <row r="468" spans="1:8">
      <c r="A468" s="446">
        <v>467</v>
      </c>
      <c r="B468" s="217">
        <v>330409021</v>
      </c>
      <c r="C468" s="469" t="s">
        <v>7443</v>
      </c>
      <c r="D468" s="469"/>
      <c r="E468" s="469"/>
      <c r="F468" s="217" t="s">
        <v>16</v>
      </c>
      <c r="G468" s="217">
        <v>900</v>
      </c>
      <c r="H468" s="469"/>
    </row>
    <row r="469" spans="1:8">
      <c r="A469" s="446">
        <v>468</v>
      </c>
      <c r="B469" s="217">
        <v>330409007</v>
      </c>
      <c r="C469" s="469" t="s">
        <v>7444</v>
      </c>
      <c r="D469" s="469"/>
      <c r="E469" s="469"/>
      <c r="F469" s="217" t="s">
        <v>16</v>
      </c>
      <c r="G469" s="217">
        <v>550</v>
      </c>
      <c r="H469" s="469"/>
    </row>
    <row r="470" spans="1:8">
      <c r="A470" s="446">
        <v>469</v>
      </c>
      <c r="B470" s="217">
        <v>330409008</v>
      </c>
      <c r="C470" s="469" t="s">
        <v>7445</v>
      </c>
      <c r="D470" s="469"/>
      <c r="E470" s="469"/>
      <c r="F470" s="217" t="s">
        <v>16</v>
      </c>
      <c r="G470" s="217">
        <v>650</v>
      </c>
      <c r="H470" s="469"/>
    </row>
    <row r="471" spans="1:8">
      <c r="A471" s="446">
        <v>470</v>
      </c>
      <c r="B471" s="217">
        <v>330409009</v>
      </c>
      <c r="C471" s="469" t="s">
        <v>7446</v>
      </c>
      <c r="D471" s="469" t="s">
        <v>7447</v>
      </c>
      <c r="E471" s="469"/>
      <c r="F471" s="217" t="s">
        <v>16</v>
      </c>
      <c r="G471" s="217">
        <v>1270</v>
      </c>
      <c r="H471" s="469"/>
    </row>
    <row r="472" spans="1:8">
      <c r="A472" s="446">
        <v>471</v>
      </c>
      <c r="B472" s="217">
        <v>330409015</v>
      </c>
      <c r="C472" s="469" t="s">
        <v>7448</v>
      </c>
      <c r="D472" s="469" t="s">
        <v>7042</v>
      </c>
      <c r="E472" s="469"/>
      <c r="F472" s="217" t="s">
        <v>16</v>
      </c>
      <c r="G472" s="217">
        <v>1170</v>
      </c>
      <c r="H472" s="469"/>
    </row>
    <row r="473" spans="1:8">
      <c r="A473" s="446">
        <v>472</v>
      </c>
      <c r="B473" s="217">
        <v>330409016</v>
      </c>
      <c r="C473" s="469" t="s">
        <v>7449</v>
      </c>
      <c r="D473" s="469"/>
      <c r="E473" s="469"/>
      <c r="F473" s="217" t="s">
        <v>16</v>
      </c>
      <c r="G473" s="217">
        <v>2620</v>
      </c>
      <c r="H473" s="469"/>
    </row>
    <row r="474" ht="27" spans="1:8">
      <c r="A474" s="446">
        <v>473</v>
      </c>
      <c r="B474" s="217">
        <v>330409014</v>
      </c>
      <c r="C474" s="469" t="s">
        <v>7450</v>
      </c>
      <c r="D474" s="469" t="s">
        <v>7451</v>
      </c>
      <c r="E474" s="469"/>
      <c r="F474" s="217" t="s">
        <v>16</v>
      </c>
      <c r="G474" s="217">
        <v>2290</v>
      </c>
      <c r="H474" s="469" t="s">
        <v>7452</v>
      </c>
    </row>
    <row r="475" spans="1:8">
      <c r="A475" s="446">
        <v>474</v>
      </c>
      <c r="B475" s="217">
        <v>330409006</v>
      </c>
      <c r="C475" s="469" t="s">
        <v>7453</v>
      </c>
      <c r="D475" s="469"/>
      <c r="E475" s="469"/>
      <c r="F475" s="217" t="s">
        <v>16</v>
      </c>
      <c r="G475" s="217">
        <v>1200</v>
      </c>
      <c r="H475" s="469"/>
    </row>
    <row r="476" spans="1:8">
      <c r="A476" s="446">
        <v>475</v>
      </c>
      <c r="B476" s="217">
        <v>330409022</v>
      </c>
      <c r="C476" s="469" t="s">
        <v>7454</v>
      </c>
      <c r="D476" s="469"/>
      <c r="E476" s="469"/>
      <c r="F476" s="217" t="s">
        <v>7189</v>
      </c>
      <c r="G476" s="217">
        <v>900</v>
      </c>
      <c r="H476" s="469"/>
    </row>
    <row r="477" spans="1:8">
      <c r="A477" s="446">
        <v>476</v>
      </c>
      <c r="B477" s="217">
        <v>330409024</v>
      </c>
      <c r="C477" s="469" t="s">
        <v>7455</v>
      </c>
      <c r="D477" s="469"/>
      <c r="E477" s="469"/>
      <c r="F477" s="217" t="s">
        <v>16</v>
      </c>
      <c r="G477" s="217">
        <v>1950</v>
      </c>
      <c r="H477" s="469"/>
    </row>
    <row r="478" spans="1:8">
      <c r="A478" s="446">
        <v>477</v>
      </c>
      <c r="B478" s="217">
        <v>330403009</v>
      </c>
      <c r="C478" s="469" t="s">
        <v>7456</v>
      </c>
      <c r="D478" s="469"/>
      <c r="E478" s="469"/>
      <c r="F478" s="217" t="s">
        <v>16</v>
      </c>
      <c r="G478" s="217">
        <v>1500</v>
      </c>
      <c r="H478" s="469" t="s">
        <v>7189</v>
      </c>
    </row>
    <row r="479" spans="1:8">
      <c r="A479" s="446">
        <v>478</v>
      </c>
      <c r="B479" s="217">
        <v>330409004</v>
      </c>
      <c r="C479" s="469" t="s">
        <v>7457</v>
      </c>
      <c r="D479" s="469"/>
      <c r="E479" s="469"/>
      <c r="F479" s="217" t="s">
        <v>16</v>
      </c>
      <c r="G479" s="217">
        <v>780</v>
      </c>
      <c r="H479" s="469" t="s">
        <v>7458</v>
      </c>
    </row>
    <row r="480" spans="1:8">
      <c r="A480" s="446">
        <v>479</v>
      </c>
      <c r="B480" s="217">
        <v>310300073</v>
      </c>
      <c r="C480" s="469" t="s">
        <v>7459</v>
      </c>
      <c r="D480" s="469" t="s">
        <v>7460</v>
      </c>
      <c r="E480" s="469"/>
      <c r="F480" s="217" t="s">
        <v>425</v>
      </c>
      <c r="G480" s="217">
        <v>84</v>
      </c>
      <c r="H480" s="469"/>
    </row>
    <row r="481" ht="54" spans="1:8">
      <c r="A481" s="446">
        <v>480</v>
      </c>
      <c r="B481" s="217">
        <v>330407003</v>
      </c>
      <c r="C481" s="469" t="s">
        <v>7461</v>
      </c>
      <c r="D481" s="469"/>
      <c r="E481" s="469"/>
      <c r="F481" s="217" t="s">
        <v>16</v>
      </c>
      <c r="G481" s="217">
        <v>3150</v>
      </c>
      <c r="H481" s="469" t="s">
        <v>7462</v>
      </c>
    </row>
    <row r="482" spans="1:8">
      <c r="A482" s="446">
        <v>481</v>
      </c>
      <c r="B482" s="217">
        <v>330409001</v>
      </c>
      <c r="C482" s="469" t="s">
        <v>7463</v>
      </c>
      <c r="D482" s="469"/>
      <c r="E482" s="469"/>
      <c r="F482" s="217" t="s">
        <v>16</v>
      </c>
      <c r="G482" s="217">
        <v>1200</v>
      </c>
      <c r="H482" s="469"/>
    </row>
    <row r="483" spans="1:8">
      <c r="A483" s="446">
        <v>482</v>
      </c>
      <c r="B483" s="217">
        <v>330409002</v>
      </c>
      <c r="C483" s="469" t="s">
        <v>7464</v>
      </c>
      <c r="D483" s="469"/>
      <c r="E483" s="469"/>
      <c r="F483" s="217" t="s">
        <v>16</v>
      </c>
      <c r="G483" s="217">
        <v>1400</v>
      </c>
      <c r="H483" s="469"/>
    </row>
    <row r="484" spans="1:8">
      <c r="A484" s="446">
        <v>483</v>
      </c>
      <c r="B484" s="217">
        <v>330409003</v>
      </c>
      <c r="C484" s="469" t="s">
        <v>7465</v>
      </c>
      <c r="D484" s="469"/>
      <c r="E484" s="469"/>
      <c r="F484" s="217" t="s">
        <v>16</v>
      </c>
      <c r="G484" s="217">
        <v>900</v>
      </c>
      <c r="H484" s="469" t="s">
        <v>7458</v>
      </c>
    </row>
    <row r="485" spans="1:8">
      <c r="A485" s="446">
        <v>484</v>
      </c>
      <c r="B485" s="217">
        <v>330409017</v>
      </c>
      <c r="C485" s="469" t="s">
        <v>7466</v>
      </c>
      <c r="D485" s="469"/>
      <c r="E485" s="469"/>
      <c r="F485" s="217" t="s">
        <v>16</v>
      </c>
      <c r="G485" s="217">
        <v>1500</v>
      </c>
      <c r="H485" s="469"/>
    </row>
    <row r="486" spans="1:8">
      <c r="A486" s="446">
        <v>485</v>
      </c>
      <c r="B486" s="217">
        <v>330409011</v>
      </c>
      <c r="C486" s="469" t="s">
        <v>7467</v>
      </c>
      <c r="D486" s="469" t="s">
        <v>7468</v>
      </c>
      <c r="E486" s="469"/>
      <c r="F486" s="217" t="s">
        <v>16</v>
      </c>
      <c r="G486" s="217">
        <v>330</v>
      </c>
      <c r="H486" s="469"/>
    </row>
    <row r="487" spans="1:8">
      <c r="A487" s="446">
        <v>486</v>
      </c>
      <c r="B487" s="217">
        <v>330409012</v>
      </c>
      <c r="C487" s="469" t="s">
        <v>7469</v>
      </c>
      <c r="D487" s="469"/>
      <c r="E487" s="469"/>
      <c r="F487" s="217" t="s">
        <v>16</v>
      </c>
      <c r="G487" s="217">
        <v>1270</v>
      </c>
      <c r="H487" s="469"/>
    </row>
    <row r="488" spans="1:8">
      <c r="A488" s="446">
        <v>487</v>
      </c>
      <c r="B488" s="217">
        <v>330409018</v>
      </c>
      <c r="C488" s="469" t="s">
        <v>7470</v>
      </c>
      <c r="D488" s="469"/>
      <c r="E488" s="469"/>
      <c r="F488" s="217" t="s">
        <v>16</v>
      </c>
      <c r="G488" s="217">
        <v>1050</v>
      </c>
      <c r="H488" s="469"/>
    </row>
    <row r="489" spans="1:8">
      <c r="A489" s="446">
        <v>488</v>
      </c>
      <c r="B489" s="217">
        <v>330402003</v>
      </c>
      <c r="C489" s="469" t="s">
        <v>7471</v>
      </c>
      <c r="D489" s="469"/>
      <c r="E489" s="469"/>
      <c r="F489" s="217" t="s">
        <v>16</v>
      </c>
      <c r="G489" s="217">
        <v>900</v>
      </c>
      <c r="H489" s="469"/>
    </row>
    <row r="490" spans="1:8">
      <c r="A490" s="446">
        <v>489</v>
      </c>
      <c r="B490" s="217">
        <v>330402006</v>
      </c>
      <c r="C490" s="469" t="s">
        <v>7472</v>
      </c>
      <c r="D490" s="469"/>
      <c r="E490" s="469"/>
      <c r="F490" s="217" t="s">
        <v>16</v>
      </c>
      <c r="G490" s="217">
        <v>1200</v>
      </c>
      <c r="H490" s="469"/>
    </row>
    <row r="491" spans="1:8">
      <c r="A491" s="446">
        <v>490</v>
      </c>
      <c r="B491" s="217">
        <v>330402007</v>
      </c>
      <c r="C491" s="469" t="s">
        <v>7473</v>
      </c>
      <c r="D491" s="469"/>
      <c r="E491" s="469"/>
      <c r="F491" s="217" t="s">
        <v>16</v>
      </c>
      <c r="G491" s="217">
        <v>1500</v>
      </c>
      <c r="H491" s="469"/>
    </row>
    <row r="492" ht="27" spans="1:8">
      <c r="A492" s="446">
        <v>491</v>
      </c>
      <c r="B492" s="217">
        <v>330402009</v>
      </c>
      <c r="C492" s="469" t="s">
        <v>7474</v>
      </c>
      <c r="D492" s="469" t="s">
        <v>7475</v>
      </c>
      <c r="E492" s="469"/>
      <c r="F492" s="217" t="s">
        <v>16</v>
      </c>
      <c r="G492" s="217">
        <v>1220</v>
      </c>
      <c r="H492" s="469" t="s">
        <v>7476</v>
      </c>
    </row>
    <row r="493" spans="1:8">
      <c r="A493" s="446">
        <v>492</v>
      </c>
      <c r="B493" s="856" t="s">
        <v>7477</v>
      </c>
      <c r="C493" s="469" t="s">
        <v>7478</v>
      </c>
      <c r="D493" s="469" t="s">
        <v>7479</v>
      </c>
      <c r="E493" s="469"/>
      <c r="F493" s="217" t="s">
        <v>16</v>
      </c>
      <c r="G493" s="217">
        <v>308</v>
      </c>
      <c r="H493" s="469" t="s">
        <v>7480</v>
      </c>
    </row>
    <row r="494" ht="27" spans="1:8">
      <c r="A494" s="446">
        <v>493</v>
      </c>
      <c r="B494" s="217">
        <v>330402004</v>
      </c>
      <c r="C494" s="469" t="s">
        <v>7481</v>
      </c>
      <c r="D494" s="469" t="s">
        <v>7482</v>
      </c>
      <c r="E494" s="469"/>
      <c r="F494" s="217" t="s">
        <v>16</v>
      </c>
      <c r="G494" s="217">
        <v>650</v>
      </c>
      <c r="H494" s="469"/>
    </row>
    <row r="495" ht="27" spans="1:8">
      <c r="A495" s="446">
        <v>494</v>
      </c>
      <c r="B495" s="217">
        <v>330402005</v>
      </c>
      <c r="C495" s="469" t="s">
        <v>7483</v>
      </c>
      <c r="D495" s="469" t="s">
        <v>7484</v>
      </c>
      <c r="E495" s="469"/>
      <c r="F495" s="217" t="s">
        <v>16</v>
      </c>
      <c r="G495" s="217">
        <v>900</v>
      </c>
      <c r="H495" s="469"/>
    </row>
    <row r="496" ht="27" spans="1:8">
      <c r="A496" s="446">
        <v>495</v>
      </c>
      <c r="B496" s="217">
        <v>330409005</v>
      </c>
      <c r="C496" s="469" t="s">
        <v>7485</v>
      </c>
      <c r="D496" s="469" t="s">
        <v>7486</v>
      </c>
      <c r="E496" s="469"/>
      <c r="F496" s="217" t="s">
        <v>16</v>
      </c>
      <c r="G496" s="217">
        <v>1600</v>
      </c>
      <c r="H496" s="469"/>
    </row>
    <row r="497" ht="81" spans="1:8">
      <c r="A497" s="446">
        <v>496</v>
      </c>
      <c r="B497" s="217">
        <v>330408001</v>
      </c>
      <c r="C497" s="469" t="s">
        <v>7487</v>
      </c>
      <c r="D497" s="469" t="s">
        <v>7488</v>
      </c>
      <c r="E497" s="469"/>
      <c r="F497" s="217" t="s">
        <v>7489</v>
      </c>
      <c r="G497" s="217">
        <v>710</v>
      </c>
      <c r="H497" s="469" t="s">
        <v>7490</v>
      </c>
    </row>
    <row r="498" ht="121.5" spans="1:8">
      <c r="A498" s="446">
        <v>497</v>
      </c>
      <c r="B498" s="217">
        <v>330408002</v>
      </c>
      <c r="C498" s="469" t="s">
        <v>7491</v>
      </c>
      <c r="D498" s="469" t="s">
        <v>7492</v>
      </c>
      <c r="E498" s="469"/>
      <c r="F498" s="217" t="s">
        <v>7489</v>
      </c>
      <c r="G498" s="217">
        <v>820</v>
      </c>
      <c r="H498" s="469" t="s">
        <v>7493</v>
      </c>
    </row>
    <row r="499" ht="27" spans="1:8">
      <c r="A499" s="446">
        <v>498</v>
      </c>
      <c r="B499" s="217">
        <v>330408003</v>
      </c>
      <c r="C499" s="469" t="s">
        <v>7494</v>
      </c>
      <c r="D499" s="469" t="s">
        <v>7495</v>
      </c>
      <c r="E499" s="469"/>
      <c r="F499" s="217" t="s">
        <v>7489</v>
      </c>
      <c r="G499" s="217">
        <v>650</v>
      </c>
      <c r="H499" s="469" t="s">
        <v>7496</v>
      </c>
    </row>
    <row r="500" ht="27" spans="1:8">
      <c r="A500" s="446">
        <v>499</v>
      </c>
      <c r="B500" s="217">
        <v>330408004</v>
      </c>
      <c r="C500" s="469" t="s">
        <v>7497</v>
      </c>
      <c r="D500" s="469"/>
      <c r="E500" s="469"/>
      <c r="F500" s="217" t="s">
        <v>7489</v>
      </c>
      <c r="G500" s="217">
        <v>870</v>
      </c>
      <c r="H500" s="469"/>
    </row>
    <row r="501" spans="1:8">
      <c r="A501" s="446">
        <v>500</v>
      </c>
      <c r="B501" s="217">
        <v>330403008</v>
      </c>
      <c r="C501" s="469" t="s">
        <v>7498</v>
      </c>
      <c r="D501" s="469" t="s">
        <v>7499</v>
      </c>
      <c r="E501" s="469"/>
      <c r="F501" s="217" t="s">
        <v>16</v>
      </c>
      <c r="G501" s="217">
        <v>330</v>
      </c>
      <c r="H501" s="469" t="s">
        <v>7189</v>
      </c>
    </row>
    <row r="502" ht="27" spans="1:8">
      <c r="A502" s="446">
        <v>501</v>
      </c>
      <c r="B502" s="217">
        <v>330401015</v>
      </c>
      <c r="C502" s="469" t="s">
        <v>7500</v>
      </c>
      <c r="D502" s="469"/>
      <c r="E502" s="469"/>
      <c r="F502" s="217" t="s">
        <v>7501</v>
      </c>
      <c r="G502" s="217">
        <v>1500</v>
      </c>
      <c r="H502" s="469" t="s">
        <v>7502</v>
      </c>
    </row>
    <row r="503" ht="27" spans="1:8">
      <c r="A503" s="446">
        <v>502</v>
      </c>
      <c r="B503" s="217">
        <v>330401012</v>
      </c>
      <c r="C503" s="469" t="s">
        <v>7503</v>
      </c>
      <c r="D503" s="469" t="s">
        <v>7504</v>
      </c>
      <c r="E503" s="469"/>
      <c r="F503" s="217" t="s">
        <v>7501</v>
      </c>
      <c r="G503" s="217" t="s">
        <v>471</v>
      </c>
      <c r="H503" s="469" t="s">
        <v>6266</v>
      </c>
    </row>
    <row r="504" spans="1:8">
      <c r="A504" s="446">
        <v>503</v>
      </c>
      <c r="B504" s="217">
        <v>330401013</v>
      </c>
      <c r="C504" s="469" t="s">
        <v>7505</v>
      </c>
      <c r="D504" s="469"/>
      <c r="E504" s="469"/>
      <c r="F504" s="217" t="s">
        <v>16</v>
      </c>
      <c r="G504" s="217" t="s">
        <v>471</v>
      </c>
      <c r="H504" s="469"/>
    </row>
    <row r="505" spans="1:8">
      <c r="A505" s="446">
        <v>504</v>
      </c>
      <c r="B505" s="217">
        <v>330409025</v>
      </c>
      <c r="C505" s="469" t="s">
        <v>7506</v>
      </c>
      <c r="D505" s="469"/>
      <c r="E505" s="469"/>
      <c r="F505" s="217" t="s">
        <v>425</v>
      </c>
      <c r="G505" s="217">
        <v>900</v>
      </c>
      <c r="H505" s="469"/>
    </row>
    <row r="506" spans="1:8">
      <c r="A506" s="446">
        <v>505</v>
      </c>
      <c r="B506" s="217">
        <v>330409026</v>
      </c>
      <c r="C506" s="469" t="s">
        <v>7507</v>
      </c>
      <c r="D506" s="469"/>
      <c r="E506" s="469"/>
      <c r="F506" s="217" t="s">
        <v>7501</v>
      </c>
      <c r="G506" s="217">
        <v>1800</v>
      </c>
      <c r="H506" s="469"/>
    </row>
    <row r="507" spans="1:8">
      <c r="A507" s="446">
        <v>506</v>
      </c>
      <c r="B507" s="217">
        <v>330409027</v>
      </c>
      <c r="C507" s="469" t="s">
        <v>7508</v>
      </c>
      <c r="D507" s="469" t="s">
        <v>7509</v>
      </c>
      <c r="E507" s="469"/>
      <c r="F507" s="217" t="s">
        <v>16</v>
      </c>
      <c r="G507" s="217">
        <v>1040</v>
      </c>
      <c r="H507" s="469"/>
    </row>
    <row r="508" ht="40.5" spans="1:8">
      <c r="A508" s="446">
        <v>507</v>
      </c>
      <c r="B508" s="217">
        <v>330409028</v>
      </c>
      <c r="C508" s="469" t="s">
        <v>7510</v>
      </c>
      <c r="D508" s="469" t="s">
        <v>7511</v>
      </c>
      <c r="E508" s="469"/>
      <c r="F508" s="217" t="s">
        <v>16</v>
      </c>
      <c r="G508" s="217">
        <v>1200</v>
      </c>
      <c r="H508" s="469" t="s">
        <v>7512</v>
      </c>
    </row>
    <row r="509" spans="1:8">
      <c r="A509" s="446">
        <v>508</v>
      </c>
      <c r="B509" s="219" t="s">
        <v>7513</v>
      </c>
      <c r="C509" s="220" t="s">
        <v>7514</v>
      </c>
      <c r="D509" s="220"/>
      <c r="E509" s="220"/>
      <c r="F509" s="219" t="s">
        <v>16</v>
      </c>
      <c r="G509" s="219">
        <v>2480</v>
      </c>
      <c r="H509" s="220"/>
    </row>
    <row r="510" ht="189" spans="1:8">
      <c r="A510" s="446">
        <v>509</v>
      </c>
      <c r="B510" s="219">
        <v>330407015</v>
      </c>
      <c r="C510" s="220" t="s">
        <v>7515</v>
      </c>
      <c r="D510" s="220" t="s">
        <v>7516</v>
      </c>
      <c r="E510" s="220"/>
      <c r="F510" s="219" t="s">
        <v>425</v>
      </c>
      <c r="G510" s="219" t="s">
        <v>471</v>
      </c>
      <c r="H510" s="220" t="s">
        <v>6266</v>
      </c>
    </row>
    <row r="511" ht="27" spans="1:8">
      <c r="A511" s="446">
        <v>510</v>
      </c>
      <c r="B511" s="219">
        <v>310300009</v>
      </c>
      <c r="C511" s="220" t="s">
        <v>7517</v>
      </c>
      <c r="D511" s="220" t="s">
        <v>8086</v>
      </c>
      <c r="E511" s="220"/>
      <c r="F511" s="219" t="s">
        <v>16</v>
      </c>
      <c r="G511" s="219" t="s">
        <v>471</v>
      </c>
      <c r="H511" s="220"/>
    </row>
    <row r="512" spans="1:8">
      <c r="A512" s="446">
        <v>511</v>
      </c>
      <c r="B512" s="219">
        <v>310300060</v>
      </c>
      <c r="C512" s="220" t="s">
        <v>7519</v>
      </c>
      <c r="D512" s="220"/>
      <c r="E512" s="220"/>
      <c r="F512" s="219" t="s">
        <v>16</v>
      </c>
      <c r="G512" s="219">
        <v>70</v>
      </c>
      <c r="H512" s="220"/>
    </row>
    <row r="513" ht="94.5" spans="1:8">
      <c r="A513" s="446">
        <v>512</v>
      </c>
      <c r="B513" s="219">
        <v>330407016</v>
      </c>
      <c r="C513" s="220" t="s">
        <v>7520</v>
      </c>
      <c r="D513" s="220" t="s">
        <v>7521</v>
      </c>
      <c r="E513" s="220"/>
      <c r="F513" s="219" t="s">
        <v>16</v>
      </c>
      <c r="G513" s="219" t="s">
        <v>471</v>
      </c>
      <c r="H513" s="220" t="s">
        <v>6266</v>
      </c>
    </row>
    <row r="514" ht="81" spans="1:8">
      <c r="A514" s="446">
        <v>513</v>
      </c>
      <c r="B514" s="219" t="s">
        <v>7522</v>
      </c>
      <c r="C514" s="220" t="s">
        <v>7523</v>
      </c>
      <c r="D514" s="220" t="s">
        <v>7524</v>
      </c>
      <c r="E514" s="220"/>
      <c r="F514" s="219" t="s">
        <v>16</v>
      </c>
      <c r="G514" s="219">
        <v>160</v>
      </c>
      <c r="H514" s="220"/>
    </row>
    <row r="515" ht="27" spans="1:8">
      <c r="A515" s="446">
        <v>514</v>
      </c>
      <c r="B515" s="219">
        <v>310300041</v>
      </c>
      <c r="C515" s="220" t="s">
        <v>7525</v>
      </c>
      <c r="D515" s="220"/>
      <c r="E515" s="220"/>
      <c r="F515" s="219" t="s">
        <v>16</v>
      </c>
      <c r="G515" s="219">
        <v>112</v>
      </c>
      <c r="H515" s="220" t="s">
        <v>7526</v>
      </c>
    </row>
    <row r="516" ht="27" spans="1:8">
      <c r="A516" s="446">
        <v>515</v>
      </c>
      <c r="B516" s="219">
        <v>310300031</v>
      </c>
      <c r="C516" s="220" t="s">
        <v>7527</v>
      </c>
      <c r="D516" s="220" t="s">
        <v>7528</v>
      </c>
      <c r="E516" s="220"/>
      <c r="F516" s="219" t="s">
        <v>16</v>
      </c>
      <c r="G516" s="219">
        <v>70</v>
      </c>
      <c r="H516" s="220" t="s">
        <v>7529</v>
      </c>
    </row>
    <row r="517" ht="27" spans="1:8">
      <c r="A517" s="446">
        <v>516</v>
      </c>
      <c r="B517" s="217" t="s">
        <v>7530</v>
      </c>
      <c r="C517" s="469" t="s">
        <v>7531</v>
      </c>
      <c r="D517" s="469"/>
      <c r="E517" s="469"/>
      <c r="F517" s="217" t="s">
        <v>16</v>
      </c>
      <c r="G517" s="217">
        <v>100</v>
      </c>
      <c r="H517" s="218"/>
    </row>
    <row r="518" ht="40.5" spans="1:8">
      <c r="A518" s="446">
        <v>517</v>
      </c>
      <c r="B518" s="448">
        <v>310501001</v>
      </c>
      <c r="C518" s="448" t="s">
        <v>7536</v>
      </c>
      <c r="D518" s="476"/>
      <c r="E518" s="448"/>
      <c r="F518" s="477" t="s">
        <v>16</v>
      </c>
      <c r="G518" s="477">
        <v>20</v>
      </c>
      <c r="H518" s="448" t="s">
        <v>7537</v>
      </c>
    </row>
    <row r="519" spans="1:8">
      <c r="A519" s="446">
        <v>518</v>
      </c>
      <c r="B519" s="448">
        <v>310501002</v>
      </c>
      <c r="C519" s="448" t="s">
        <v>7538</v>
      </c>
      <c r="D519" s="448" t="s">
        <v>7539</v>
      </c>
      <c r="E519" s="448"/>
      <c r="F519" s="477" t="s">
        <v>16</v>
      </c>
      <c r="G519" s="477">
        <v>21</v>
      </c>
      <c r="H519" s="448"/>
    </row>
    <row r="520" ht="27" spans="1:8">
      <c r="A520" s="446">
        <v>519</v>
      </c>
      <c r="B520" s="448">
        <v>310501003</v>
      </c>
      <c r="C520" s="448" t="s">
        <v>7540</v>
      </c>
      <c r="D520" s="448" t="s">
        <v>7541</v>
      </c>
      <c r="E520" s="448"/>
      <c r="F520" s="477" t="s">
        <v>16</v>
      </c>
      <c r="G520" s="477">
        <v>20</v>
      </c>
      <c r="H520" s="448"/>
    </row>
    <row r="521" spans="1:8">
      <c r="A521" s="446">
        <v>520</v>
      </c>
      <c r="B521" s="448">
        <v>310501004</v>
      </c>
      <c r="C521" s="448" t="s">
        <v>7542</v>
      </c>
      <c r="D521" s="448"/>
      <c r="E521" s="448"/>
      <c r="F521" s="477" t="s">
        <v>16</v>
      </c>
      <c r="G521" s="477">
        <v>25</v>
      </c>
      <c r="H521" s="448"/>
    </row>
    <row r="522" spans="1:8">
      <c r="A522" s="446">
        <v>521</v>
      </c>
      <c r="B522" s="448">
        <v>310501005</v>
      </c>
      <c r="C522" s="448" t="s">
        <v>7543</v>
      </c>
      <c r="D522" s="448" t="s">
        <v>7544</v>
      </c>
      <c r="E522" s="448"/>
      <c r="F522" s="477" t="s">
        <v>16</v>
      </c>
      <c r="G522" s="477" t="s">
        <v>471</v>
      </c>
      <c r="H522" s="448"/>
    </row>
    <row r="523" ht="27" spans="1:8">
      <c r="A523" s="446">
        <v>522</v>
      </c>
      <c r="B523" s="448">
        <v>310501006</v>
      </c>
      <c r="C523" s="448" t="s">
        <v>7545</v>
      </c>
      <c r="D523" s="448" t="s">
        <v>7546</v>
      </c>
      <c r="E523" s="448"/>
      <c r="F523" s="477" t="s">
        <v>16</v>
      </c>
      <c r="G523" s="477">
        <v>20</v>
      </c>
      <c r="H523" s="448"/>
    </row>
    <row r="524" spans="1:8">
      <c r="A524" s="446">
        <v>523</v>
      </c>
      <c r="B524" s="448">
        <v>310501007</v>
      </c>
      <c r="C524" s="448" t="s">
        <v>7547</v>
      </c>
      <c r="D524" s="448"/>
      <c r="E524" s="448"/>
      <c r="F524" s="477"/>
      <c r="G524" s="477"/>
      <c r="H524" s="448"/>
    </row>
    <row r="525" ht="108" spans="1:8">
      <c r="A525" s="446">
        <v>524</v>
      </c>
      <c r="B525" s="448" t="s">
        <v>7548</v>
      </c>
      <c r="C525" s="448" t="s">
        <v>7549</v>
      </c>
      <c r="D525" s="448" t="s">
        <v>7550</v>
      </c>
      <c r="E525" s="448"/>
      <c r="F525" s="477" t="s">
        <v>1598</v>
      </c>
      <c r="G525" s="477">
        <v>60</v>
      </c>
      <c r="H525" s="448" t="s">
        <v>7551</v>
      </c>
    </row>
    <row r="526" spans="1:8">
      <c r="A526" s="446">
        <v>525</v>
      </c>
      <c r="B526" s="448" t="s">
        <v>7552</v>
      </c>
      <c r="C526" s="448" t="s">
        <v>7553</v>
      </c>
      <c r="D526" s="448" t="s">
        <v>7554</v>
      </c>
      <c r="E526" s="448"/>
      <c r="F526" s="477" t="s">
        <v>1598</v>
      </c>
      <c r="G526" s="477">
        <v>80</v>
      </c>
      <c r="H526" s="448"/>
    </row>
    <row r="527" ht="27" spans="1:8">
      <c r="A527" s="446">
        <v>526</v>
      </c>
      <c r="B527" s="448" t="s">
        <v>7555</v>
      </c>
      <c r="C527" s="448" t="s">
        <v>7556</v>
      </c>
      <c r="D527" s="448" t="s">
        <v>7557</v>
      </c>
      <c r="E527" s="448"/>
      <c r="F527" s="477" t="s">
        <v>1598</v>
      </c>
      <c r="G527" s="477">
        <v>35</v>
      </c>
      <c r="H527" s="448" t="s">
        <v>7558</v>
      </c>
    </row>
    <row r="528" ht="27" spans="1:8">
      <c r="A528" s="446">
        <v>527</v>
      </c>
      <c r="B528" s="448">
        <v>310501008</v>
      </c>
      <c r="C528" s="448" t="s">
        <v>7559</v>
      </c>
      <c r="D528" s="448" t="s">
        <v>7560</v>
      </c>
      <c r="E528" s="448"/>
      <c r="F528" s="477" t="s">
        <v>1598</v>
      </c>
      <c r="G528" s="477">
        <v>100</v>
      </c>
      <c r="H528" s="448"/>
    </row>
    <row r="529" ht="27" spans="1:8">
      <c r="A529" s="446">
        <v>528</v>
      </c>
      <c r="B529" s="448">
        <v>310501009</v>
      </c>
      <c r="C529" s="448" t="s">
        <v>7561</v>
      </c>
      <c r="D529" s="448" t="s">
        <v>7562</v>
      </c>
      <c r="E529" s="448"/>
      <c r="F529" s="477" t="s">
        <v>16</v>
      </c>
      <c r="G529" s="477">
        <v>120</v>
      </c>
      <c r="H529" s="448"/>
    </row>
    <row r="530" ht="27" spans="1:8">
      <c r="A530" s="446">
        <v>529</v>
      </c>
      <c r="B530" s="448">
        <v>310501010</v>
      </c>
      <c r="C530" s="448" t="s">
        <v>7563</v>
      </c>
      <c r="D530" s="448" t="s">
        <v>7564</v>
      </c>
      <c r="E530" s="448"/>
      <c r="F530" s="477" t="s">
        <v>7565</v>
      </c>
      <c r="G530" s="477">
        <v>5</v>
      </c>
      <c r="H530" s="448"/>
    </row>
    <row r="531" spans="1:8">
      <c r="A531" s="446">
        <v>530</v>
      </c>
      <c r="B531" s="448">
        <v>310502001</v>
      </c>
      <c r="C531" s="448" t="s">
        <v>7566</v>
      </c>
      <c r="D531" s="448" t="s">
        <v>7567</v>
      </c>
      <c r="E531" s="448"/>
      <c r="F531" s="477" t="s">
        <v>7568</v>
      </c>
      <c r="G531" s="477">
        <v>28</v>
      </c>
      <c r="H531" s="448"/>
    </row>
    <row r="532" ht="27" spans="1:8">
      <c r="A532" s="446">
        <v>531</v>
      </c>
      <c r="B532" s="448">
        <v>310502002</v>
      </c>
      <c r="C532" s="448" t="s">
        <v>7569</v>
      </c>
      <c r="D532" s="448" t="s">
        <v>7570</v>
      </c>
      <c r="E532" s="448"/>
      <c r="F532" s="477" t="s">
        <v>7571</v>
      </c>
      <c r="G532" s="477">
        <v>14</v>
      </c>
      <c r="H532" s="448"/>
    </row>
    <row r="533" spans="1:8">
      <c r="A533" s="446">
        <v>532</v>
      </c>
      <c r="B533" s="448">
        <v>310503003</v>
      </c>
      <c r="C533" s="448" t="s">
        <v>7572</v>
      </c>
      <c r="D533" s="448"/>
      <c r="E533" s="448"/>
      <c r="F533" s="477" t="s">
        <v>16</v>
      </c>
      <c r="G533" s="477">
        <v>21</v>
      </c>
      <c r="H533" s="448"/>
    </row>
    <row r="534" spans="1:8">
      <c r="A534" s="446">
        <v>533</v>
      </c>
      <c r="B534" s="448">
        <v>310503004</v>
      </c>
      <c r="C534" s="448" t="s">
        <v>7573</v>
      </c>
      <c r="D534" s="448" t="s">
        <v>7574</v>
      </c>
      <c r="E534" s="448"/>
      <c r="F534" s="477" t="s">
        <v>16</v>
      </c>
      <c r="G534" s="477">
        <v>20</v>
      </c>
      <c r="H534" s="448"/>
    </row>
    <row r="535" ht="27" spans="1:8">
      <c r="A535" s="446">
        <v>534</v>
      </c>
      <c r="B535" s="448">
        <v>310505002</v>
      </c>
      <c r="C535" s="448" t="s">
        <v>7575</v>
      </c>
      <c r="D535" s="448" t="s">
        <v>7576</v>
      </c>
      <c r="E535" s="448"/>
      <c r="F535" s="477" t="s">
        <v>16</v>
      </c>
      <c r="G535" s="477" t="s">
        <v>471</v>
      </c>
      <c r="H535" s="448"/>
    </row>
    <row r="536" ht="40.5" spans="1:8">
      <c r="A536" s="446">
        <v>535</v>
      </c>
      <c r="B536" s="448">
        <v>310506001</v>
      </c>
      <c r="C536" s="448" t="s">
        <v>7577</v>
      </c>
      <c r="D536" s="448" t="s">
        <v>7578</v>
      </c>
      <c r="E536" s="448"/>
      <c r="F536" s="477" t="s">
        <v>7579</v>
      </c>
      <c r="G536" s="477">
        <v>60</v>
      </c>
      <c r="H536" s="448" t="s">
        <v>7580</v>
      </c>
    </row>
    <row r="537" ht="27" spans="1:8">
      <c r="A537" s="446">
        <v>536</v>
      </c>
      <c r="B537" s="448">
        <v>310507001</v>
      </c>
      <c r="C537" s="448" t="s">
        <v>7581</v>
      </c>
      <c r="D537" s="448" t="s">
        <v>7582</v>
      </c>
      <c r="E537" s="448"/>
      <c r="F537" s="477" t="s">
        <v>16</v>
      </c>
      <c r="G537" s="477">
        <v>30</v>
      </c>
      <c r="H537" s="448"/>
    </row>
    <row r="538" ht="81" spans="1:8">
      <c r="A538" s="446">
        <v>537</v>
      </c>
      <c r="B538" s="448">
        <v>310507002</v>
      </c>
      <c r="C538" s="448" t="s">
        <v>7583</v>
      </c>
      <c r="D538" s="448" t="s">
        <v>7584</v>
      </c>
      <c r="E538" s="448"/>
      <c r="F538" s="477" t="s">
        <v>16</v>
      </c>
      <c r="G538" s="477">
        <v>390</v>
      </c>
      <c r="H538" s="448" t="s">
        <v>7585</v>
      </c>
    </row>
    <row r="539" spans="1:8">
      <c r="A539" s="446">
        <v>538</v>
      </c>
      <c r="B539" s="448">
        <v>310507003</v>
      </c>
      <c r="C539" s="448" t="s">
        <v>7586</v>
      </c>
      <c r="D539" s="448" t="s">
        <v>7587</v>
      </c>
      <c r="E539" s="448"/>
      <c r="F539" s="477" t="s">
        <v>16</v>
      </c>
      <c r="G539" s="446">
        <v>40</v>
      </c>
      <c r="H539" s="448"/>
    </row>
    <row r="540" spans="1:8">
      <c r="A540" s="446">
        <v>539</v>
      </c>
      <c r="B540" s="448">
        <v>310507004</v>
      </c>
      <c r="C540" s="448" t="s">
        <v>7588</v>
      </c>
      <c r="D540" s="448" t="s">
        <v>7589</v>
      </c>
      <c r="E540" s="448"/>
      <c r="F540" s="477" t="s">
        <v>16</v>
      </c>
      <c r="G540" s="477">
        <v>20</v>
      </c>
      <c r="H540" s="448"/>
    </row>
    <row r="541" spans="1:8">
      <c r="A541" s="446">
        <v>540</v>
      </c>
      <c r="B541" s="448">
        <v>310507005</v>
      </c>
      <c r="C541" s="448" t="s">
        <v>7590</v>
      </c>
      <c r="D541" s="448" t="s">
        <v>7591</v>
      </c>
      <c r="E541" s="448"/>
      <c r="F541" s="477" t="s">
        <v>16</v>
      </c>
      <c r="G541" s="477">
        <v>30</v>
      </c>
      <c r="H541" s="448"/>
    </row>
    <row r="542" ht="40.5" spans="1:8">
      <c r="A542" s="446">
        <v>541</v>
      </c>
      <c r="B542" s="448">
        <v>310507006</v>
      </c>
      <c r="C542" s="448" t="s">
        <v>7592</v>
      </c>
      <c r="D542" s="448" t="s">
        <v>7593</v>
      </c>
      <c r="E542" s="448"/>
      <c r="F542" s="477" t="s">
        <v>16</v>
      </c>
      <c r="G542" s="477">
        <v>50</v>
      </c>
      <c r="H542" s="448" t="s">
        <v>7594</v>
      </c>
    </row>
    <row r="543" spans="1:8">
      <c r="A543" s="446">
        <v>542</v>
      </c>
      <c r="B543" s="448">
        <v>310507007</v>
      </c>
      <c r="C543" s="448" t="s">
        <v>7595</v>
      </c>
      <c r="D543" s="448" t="s">
        <v>7596</v>
      </c>
      <c r="E543" s="448"/>
      <c r="F543" s="477" t="s">
        <v>16</v>
      </c>
      <c r="G543" s="477">
        <v>30</v>
      </c>
      <c r="H543" s="448"/>
    </row>
    <row r="544" spans="1:8">
      <c r="A544" s="446">
        <v>543</v>
      </c>
      <c r="B544" s="448">
        <v>310510001</v>
      </c>
      <c r="C544" s="448" t="s">
        <v>7597</v>
      </c>
      <c r="D544" s="448"/>
      <c r="E544" s="448"/>
      <c r="F544" s="477" t="s">
        <v>7568</v>
      </c>
      <c r="G544" s="477">
        <v>7</v>
      </c>
      <c r="H544" s="448"/>
    </row>
    <row r="545" ht="27" spans="1:8">
      <c r="A545" s="446">
        <v>544</v>
      </c>
      <c r="B545" s="448">
        <v>310510002</v>
      </c>
      <c r="C545" s="448" t="s">
        <v>7598</v>
      </c>
      <c r="D545" s="448" t="s">
        <v>7599</v>
      </c>
      <c r="E545" s="448"/>
      <c r="F545" s="477" t="s">
        <v>7568</v>
      </c>
      <c r="G545" s="477">
        <v>14</v>
      </c>
      <c r="H545" s="448"/>
    </row>
    <row r="546" ht="27" spans="1:8">
      <c r="A546" s="446">
        <v>545</v>
      </c>
      <c r="B546" s="448">
        <v>310510003</v>
      </c>
      <c r="C546" s="448" t="s">
        <v>7600</v>
      </c>
      <c r="D546" s="448" t="s">
        <v>7601</v>
      </c>
      <c r="E546" s="448"/>
      <c r="F546" s="477" t="s">
        <v>7568</v>
      </c>
      <c r="G546" s="477">
        <v>10</v>
      </c>
      <c r="H546" s="448" t="s">
        <v>7602</v>
      </c>
    </row>
    <row r="547" ht="27" spans="1:8">
      <c r="A547" s="446">
        <v>546</v>
      </c>
      <c r="B547" s="448">
        <v>310510004</v>
      </c>
      <c r="C547" s="448" t="s">
        <v>7603</v>
      </c>
      <c r="D547" s="448" t="s">
        <v>7604</v>
      </c>
      <c r="E547" s="448"/>
      <c r="F547" s="477" t="s">
        <v>7605</v>
      </c>
      <c r="G547" s="477">
        <v>14</v>
      </c>
      <c r="H547" s="448"/>
    </row>
    <row r="548" ht="40.5" spans="1:8">
      <c r="A548" s="446">
        <v>547</v>
      </c>
      <c r="B548" s="448">
        <v>310510005</v>
      </c>
      <c r="C548" s="448" t="s">
        <v>7606</v>
      </c>
      <c r="D548" s="448" t="s">
        <v>7607</v>
      </c>
      <c r="E548" s="448"/>
      <c r="F548" s="477" t="s">
        <v>7568</v>
      </c>
      <c r="G548" s="477">
        <v>14</v>
      </c>
      <c r="H548" s="448" t="s">
        <v>7608</v>
      </c>
    </row>
    <row r="549" spans="1:8">
      <c r="A549" s="446">
        <v>548</v>
      </c>
      <c r="B549" s="448">
        <v>310510006</v>
      </c>
      <c r="C549" s="448" t="s">
        <v>7609</v>
      </c>
      <c r="D549" s="448" t="s">
        <v>7610</v>
      </c>
      <c r="E549" s="448"/>
      <c r="F549" s="477" t="s">
        <v>7568</v>
      </c>
      <c r="G549" s="446">
        <v>36</v>
      </c>
      <c r="H549" s="448"/>
    </row>
    <row r="550" ht="27" spans="1:8">
      <c r="A550" s="446">
        <v>549</v>
      </c>
      <c r="B550" s="448">
        <v>310510007</v>
      </c>
      <c r="C550" s="448" t="s">
        <v>7611</v>
      </c>
      <c r="D550" s="448" t="s">
        <v>7612</v>
      </c>
      <c r="E550" s="448"/>
      <c r="F550" s="477" t="s">
        <v>7568</v>
      </c>
      <c r="G550" s="477">
        <v>28</v>
      </c>
      <c r="H550" s="448"/>
    </row>
    <row r="551" spans="1:8">
      <c r="A551" s="446">
        <v>550</v>
      </c>
      <c r="B551" s="448">
        <v>310510009</v>
      </c>
      <c r="C551" s="448" t="s">
        <v>7613</v>
      </c>
      <c r="D551" s="448"/>
      <c r="E551" s="448"/>
      <c r="F551" s="477" t="s">
        <v>7568</v>
      </c>
      <c r="G551" s="477">
        <v>20</v>
      </c>
      <c r="H551" s="448"/>
    </row>
    <row r="552" ht="40.5" spans="1:8">
      <c r="A552" s="446">
        <v>551</v>
      </c>
      <c r="B552" s="448">
        <v>310510010</v>
      </c>
      <c r="C552" s="448" t="s">
        <v>7614</v>
      </c>
      <c r="D552" s="448" t="s">
        <v>7615</v>
      </c>
      <c r="E552" s="448"/>
      <c r="F552" s="477" t="s">
        <v>7568</v>
      </c>
      <c r="G552" s="446">
        <v>27</v>
      </c>
      <c r="H552" s="448"/>
    </row>
    <row r="553" ht="27" spans="1:8">
      <c r="A553" s="446">
        <v>552</v>
      </c>
      <c r="B553" s="448">
        <v>310510011</v>
      </c>
      <c r="C553" s="448" t="s">
        <v>7616</v>
      </c>
      <c r="D553" s="448" t="s">
        <v>7617</v>
      </c>
      <c r="E553" s="448"/>
      <c r="F553" s="477" t="s">
        <v>7568</v>
      </c>
      <c r="G553" s="477">
        <v>10</v>
      </c>
      <c r="H553" s="448"/>
    </row>
    <row r="554" ht="81" spans="1:8">
      <c r="A554" s="446">
        <v>553</v>
      </c>
      <c r="B554" s="448">
        <v>310510013</v>
      </c>
      <c r="C554" s="448" t="s">
        <v>7618</v>
      </c>
      <c r="D554" s="448" t="s">
        <v>7619</v>
      </c>
      <c r="E554" s="448"/>
      <c r="F554" s="477" t="s">
        <v>16</v>
      </c>
      <c r="G554" s="477" t="s">
        <v>471</v>
      </c>
      <c r="H554" s="448"/>
    </row>
    <row r="555" ht="27" spans="1:8">
      <c r="A555" s="446">
        <v>554</v>
      </c>
      <c r="B555" s="448">
        <v>310511001</v>
      </c>
      <c r="C555" s="448" t="s">
        <v>7620</v>
      </c>
      <c r="D555" s="448" t="s">
        <v>7621</v>
      </c>
      <c r="E555" s="448"/>
      <c r="F555" s="477" t="s">
        <v>7622</v>
      </c>
      <c r="G555" s="477">
        <v>42</v>
      </c>
      <c r="H555" s="448"/>
    </row>
    <row r="556" ht="67.5" spans="1:8">
      <c r="A556" s="446">
        <v>555</v>
      </c>
      <c r="B556" s="448">
        <v>310511002</v>
      </c>
      <c r="C556" s="448" t="s">
        <v>7623</v>
      </c>
      <c r="D556" s="448" t="s">
        <v>8087</v>
      </c>
      <c r="E556" s="448"/>
      <c r="F556" s="477" t="s">
        <v>7568</v>
      </c>
      <c r="G556" s="477">
        <v>64</v>
      </c>
      <c r="H556" s="448" t="s">
        <v>8088</v>
      </c>
    </row>
    <row r="557" ht="40.5" spans="1:8">
      <c r="A557" s="446">
        <v>556</v>
      </c>
      <c r="B557" s="448">
        <v>310511003</v>
      </c>
      <c r="C557" s="448" t="s">
        <v>7626</v>
      </c>
      <c r="D557" s="448" t="s">
        <v>8089</v>
      </c>
      <c r="E557" s="448"/>
      <c r="F557" s="477" t="s">
        <v>7568</v>
      </c>
      <c r="G557" s="477">
        <v>60</v>
      </c>
      <c r="H557" s="448"/>
    </row>
    <row r="558" spans="1:8">
      <c r="A558" s="446">
        <v>557</v>
      </c>
      <c r="B558" s="448">
        <v>310511004</v>
      </c>
      <c r="C558" s="448" t="s">
        <v>7628</v>
      </c>
      <c r="D558" s="448" t="s">
        <v>7629</v>
      </c>
      <c r="E558" s="448"/>
      <c r="F558" s="477" t="s">
        <v>7568</v>
      </c>
      <c r="G558" s="477">
        <v>40</v>
      </c>
      <c r="H558" s="448"/>
    </row>
    <row r="559" spans="1:8">
      <c r="A559" s="446">
        <v>558</v>
      </c>
      <c r="B559" s="448">
        <v>310511005</v>
      </c>
      <c r="C559" s="448" t="s">
        <v>7630</v>
      </c>
      <c r="D559" s="448" t="s">
        <v>7631</v>
      </c>
      <c r="E559" s="448"/>
      <c r="F559" s="477" t="s">
        <v>7568</v>
      </c>
      <c r="G559" s="477">
        <v>14</v>
      </c>
      <c r="H559" s="448"/>
    </row>
    <row r="560" ht="54" spans="1:8">
      <c r="A560" s="446">
        <v>559</v>
      </c>
      <c r="B560" s="448">
        <v>310511006</v>
      </c>
      <c r="C560" s="448" t="s">
        <v>7632</v>
      </c>
      <c r="D560" s="448" t="s">
        <v>7633</v>
      </c>
      <c r="E560" s="448"/>
      <c r="F560" s="477" t="s">
        <v>7568</v>
      </c>
      <c r="G560" s="477">
        <v>100</v>
      </c>
      <c r="H560" s="448"/>
    </row>
    <row r="561" ht="27" spans="1:8">
      <c r="A561" s="446">
        <v>560</v>
      </c>
      <c r="B561" s="448">
        <v>310511007</v>
      </c>
      <c r="C561" s="448" t="s">
        <v>7634</v>
      </c>
      <c r="D561" s="448" t="s">
        <v>7635</v>
      </c>
      <c r="E561" s="448"/>
      <c r="F561" s="477" t="s">
        <v>7568</v>
      </c>
      <c r="G561" s="477">
        <v>80</v>
      </c>
      <c r="H561" s="448" t="s">
        <v>7636</v>
      </c>
    </row>
    <row r="562" spans="1:8">
      <c r="A562" s="446">
        <v>561</v>
      </c>
      <c r="B562" s="448">
        <v>310511008</v>
      </c>
      <c r="C562" s="448" t="s">
        <v>7637</v>
      </c>
      <c r="D562" s="448" t="s">
        <v>7638</v>
      </c>
      <c r="E562" s="448"/>
      <c r="F562" s="477" t="s">
        <v>16</v>
      </c>
      <c r="G562" s="477">
        <v>30</v>
      </c>
      <c r="H562" s="448"/>
    </row>
    <row r="563" ht="27" spans="1:8">
      <c r="A563" s="446">
        <v>562</v>
      </c>
      <c r="B563" s="448">
        <v>310511009</v>
      </c>
      <c r="C563" s="448" t="s">
        <v>7639</v>
      </c>
      <c r="D563" s="448" t="s">
        <v>7640</v>
      </c>
      <c r="E563" s="448"/>
      <c r="F563" s="477" t="s">
        <v>7568</v>
      </c>
      <c r="G563" s="477" t="s">
        <v>471</v>
      </c>
      <c r="H563" s="448" t="s">
        <v>7641</v>
      </c>
    </row>
    <row r="564" ht="27" spans="1:8">
      <c r="A564" s="446">
        <v>563</v>
      </c>
      <c r="B564" s="448">
        <v>310511010</v>
      </c>
      <c r="C564" s="448" t="s">
        <v>7642</v>
      </c>
      <c r="D564" s="448" t="s">
        <v>7643</v>
      </c>
      <c r="E564" s="448"/>
      <c r="F564" s="477" t="s">
        <v>7568</v>
      </c>
      <c r="G564" s="477" t="s">
        <v>471</v>
      </c>
      <c r="H564" s="448" t="s">
        <v>7641</v>
      </c>
    </row>
    <row r="565" ht="40.5" spans="1:8">
      <c r="A565" s="446">
        <v>564</v>
      </c>
      <c r="B565" s="448">
        <v>310511011</v>
      </c>
      <c r="C565" s="448" t="s">
        <v>7644</v>
      </c>
      <c r="D565" s="448" t="s">
        <v>7645</v>
      </c>
      <c r="E565" s="448"/>
      <c r="F565" s="477" t="s">
        <v>7568</v>
      </c>
      <c r="G565" s="477">
        <v>28</v>
      </c>
      <c r="H565" s="448"/>
    </row>
    <row r="566" spans="1:8">
      <c r="A566" s="446">
        <v>565</v>
      </c>
      <c r="B566" s="448">
        <v>310511012</v>
      </c>
      <c r="C566" s="448" t="s">
        <v>7646</v>
      </c>
      <c r="D566" s="448" t="s">
        <v>7647</v>
      </c>
      <c r="E566" s="448"/>
      <c r="F566" s="477" t="s">
        <v>7568</v>
      </c>
      <c r="G566" s="477">
        <v>42</v>
      </c>
      <c r="H566" s="448"/>
    </row>
    <row r="567" spans="1:8">
      <c r="A567" s="446">
        <v>566</v>
      </c>
      <c r="B567" s="448">
        <v>310511013</v>
      </c>
      <c r="C567" s="448" t="s">
        <v>7648</v>
      </c>
      <c r="D567" s="448" t="s">
        <v>7649</v>
      </c>
      <c r="E567" s="448"/>
      <c r="F567" s="477" t="s">
        <v>7568</v>
      </c>
      <c r="G567" s="477">
        <v>28</v>
      </c>
      <c r="H567" s="448"/>
    </row>
    <row r="568" ht="27" spans="1:8">
      <c r="A568" s="446">
        <v>567</v>
      </c>
      <c r="B568" s="448">
        <v>310511014</v>
      </c>
      <c r="C568" s="448" t="s">
        <v>7650</v>
      </c>
      <c r="D568" s="448" t="s">
        <v>7651</v>
      </c>
      <c r="E568" s="448"/>
      <c r="F568" s="477" t="s">
        <v>7568</v>
      </c>
      <c r="G568" s="477">
        <v>30</v>
      </c>
      <c r="H568" s="448"/>
    </row>
    <row r="569" spans="1:8">
      <c r="A569" s="446">
        <v>568</v>
      </c>
      <c r="B569" s="448">
        <v>310511015</v>
      </c>
      <c r="C569" s="448" t="s">
        <v>7652</v>
      </c>
      <c r="D569" s="448" t="s">
        <v>7653</v>
      </c>
      <c r="E569" s="448"/>
      <c r="F569" s="477" t="s">
        <v>7571</v>
      </c>
      <c r="G569" s="477">
        <v>28</v>
      </c>
      <c r="H569" s="448"/>
    </row>
    <row r="570" ht="27" spans="1:8">
      <c r="A570" s="446">
        <v>569</v>
      </c>
      <c r="B570" s="448">
        <v>310511016</v>
      </c>
      <c r="C570" s="448" t="s">
        <v>7654</v>
      </c>
      <c r="D570" s="448" t="s">
        <v>7655</v>
      </c>
      <c r="E570" s="448"/>
      <c r="F570" s="477" t="s">
        <v>7571</v>
      </c>
      <c r="G570" s="477">
        <v>42</v>
      </c>
      <c r="H570" s="448" t="s">
        <v>7656</v>
      </c>
    </row>
    <row r="571" ht="54" spans="1:8">
      <c r="A571" s="446">
        <v>570</v>
      </c>
      <c r="B571" s="448">
        <v>310511017</v>
      </c>
      <c r="C571" s="448" t="s">
        <v>7657</v>
      </c>
      <c r="D571" s="448"/>
      <c r="E571" s="448"/>
      <c r="F571" s="477" t="s">
        <v>7571</v>
      </c>
      <c r="G571" s="477">
        <v>28</v>
      </c>
      <c r="H571" s="448" t="s">
        <v>7658</v>
      </c>
    </row>
    <row r="572" ht="27" spans="1:8">
      <c r="A572" s="446">
        <v>571</v>
      </c>
      <c r="B572" s="448">
        <v>310511018</v>
      </c>
      <c r="C572" s="448" t="s">
        <v>7659</v>
      </c>
      <c r="D572" s="448" t="s">
        <v>7660</v>
      </c>
      <c r="E572" s="448"/>
      <c r="F572" s="477" t="s">
        <v>7571</v>
      </c>
      <c r="G572" s="477">
        <v>300</v>
      </c>
      <c r="H572" s="448" t="s">
        <v>7661</v>
      </c>
    </row>
    <row r="573" ht="27" spans="1:8">
      <c r="A573" s="446">
        <v>572</v>
      </c>
      <c r="B573" s="448">
        <v>310511019</v>
      </c>
      <c r="C573" s="448" t="s">
        <v>7662</v>
      </c>
      <c r="D573" s="448" t="s">
        <v>7663</v>
      </c>
      <c r="E573" s="448"/>
      <c r="F573" s="477" t="s">
        <v>7571</v>
      </c>
      <c r="G573" s="477">
        <v>14</v>
      </c>
      <c r="H573" s="448" t="s">
        <v>8090</v>
      </c>
    </row>
    <row r="574" spans="1:8">
      <c r="A574" s="446">
        <v>573</v>
      </c>
      <c r="B574" s="448">
        <v>310511020</v>
      </c>
      <c r="C574" s="448" t="s">
        <v>7665</v>
      </c>
      <c r="D574" s="448" t="s">
        <v>7666</v>
      </c>
      <c r="E574" s="448"/>
      <c r="F574" s="477" t="s">
        <v>7571</v>
      </c>
      <c r="G574" s="477">
        <v>20</v>
      </c>
      <c r="H574" s="448"/>
    </row>
    <row r="575" ht="40.5" spans="1:8">
      <c r="A575" s="446">
        <v>574</v>
      </c>
      <c r="B575" s="448">
        <v>310511021</v>
      </c>
      <c r="C575" s="448" t="s">
        <v>7667</v>
      </c>
      <c r="D575" s="448" t="s">
        <v>7668</v>
      </c>
      <c r="E575" s="448"/>
      <c r="F575" s="477" t="s">
        <v>7571</v>
      </c>
      <c r="G575" s="477">
        <v>63</v>
      </c>
      <c r="H575" s="448" t="s">
        <v>7669</v>
      </c>
    </row>
    <row r="576" ht="27" spans="1:8">
      <c r="A576" s="446">
        <v>575</v>
      </c>
      <c r="B576" s="448">
        <v>310511022</v>
      </c>
      <c r="C576" s="448" t="s">
        <v>7670</v>
      </c>
      <c r="D576" s="448" t="s">
        <v>7671</v>
      </c>
      <c r="E576" s="448"/>
      <c r="F576" s="477" t="s">
        <v>7571</v>
      </c>
      <c r="G576" s="477">
        <v>28</v>
      </c>
      <c r="H576" s="448" t="s">
        <v>7641</v>
      </c>
    </row>
    <row r="577" ht="27" spans="1:8">
      <c r="A577" s="446">
        <v>576</v>
      </c>
      <c r="B577" s="448">
        <v>310511023</v>
      </c>
      <c r="C577" s="448" t="s">
        <v>7672</v>
      </c>
      <c r="D577" s="448" t="s">
        <v>7673</v>
      </c>
      <c r="E577" s="448"/>
      <c r="F577" s="477" t="s">
        <v>7571</v>
      </c>
      <c r="G577" s="477">
        <v>100</v>
      </c>
      <c r="H577" s="448" t="s">
        <v>7661</v>
      </c>
    </row>
    <row r="578" spans="1:8">
      <c r="A578" s="446">
        <v>577</v>
      </c>
      <c r="B578" s="448">
        <v>310511025</v>
      </c>
      <c r="C578" s="448" t="s">
        <v>7674</v>
      </c>
      <c r="D578" s="448" t="s">
        <v>7675</v>
      </c>
      <c r="E578" s="448"/>
      <c r="F578" s="477" t="s">
        <v>7571</v>
      </c>
      <c r="G578" s="477">
        <v>140</v>
      </c>
      <c r="H578" s="448"/>
    </row>
    <row r="579" ht="27" spans="1:8">
      <c r="A579" s="446">
        <v>578</v>
      </c>
      <c r="B579" s="448">
        <v>310511026</v>
      </c>
      <c r="C579" s="448" t="s">
        <v>7676</v>
      </c>
      <c r="D579" s="448" t="s">
        <v>7677</v>
      </c>
      <c r="E579" s="448"/>
      <c r="F579" s="477" t="s">
        <v>7568</v>
      </c>
      <c r="G579" s="477">
        <v>20</v>
      </c>
      <c r="H579" s="448"/>
    </row>
    <row r="580" spans="1:8">
      <c r="A580" s="446">
        <v>579</v>
      </c>
      <c r="B580" s="448">
        <v>310511027</v>
      </c>
      <c r="C580" s="448" t="s">
        <v>7678</v>
      </c>
      <c r="D580" s="448" t="s">
        <v>7679</v>
      </c>
      <c r="E580" s="448"/>
      <c r="F580" s="477" t="s">
        <v>7568</v>
      </c>
      <c r="G580" s="477">
        <v>60</v>
      </c>
      <c r="H580" s="448"/>
    </row>
    <row r="581" ht="40.5" spans="1:8">
      <c r="A581" s="446">
        <v>580</v>
      </c>
      <c r="B581" s="448">
        <v>310512001</v>
      </c>
      <c r="C581" s="448" t="s">
        <v>7680</v>
      </c>
      <c r="D581" s="448" t="s">
        <v>8091</v>
      </c>
      <c r="E581" s="448"/>
      <c r="F581" s="477" t="s">
        <v>7571</v>
      </c>
      <c r="G581" s="446">
        <v>60</v>
      </c>
      <c r="H581" s="448"/>
    </row>
    <row r="582" ht="40.5" spans="1:8">
      <c r="A582" s="446">
        <v>581</v>
      </c>
      <c r="B582" s="448">
        <v>310512002</v>
      </c>
      <c r="C582" s="448" t="s">
        <v>7682</v>
      </c>
      <c r="D582" s="448" t="s">
        <v>7683</v>
      </c>
      <c r="E582" s="448"/>
      <c r="F582" s="477" t="s">
        <v>7568</v>
      </c>
      <c r="G582" s="477">
        <v>30</v>
      </c>
      <c r="H582" s="448"/>
    </row>
    <row r="583" ht="40.5" spans="1:8">
      <c r="A583" s="446">
        <v>582</v>
      </c>
      <c r="B583" s="448">
        <v>310512003</v>
      </c>
      <c r="C583" s="448" t="s">
        <v>7684</v>
      </c>
      <c r="D583" s="448" t="s">
        <v>7685</v>
      </c>
      <c r="E583" s="448"/>
      <c r="F583" s="477" t="s">
        <v>7568</v>
      </c>
      <c r="G583" s="477">
        <v>80</v>
      </c>
      <c r="H583" s="448"/>
    </row>
    <row r="584" ht="40.5" spans="1:8">
      <c r="A584" s="446">
        <v>583</v>
      </c>
      <c r="B584" s="448">
        <v>310512004</v>
      </c>
      <c r="C584" s="448" t="s">
        <v>7686</v>
      </c>
      <c r="D584" s="448" t="s">
        <v>8092</v>
      </c>
      <c r="E584" s="448"/>
      <c r="F584" s="477" t="s">
        <v>7568</v>
      </c>
      <c r="G584" s="477">
        <v>80</v>
      </c>
      <c r="H584" s="448"/>
    </row>
    <row r="585" ht="40.5" spans="1:8">
      <c r="A585" s="446">
        <v>584</v>
      </c>
      <c r="B585" s="448">
        <v>310512005</v>
      </c>
      <c r="C585" s="448" t="s">
        <v>7688</v>
      </c>
      <c r="D585" s="448" t="s">
        <v>7689</v>
      </c>
      <c r="E585" s="448"/>
      <c r="F585" s="477" t="s">
        <v>16</v>
      </c>
      <c r="G585" s="477">
        <v>150</v>
      </c>
      <c r="H585" s="448"/>
    </row>
    <row r="586" spans="1:8">
      <c r="A586" s="446">
        <v>585</v>
      </c>
      <c r="B586" s="448">
        <v>310512006</v>
      </c>
      <c r="C586" s="448" t="s">
        <v>7690</v>
      </c>
      <c r="D586" s="448" t="s">
        <v>7691</v>
      </c>
      <c r="E586" s="448"/>
      <c r="F586" s="477" t="s">
        <v>16</v>
      </c>
      <c r="G586" s="477">
        <v>100</v>
      </c>
      <c r="H586" s="448"/>
    </row>
    <row r="587" ht="27" spans="1:8">
      <c r="A587" s="446">
        <v>586</v>
      </c>
      <c r="B587" s="448">
        <v>310512007</v>
      </c>
      <c r="C587" s="448" t="s">
        <v>7692</v>
      </c>
      <c r="D587" s="448" t="s">
        <v>7693</v>
      </c>
      <c r="E587" s="448"/>
      <c r="F587" s="477" t="s">
        <v>1598</v>
      </c>
      <c r="G587" s="477">
        <v>300</v>
      </c>
      <c r="H587" s="448"/>
    </row>
    <row r="588" ht="54" spans="1:8">
      <c r="A588" s="446">
        <v>587</v>
      </c>
      <c r="B588" s="448">
        <v>310512008</v>
      </c>
      <c r="C588" s="448" t="s">
        <v>7694</v>
      </c>
      <c r="D588" s="448" t="s">
        <v>7695</v>
      </c>
      <c r="E588" s="448"/>
      <c r="F588" s="477" t="s">
        <v>7568</v>
      </c>
      <c r="G588" s="477">
        <v>240</v>
      </c>
      <c r="H588" s="448"/>
    </row>
    <row r="589" ht="54" spans="1:8">
      <c r="A589" s="446">
        <v>588</v>
      </c>
      <c r="B589" s="448">
        <v>310512009</v>
      </c>
      <c r="C589" s="448" t="s">
        <v>7696</v>
      </c>
      <c r="D589" s="448" t="s">
        <v>7697</v>
      </c>
      <c r="E589" s="448"/>
      <c r="F589" s="477" t="s">
        <v>7571</v>
      </c>
      <c r="G589" s="477">
        <v>80</v>
      </c>
      <c r="H589" s="448"/>
    </row>
    <row r="590" ht="40.5" spans="1:8">
      <c r="A590" s="446">
        <v>589</v>
      </c>
      <c r="B590" s="448">
        <v>310512010</v>
      </c>
      <c r="C590" s="448" t="s">
        <v>7698</v>
      </c>
      <c r="D590" s="448" t="s">
        <v>7699</v>
      </c>
      <c r="E590" s="448"/>
      <c r="F590" s="477" t="s">
        <v>1598</v>
      </c>
      <c r="G590" s="477">
        <v>180</v>
      </c>
      <c r="H590" s="448"/>
    </row>
    <row r="591" spans="1:8">
      <c r="A591" s="446">
        <v>590</v>
      </c>
      <c r="B591" s="448">
        <v>310512011</v>
      </c>
      <c r="C591" s="448" t="s">
        <v>7700</v>
      </c>
      <c r="D591" s="448"/>
      <c r="E591" s="448"/>
      <c r="F591" s="477" t="s">
        <v>7568</v>
      </c>
      <c r="G591" s="477">
        <v>40</v>
      </c>
      <c r="H591" s="448"/>
    </row>
    <row r="592" ht="27" spans="1:8">
      <c r="A592" s="446">
        <v>591</v>
      </c>
      <c r="B592" s="448">
        <v>310513001</v>
      </c>
      <c r="C592" s="448" t="s">
        <v>7701</v>
      </c>
      <c r="D592" s="448" t="s">
        <v>7702</v>
      </c>
      <c r="E592" s="448"/>
      <c r="F592" s="477" t="s">
        <v>7568</v>
      </c>
      <c r="G592" s="477">
        <v>4.5</v>
      </c>
      <c r="H592" s="448"/>
    </row>
    <row r="593" ht="27" spans="1:8">
      <c r="A593" s="446">
        <v>592</v>
      </c>
      <c r="B593" s="448">
        <v>310513002</v>
      </c>
      <c r="C593" s="448" t="s">
        <v>7703</v>
      </c>
      <c r="D593" s="448" t="s">
        <v>7704</v>
      </c>
      <c r="E593" s="448"/>
      <c r="F593" s="477" t="s">
        <v>7568</v>
      </c>
      <c r="G593" s="477">
        <v>12</v>
      </c>
      <c r="H593" s="448" t="s">
        <v>7705</v>
      </c>
    </row>
    <row r="594" ht="27" spans="1:8">
      <c r="A594" s="446">
        <v>593</v>
      </c>
      <c r="B594" s="448">
        <v>310513003</v>
      </c>
      <c r="C594" s="448" t="s">
        <v>7706</v>
      </c>
      <c r="D594" s="448" t="s">
        <v>7707</v>
      </c>
      <c r="E594" s="448"/>
      <c r="F594" s="477" t="s">
        <v>7568</v>
      </c>
      <c r="G594" s="477">
        <v>15</v>
      </c>
      <c r="H594" s="448"/>
    </row>
    <row r="595" spans="1:8">
      <c r="A595" s="446">
        <v>594</v>
      </c>
      <c r="B595" s="448">
        <v>310513004</v>
      </c>
      <c r="C595" s="448" t="s">
        <v>7708</v>
      </c>
      <c r="D595" s="448" t="s">
        <v>7709</v>
      </c>
      <c r="E595" s="448"/>
      <c r="F595" s="477" t="s">
        <v>7568</v>
      </c>
      <c r="G595" s="477">
        <v>5</v>
      </c>
      <c r="H595" s="448"/>
    </row>
    <row r="596" ht="27" spans="1:8">
      <c r="A596" s="446">
        <v>595</v>
      </c>
      <c r="B596" s="448">
        <v>310513005</v>
      </c>
      <c r="C596" s="448" t="s">
        <v>7710</v>
      </c>
      <c r="D596" s="448" t="s">
        <v>7711</v>
      </c>
      <c r="E596" s="448"/>
      <c r="F596" s="477" t="s">
        <v>7568</v>
      </c>
      <c r="G596" s="477">
        <v>5</v>
      </c>
      <c r="H596" s="448" t="s">
        <v>7712</v>
      </c>
    </row>
    <row r="597" spans="1:8">
      <c r="A597" s="446">
        <v>596</v>
      </c>
      <c r="B597" s="448">
        <v>310513006</v>
      </c>
      <c r="C597" s="448" t="s">
        <v>7713</v>
      </c>
      <c r="D597" s="448" t="s">
        <v>7714</v>
      </c>
      <c r="E597" s="448"/>
      <c r="F597" s="477" t="s">
        <v>7568</v>
      </c>
      <c r="G597" s="477">
        <v>5</v>
      </c>
      <c r="H597" s="448"/>
    </row>
    <row r="598" spans="1:8">
      <c r="A598" s="446">
        <v>597</v>
      </c>
      <c r="B598" s="448">
        <v>310513007</v>
      </c>
      <c r="C598" s="448" t="s">
        <v>7715</v>
      </c>
      <c r="D598" s="448" t="s">
        <v>7716</v>
      </c>
      <c r="E598" s="448"/>
      <c r="F598" s="477" t="s">
        <v>7568</v>
      </c>
      <c r="G598" s="477">
        <v>10</v>
      </c>
      <c r="H598" s="448"/>
    </row>
    <row r="599" ht="40.5" spans="1:8">
      <c r="A599" s="446">
        <v>598</v>
      </c>
      <c r="B599" s="448">
        <v>310513008</v>
      </c>
      <c r="C599" s="448" t="s">
        <v>7717</v>
      </c>
      <c r="D599" s="448" t="s">
        <v>7718</v>
      </c>
      <c r="E599" s="448"/>
      <c r="F599" s="477" t="s">
        <v>7568</v>
      </c>
      <c r="G599" s="477">
        <v>23</v>
      </c>
      <c r="H599" s="448" t="s">
        <v>7719</v>
      </c>
    </row>
    <row r="600" spans="1:8">
      <c r="A600" s="446">
        <v>599</v>
      </c>
      <c r="B600" s="448">
        <v>310514001</v>
      </c>
      <c r="C600" s="448" t="s">
        <v>7720</v>
      </c>
      <c r="D600" s="448"/>
      <c r="E600" s="448"/>
      <c r="F600" s="477" t="s">
        <v>16</v>
      </c>
      <c r="G600" s="477">
        <v>20</v>
      </c>
      <c r="H600" s="448"/>
    </row>
    <row r="601" spans="1:8">
      <c r="A601" s="446">
        <v>600</v>
      </c>
      <c r="B601" s="448">
        <v>310514002</v>
      </c>
      <c r="C601" s="448" t="s">
        <v>7721</v>
      </c>
      <c r="D601" s="448"/>
      <c r="E601" s="448"/>
      <c r="F601" s="477" t="s">
        <v>16</v>
      </c>
      <c r="G601" s="477">
        <v>10</v>
      </c>
      <c r="H601" s="448"/>
    </row>
    <row r="602" ht="40.5" spans="1:8">
      <c r="A602" s="446">
        <v>601</v>
      </c>
      <c r="B602" s="448">
        <v>310514003</v>
      </c>
      <c r="C602" s="448" t="s">
        <v>7722</v>
      </c>
      <c r="D602" s="448"/>
      <c r="E602" s="448"/>
      <c r="F602" s="477" t="s">
        <v>7723</v>
      </c>
      <c r="G602" s="477" t="s">
        <v>471</v>
      </c>
      <c r="H602" s="448" t="s">
        <v>7724</v>
      </c>
    </row>
    <row r="603" spans="1:8">
      <c r="A603" s="446">
        <v>602</v>
      </c>
      <c r="B603" s="448">
        <v>310515002</v>
      </c>
      <c r="C603" s="448" t="s">
        <v>7725</v>
      </c>
      <c r="D603" s="448" t="s">
        <v>7726</v>
      </c>
      <c r="E603" s="448"/>
      <c r="F603" s="477" t="s">
        <v>7568</v>
      </c>
      <c r="G603" s="477">
        <v>15</v>
      </c>
      <c r="H603" s="448"/>
    </row>
    <row r="604" spans="1:8">
      <c r="A604" s="446">
        <v>603</v>
      </c>
      <c r="B604" s="448">
        <v>310515004</v>
      </c>
      <c r="C604" s="448" t="s">
        <v>7727</v>
      </c>
      <c r="D604" s="448"/>
      <c r="E604" s="448"/>
      <c r="F604" s="477" t="s">
        <v>16</v>
      </c>
      <c r="G604" s="446">
        <v>40</v>
      </c>
      <c r="H604" s="448"/>
    </row>
    <row r="605" spans="1:8">
      <c r="A605" s="446">
        <v>604</v>
      </c>
      <c r="B605" s="448">
        <v>310515005</v>
      </c>
      <c r="C605" s="448" t="s">
        <v>7728</v>
      </c>
      <c r="D605" s="448"/>
      <c r="E605" s="448"/>
      <c r="F605" s="477" t="s">
        <v>16</v>
      </c>
      <c r="G605" s="477">
        <v>25</v>
      </c>
      <c r="H605" s="448"/>
    </row>
    <row r="606" spans="1:8">
      <c r="A606" s="446">
        <v>605</v>
      </c>
      <c r="B606" s="448">
        <v>310516003</v>
      </c>
      <c r="C606" s="448" t="s">
        <v>7729</v>
      </c>
      <c r="D606" s="448"/>
      <c r="E606" s="448"/>
      <c r="F606" s="477" t="s">
        <v>7605</v>
      </c>
      <c r="G606" s="477">
        <v>20</v>
      </c>
      <c r="H606" s="448"/>
    </row>
    <row r="607" spans="1:8">
      <c r="A607" s="446">
        <v>606</v>
      </c>
      <c r="B607" s="448">
        <v>310517001</v>
      </c>
      <c r="C607" s="448" t="s">
        <v>7730</v>
      </c>
      <c r="D607" s="448"/>
      <c r="E607" s="448"/>
      <c r="F607" s="477"/>
      <c r="G607" s="477"/>
      <c r="H607" s="448"/>
    </row>
    <row r="608" spans="1:8">
      <c r="A608" s="446">
        <v>607</v>
      </c>
      <c r="B608" s="448" t="s">
        <v>7731</v>
      </c>
      <c r="C608" s="448" t="s">
        <v>7732</v>
      </c>
      <c r="D608" s="448" t="s">
        <v>7733</v>
      </c>
      <c r="E608" s="448"/>
      <c r="F608" s="477" t="s">
        <v>7568</v>
      </c>
      <c r="G608" s="477">
        <v>196</v>
      </c>
      <c r="H608" s="448" t="s">
        <v>7734</v>
      </c>
    </row>
    <row r="609" ht="67.5" spans="1:8">
      <c r="A609" s="446">
        <v>608</v>
      </c>
      <c r="B609" s="448" t="s">
        <v>7735</v>
      </c>
      <c r="C609" s="448" t="s">
        <v>7736</v>
      </c>
      <c r="D609" s="448" t="s">
        <v>7737</v>
      </c>
      <c r="E609" s="448"/>
      <c r="F609" s="477" t="s">
        <v>7568</v>
      </c>
      <c r="G609" s="477">
        <v>170</v>
      </c>
      <c r="H609" s="448" t="s">
        <v>7738</v>
      </c>
    </row>
    <row r="610" ht="27" spans="1:8">
      <c r="A610" s="446">
        <v>609</v>
      </c>
      <c r="B610" s="448" t="s">
        <v>7739</v>
      </c>
      <c r="C610" s="448" t="s">
        <v>7740</v>
      </c>
      <c r="D610" s="448" t="s">
        <v>7741</v>
      </c>
      <c r="E610" s="448"/>
      <c r="F610" s="477" t="s">
        <v>7568</v>
      </c>
      <c r="G610" s="477">
        <v>1800</v>
      </c>
      <c r="H610" s="448" t="s">
        <v>7742</v>
      </c>
    </row>
    <row r="611" ht="148.5" spans="1:8">
      <c r="A611" s="446">
        <v>610</v>
      </c>
      <c r="B611" s="448" t="s">
        <v>7743</v>
      </c>
      <c r="C611" s="448" t="s">
        <v>7744</v>
      </c>
      <c r="D611" s="448" t="s">
        <v>7745</v>
      </c>
      <c r="E611" s="448"/>
      <c r="F611" s="477" t="s">
        <v>7568</v>
      </c>
      <c r="G611" s="477">
        <v>350</v>
      </c>
      <c r="H611" s="448" t="s">
        <v>7746</v>
      </c>
    </row>
    <row r="612" ht="33.75" spans="1:8">
      <c r="A612" s="446">
        <v>611</v>
      </c>
      <c r="B612" s="478" t="s">
        <v>7747</v>
      </c>
      <c r="C612" s="478" t="s">
        <v>7748</v>
      </c>
      <c r="D612" s="478" t="s">
        <v>7749</v>
      </c>
      <c r="E612" s="478"/>
      <c r="F612" s="479" t="s">
        <v>7568</v>
      </c>
      <c r="G612" s="479">
        <v>60</v>
      </c>
      <c r="H612" s="480" t="s">
        <v>7750</v>
      </c>
    </row>
    <row r="613" spans="1:8">
      <c r="A613" s="446">
        <v>612</v>
      </c>
      <c r="B613" s="448">
        <v>310517002</v>
      </c>
      <c r="C613" s="448" t="s">
        <v>7751</v>
      </c>
      <c r="D613" s="448"/>
      <c r="E613" s="448"/>
      <c r="F613" s="477"/>
      <c r="G613" s="477"/>
      <c r="H613" s="448"/>
    </row>
    <row r="614" ht="27" spans="1:8">
      <c r="A614" s="446">
        <v>613</v>
      </c>
      <c r="B614" s="448" t="s">
        <v>7752</v>
      </c>
      <c r="C614" s="448" t="s">
        <v>7753</v>
      </c>
      <c r="D614" s="448" t="s">
        <v>7754</v>
      </c>
      <c r="E614" s="448"/>
      <c r="F614" s="477" t="s">
        <v>7568</v>
      </c>
      <c r="G614" s="477">
        <v>130</v>
      </c>
      <c r="H614" s="448"/>
    </row>
    <row r="615" ht="54" spans="1:8">
      <c r="A615" s="446">
        <v>614</v>
      </c>
      <c r="B615" s="448" t="s">
        <v>7755</v>
      </c>
      <c r="C615" s="448" t="s">
        <v>7756</v>
      </c>
      <c r="D615" s="448" t="s">
        <v>7757</v>
      </c>
      <c r="E615" s="448"/>
      <c r="F615" s="477" t="s">
        <v>7568</v>
      </c>
      <c r="G615" s="477">
        <v>125</v>
      </c>
      <c r="H615" s="448" t="s">
        <v>7758</v>
      </c>
    </row>
    <row r="616" spans="1:8">
      <c r="A616" s="446">
        <v>615</v>
      </c>
      <c r="B616" s="448">
        <v>310517003</v>
      </c>
      <c r="C616" s="448" t="s">
        <v>7759</v>
      </c>
      <c r="D616" s="448"/>
      <c r="E616" s="448"/>
      <c r="F616" s="477"/>
      <c r="G616" s="477"/>
      <c r="H616" s="448"/>
    </row>
    <row r="617" ht="27" spans="1:8">
      <c r="A617" s="446">
        <v>616</v>
      </c>
      <c r="B617" s="448" t="s">
        <v>7760</v>
      </c>
      <c r="C617" s="448" t="s">
        <v>7761</v>
      </c>
      <c r="D617" s="448" t="s">
        <v>7762</v>
      </c>
      <c r="E617" s="448"/>
      <c r="F617" s="477" t="s">
        <v>7763</v>
      </c>
      <c r="G617" s="477">
        <v>120</v>
      </c>
      <c r="H617" s="448" t="s">
        <v>7764</v>
      </c>
    </row>
    <row r="618" ht="135" spans="1:8">
      <c r="A618" s="446">
        <v>617</v>
      </c>
      <c r="B618" s="448" t="s">
        <v>7765</v>
      </c>
      <c r="C618" s="448" t="s">
        <v>7766</v>
      </c>
      <c r="D618" s="448" t="s">
        <v>7767</v>
      </c>
      <c r="E618" s="448"/>
      <c r="F618" s="477" t="s">
        <v>7763</v>
      </c>
      <c r="G618" s="477">
        <v>56</v>
      </c>
      <c r="H618" s="448" t="s">
        <v>7768</v>
      </c>
    </row>
    <row r="619" ht="40.5" spans="1:8">
      <c r="A619" s="446">
        <v>618</v>
      </c>
      <c r="B619" s="448">
        <v>310517004</v>
      </c>
      <c r="C619" s="448" t="s">
        <v>7769</v>
      </c>
      <c r="D619" s="448" t="s">
        <v>7770</v>
      </c>
      <c r="E619" s="448"/>
      <c r="F619" s="477" t="s">
        <v>7568</v>
      </c>
      <c r="G619" s="477">
        <v>210</v>
      </c>
      <c r="H619" s="448" t="s">
        <v>7771</v>
      </c>
    </row>
    <row r="620" ht="67.5" spans="1:8">
      <c r="A620" s="446">
        <v>619</v>
      </c>
      <c r="B620" s="448">
        <v>310517005</v>
      </c>
      <c r="C620" s="448" t="s">
        <v>7772</v>
      </c>
      <c r="D620" s="448" t="s">
        <v>7773</v>
      </c>
      <c r="E620" s="448"/>
      <c r="F620" s="477" t="s">
        <v>7568</v>
      </c>
      <c r="G620" s="477">
        <v>180</v>
      </c>
      <c r="H620" s="448" t="s">
        <v>7774</v>
      </c>
    </row>
    <row r="621" ht="54" spans="1:8">
      <c r="A621" s="446">
        <v>620</v>
      </c>
      <c r="B621" s="448">
        <v>310517006</v>
      </c>
      <c r="C621" s="448" t="s">
        <v>7775</v>
      </c>
      <c r="D621" s="448" t="s">
        <v>7776</v>
      </c>
      <c r="E621" s="448"/>
      <c r="F621" s="477" t="s">
        <v>7568</v>
      </c>
      <c r="G621" s="477">
        <v>160</v>
      </c>
      <c r="H621" s="448" t="s">
        <v>7777</v>
      </c>
    </row>
    <row r="622" ht="40.5" spans="1:8">
      <c r="A622" s="446">
        <v>621</v>
      </c>
      <c r="B622" s="448">
        <v>310517007</v>
      </c>
      <c r="C622" s="448" t="s">
        <v>7778</v>
      </c>
      <c r="D622" s="448" t="s">
        <v>7779</v>
      </c>
      <c r="E622" s="448"/>
      <c r="F622" s="477" t="s">
        <v>7568</v>
      </c>
      <c r="G622" s="477">
        <v>2000</v>
      </c>
      <c r="H622" s="448" t="s">
        <v>7780</v>
      </c>
    </row>
    <row r="623" ht="67.5" spans="1:8">
      <c r="A623" s="446">
        <v>622</v>
      </c>
      <c r="B623" s="448">
        <v>310517008</v>
      </c>
      <c r="C623" s="448" t="s">
        <v>7781</v>
      </c>
      <c r="D623" s="448" t="s">
        <v>7782</v>
      </c>
      <c r="E623" s="448"/>
      <c r="F623" s="477" t="s">
        <v>16</v>
      </c>
      <c r="G623" s="477" t="s">
        <v>471</v>
      </c>
      <c r="H623" s="448" t="s">
        <v>7783</v>
      </c>
    </row>
    <row r="624" ht="27" spans="1:8">
      <c r="A624" s="446">
        <v>623</v>
      </c>
      <c r="B624" s="448">
        <v>310517009</v>
      </c>
      <c r="C624" s="448" t="s">
        <v>7784</v>
      </c>
      <c r="D624" s="448" t="s">
        <v>7785</v>
      </c>
      <c r="E624" s="448"/>
      <c r="F624" s="477" t="s">
        <v>7568</v>
      </c>
      <c r="G624" s="477">
        <v>35</v>
      </c>
      <c r="H624" s="448" t="s">
        <v>7786</v>
      </c>
    </row>
    <row r="625" ht="81" spans="1:8">
      <c r="A625" s="446">
        <v>624</v>
      </c>
      <c r="B625" s="448">
        <v>310517010</v>
      </c>
      <c r="C625" s="448" t="s">
        <v>7787</v>
      </c>
      <c r="D625" s="448" t="s">
        <v>7788</v>
      </c>
      <c r="E625" s="448"/>
      <c r="F625" s="477" t="s">
        <v>16</v>
      </c>
      <c r="G625" s="477" t="s">
        <v>471</v>
      </c>
      <c r="H625" s="448" t="s">
        <v>7789</v>
      </c>
    </row>
    <row r="626" ht="27" spans="1:8">
      <c r="A626" s="446">
        <v>625</v>
      </c>
      <c r="B626" s="448">
        <v>310518001</v>
      </c>
      <c r="C626" s="448" t="s">
        <v>7790</v>
      </c>
      <c r="D626" s="448" t="s">
        <v>7791</v>
      </c>
      <c r="E626" s="448"/>
      <c r="F626" s="477" t="s">
        <v>7568</v>
      </c>
      <c r="G626" s="477">
        <v>60</v>
      </c>
      <c r="H626" s="448"/>
    </row>
    <row r="627" ht="40.5" spans="1:8">
      <c r="A627" s="446">
        <v>626</v>
      </c>
      <c r="B627" s="448">
        <v>310518002</v>
      </c>
      <c r="C627" s="448" t="s">
        <v>7792</v>
      </c>
      <c r="D627" s="448" t="s">
        <v>7793</v>
      </c>
      <c r="E627" s="448"/>
      <c r="F627" s="477" t="s">
        <v>7568</v>
      </c>
      <c r="G627" s="477">
        <v>80</v>
      </c>
      <c r="H627" s="448" t="s">
        <v>7794</v>
      </c>
    </row>
    <row r="628" spans="1:8">
      <c r="A628" s="446">
        <v>627</v>
      </c>
      <c r="B628" s="448">
        <v>310518003</v>
      </c>
      <c r="C628" s="448" t="s">
        <v>7795</v>
      </c>
      <c r="D628" s="448"/>
      <c r="E628" s="448"/>
      <c r="F628" s="477"/>
      <c r="G628" s="477"/>
      <c r="H628" s="448"/>
    </row>
    <row r="629" ht="54" spans="1:8">
      <c r="A629" s="446">
        <v>628</v>
      </c>
      <c r="B629" s="448" t="s">
        <v>7796</v>
      </c>
      <c r="C629" s="448" t="s">
        <v>7797</v>
      </c>
      <c r="D629" s="448" t="s">
        <v>7798</v>
      </c>
      <c r="E629" s="448"/>
      <c r="F629" s="477" t="s">
        <v>7568</v>
      </c>
      <c r="G629" s="477">
        <v>240</v>
      </c>
      <c r="H629" s="448" t="s">
        <v>7799</v>
      </c>
    </row>
    <row r="630" ht="40.5" spans="1:8">
      <c r="A630" s="446">
        <v>629</v>
      </c>
      <c r="B630" s="448" t="s">
        <v>7800</v>
      </c>
      <c r="C630" s="448" t="s">
        <v>7801</v>
      </c>
      <c r="D630" s="448" t="s">
        <v>7798</v>
      </c>
      <c r="E630" s="448"/>
      <c r="F630" s="477" t="s">
        <v>1986</v>
      </c>
      <c r="G630" s="477">
        <v>800</v>
      </c>
      <c r="H630" s="448" t="s">
        <v>7802</v>
      </c>
    </row>
    <row r="631" ht="40.5" spans="1:8">
      <c r="A631" s="446">
        <v>630</v>
      </c>
      <c r="B631" s="448" t="s">
        <v>7803</v>
      </c>
      <c r="C631" s="448" t="s">
        <v>7804</v>
      </c>
      <c r="D631" s="448" t="s">
        <v>7798</v>
      </c>
      <c r="E631" s="448"/>
      <c r="F631" s="477" t="s">
        <v>1986</v>
      </c>
      <c r="G631" s="477">
        <v>1700</v>
      </c>
      <c r="H631" s="448" t="s">
        <v>7805</v>
      </c>
    </row>
    <row r="632" ht="40.5" spans="1:8">
      <c r="A632" s="446">
        <v>631</v>
      </c>
      <c r="B632" s="448" t="s">
        <v>7806</v>
      </c>
      <c r="C632" s="448" t="s">
        <v>7807</v>
      </c>
      <c r="D632" s="448" t="s">
        <v>7798</v>
      </c>
      <c r="E632" s="448"/>
      <c r="F632" s="477" t="s">
        <v>1986</v>
      </c>
      <c r="G632" s="477">
        <v>1100</v>
      </c>
      <c r="H632" s="448" t="s">
        <v>7808</v>
      </c>
    </row>
    <row r="633" ht="27" spans="1:8">
      <c r="A633" s="446">
        <v>632</v>
      </c>
      <c r="B633" s="448">
        <v>310518004</v>
      </c>
      <c r="C633" s="448" t="s">
        <v>7809</v>
      </c>
      <c r="D633" s="448" t="s">
        <v>7810</v>
      </c>
      <c r="E633" s="448"/>
      <c r="F633" s="477" t="s">
        <v>7568</v>
      </c>
      <c r="G633" s="477">
        <v>300</v>
      </c>
      <c r="H633" s="448" t="s">
        <v>7811</v>
      </c>
    </row>
    <row r="634" ht="40.5" spans="1:8">
      <c r="A634" s="446">
        <v>633</v>
      </c>
      <c r="B634" s="448">
        <v>310518006</v>
      </c>
      <c r="C634" s="448" t="s">
        <v>7812</v>
      </c>
      <c r="D634" s="448" t="s">
        <v>7813</v>
      </c>
      <c r="E634" s="448"/>
      <c r="F634" s="477" t="s">
        <v>7814</v>
      </c>
      <c r="G634" s="477">
        <v>1000</v>
      </c>
      <c r="H634" s="448" t="s">
        <v>7815</v>
      </c>
    </row>
    <row r="635" spans="1:8">
      <c r="A635" s="446">
        <v>634</v>
      </c>
      <c r="B635" s="448">
        <v>310518007</v>
      </c>
      <c r="C635" s="448" t="s">
        <v>7816</v>
      </c>
      <c r="D635" s="448"/>
      <c r="E635" s="448"/>
      <c r="F635" s="477"/>
      <c r="G635" s="477"/>
      <c r="H635" s="448"/>
    </row>
    <row r="636" ht="94.5" spans="1:8">
      <c r="A636" s="446">
        <v>635</v>
      </c>
      <c r="B636" s="448" t="s">
        <v>7817</v>
      </c>
      <c r="C636" s="448" t="s">
        <v>7818</v>
      </c>
      <c r="D636" s="448" t="s">
        <v>7819</v>
      </c>
      <c r="E636" s="448"/>
      <c r="F636" s="477" t="s">
        <v>1598</v>
      </c>
      <c r="G636" s="477">
        <v>560</v>
      </c>
      <c r="H636" s="448" t="s">
        <v>7820</v>
      </c>
    </row>
    <row r="637" ht="40.5" spans="1:8">
      <c r="A637" s="446">
        <v>636</v>
      </c>
      <c r="B637" s="448" t="s">
        <v>7821</v>
      </c>
      <c r="C637" s="448" t="s">
        <v>7822</v>
      </c>
      <c r="D637" s="448" t="s">
        <v>7823</v>
      </c>
      <c r="E637" s="448"/>
      <c r="F637" s="477" t="s">
        <v>1598</v>
      </c>
      <c r="G637" s="477">
        <v>110</v>
      </c>
      <c r="H637" s="448" t="s">
        <v>7824</v>
      </c>
    </row>
    <row r="638" ht="54" spans="1:8">
      <c r="A638" s="446">
        <v>637</v>
      </c>
      <c r="B638" s="448" t="s">
        <v>7825</v>
      </c>
      <c r="C638" s="448" t="s">
        <v>7826</v>
      </c>
      <c r="D638" s="448" t="s">
        <v>7827</v>
      </c>
      <c r="E638" s="448"/>
      <c r="F638" s="477" t="s">
        <v>1598</v>
      </c>
      <c r="G638" s="477">
        <v>1290</v>
      </c>
      <c r="H638" s="448" t="s">
        <v>7828</v>
      </c>
    </row>
    <row r="639" ht="27" spans="1:8">
      <c r="A639" s="446">
        <v>638</v>
      </c>
      <c r="B639" s="448">
        <v>310519001</v>
      </c>
      <c r="C639" s="448" t="s">
        <v>7829</v>
      </c>
      <c r="D639" s="448" t="s">
        <v>7830</v>
      </c>
      <c r="E639" s="448"/>
      <c r="F639" s="477" t="s">
        <v>7568</v>
      </c>
      <c r="G639" s="477">
        <v>20</v>
      </c>
      <c r="H639" s="448" t="s">
        <v>7831</v>
      </c>
    </row>
    <row r="640" spans="1:8">
      <c r="A640" s="446">
        <v>639</v>
      </c>
      <c r="B640" s="448">
        <v>310519002</v>
      </c>
      <c r="C640" s="448" t="s">
        <v>7832</v>
      </c>
      <c r="D640" s="448" t="s">
        <v>7833</v>
      </c>
      <c r="E640" s="448"/>
      <c r="F640" s="477" t="s">
        <v>7568</v>
      </c>
      <c r="G640" s="477">
        <v>20</v>
      </c>
      <c r="H640" s="448" t="s">
        <v>7834</v>
      </c>
    </row>
    <row r="641" ht="27" spans="1:8">
      <c r="A641" s="446">
        <v>640</v>
      </c>
      <c r="B641" s="448">
        <v>310519003</v>
      </c>
      <c r="C641" s="448" t="s">
        <v>7835</v>
      </c>
      <c r="D641" s="448" t="s">
        <v>7836</v>
      </c>
      <c r="E641" s="448"/>
      <c r="F641" s="477" t="s">
        <v>7837</v>
      </c>
      <c r="G641" s="477">
        <v>10</v>
      </c>
      <c r="H641" s="448" t="s">
        <v>7838</v>
      </c>
    </row>
    <row r="642" spans="1:8">
      <c r="A642" s="446">
        <v>641</v>
      </c>
      <c r="B642" s="448">
        <v>310519004</v>
      </c>
      <c r="C642" s="448" t="s">
        <v>7839</v>
      </c>
      <c r="D642" s="448" t="s">
        <v>7840</v>
      </c>
      <c r="E642" s="448"/>
      <c r="F642" s="477" t="s">
        <v>7568</v>
      </c>
      <c r="G642" s="477">
        <v>30</v>
      </c>
      <c r="H642" s="448"/>
    </row>
    <row r="643" spans="1:8">
      <c r="A643" s="446">
        <v>642</v>
      </c>
      <c r="B643" s="448">
        <v>310519005</v>
      </c>
      <c r="C643" s="448" t="s">
        <v>7841</v>
      </c>
      <c r="D643" s="448" t="s">
        <v>7842</v>
      </c>
      <c r="E643" s="448"/>
      <c r="F643" s="477" t="s">
        <v>7568</v>
      </c>
      <c r="G643" s="477">
        <v>50</v>
      </c>
      <c r="H643" s="448"/>
    </row>
    <row r="644" ht="27" spans="1:8">
      <c r="A644" s="446">
        <v>643</v>
      </c>
      <c r="B644" s="448">
        <v>310519006</v>
      </c>
      <c r="C644" s="448" t="s">
        <v>7843</v>
      </c>
      <c r="D644" s="448" t="s">
        <v>7844</v>
      </c>
      <c r="E644" s="448"/>
      <c r="F644" s="477" t="s">
        <v>16</v>
      </c>
      <c r="G644" s="477">
        <v>20</v>
      </c>
      <c r="H644" s="448"/>
    </row>
    <row r="645" ht="27" spans="1:8">
      <c r="A645" s="446">
        <v>644</v>
      </c>
      <c r="B645" s="448">
        <v>310519007</v>
      </c>
      <c r="C645" s="448" t="s">
        <v>7845</v>
      </c>
      <c r="D645" s="448" t="s">
        <v>7846</v>
      </c>
      <c r="E645" s="448"/>
      <c r="F645" s="477" t="s">
        <v>16</v>
      </c>
      <c r="G645" s="477">
        <v>15</v>
      </c>
      <c r="H645" s="448"/>
    </row>
    <row r="646" spans="1:8">
      <c r="A646" s="446">
        <v>645</v>
      </c>
      <c r="B646" s="448">
        <v>310519008</v>
      </c>
      <c r="C646" s="448" t="s">
        <v>7847</v>
      </c>
      <c r="D646" s="448"/>
      <c r="E646" s="448"/>
      <c r="F646" s="477" t="s">
        <v>16</v>
      </c>
      <c r="G646" s="477">
        <v>20</v>
      </c>
      <c r="H646" s="448"/>
    </row>
    <row r="647" spans="1:8">
      <c r="A647" s="446">
        <v>646</v>
      </c>
      <c r="B647" s="448">
        <v>310519009</v>
      </c>
      <c r="C647" s="448" t="s">
        <v>7848</v>
      </c>
      <c r="D647" s="448"/>
      <c r="E647" s="448"/>
      <c r="F647" s="477" t="s">
        <v>7568</v>
      </c>
      <c r="G647" s="477">
        <v>20</v>
      </c>
      <c r="H647" s="448"/>
    </row>
    <row r="648" spans="1:8">
      <c r="A648" s="446">
        <v>647</v>
      </c>
      <c r="B648" s="448">
        <v>310519010</v>
      </c>
      <c r="C648" s="448" t="s">
        <v>7849</v>
      </c>
      <c r="D648" s="448" t="s">
        <v>7850</v>
      </c>
      <c r="E648" s="448"/>
      <c r="F648" s="477" t="s">
        <v>16</v>
      </c>
      <c r="G648" s="477">
        <v>20</v>
      </c>
      <c r="H648" s="448"/>
    </row>
    <row r="649" spans="1:8">
      <c r="A649" s="446">
        <v>648</v>
      </c>
      <c r="B649" s="448">
        <v>310519011</v>
      </c>
      <c r="C649" s="448" t="s">
        <v>7851</v>
      </c>
      <c r="D649" s="448" t="s">
        <v>7852</v>
      </c>
      <c r="E649" s="448"/>
      <c r="F649" s="477" t="s">
        <v>16</v>
      </c>
      <c r="G649" s="477">
        <v>25</v>
      </c>
      <c r="H649" s="448"/>
    </row>
    <row r="650" ht="27" spans="1:8">
      <c r="A650" s="446">
        <v>649</v>
      </c>
      <c r="B650" s="448">
        <v>310519012</v>
      </c>
      <c r="C650" s="448" t="s">
        <v>7853</v>
      </c>
      <c r="D650" s="448" t="s">
        <v>7854</v>
      </c>
      <c r="E650" s="448"/>
      <c r="F650" s="477" t="s">
        <v>5645</v>
      </c>
      <c r="G650" s="477">
        <v>20</v>
      </c>
      <c r="H650" s="448"/>
    </row>
    <row r="651" ht="27" spans="1:8">
      <c r="A651" s="446">
        <v>650</v>
      </c>
      <c r="B651" s="448">
        <v>310519013</v>
      </c>
      <c r="C651" s="448" t="s">
        <v>7855</v>
      </c>
      <c r="D651" s="448" t="s">
        <v>7856</v>
      </c>
      <c r="E651" s="448"/>
      <c r="F651" s="477" t="s">
        <v>7857</v>
      </c>
      <c r="G651" s="477">
        <v>20</v>
      </c>
      <c r="H651" s="448"/>
    </row>
    <row r="652" spans="1:8">
      <c r="A652" s="446">
        <v>651</v>
      </c>
      <c r="B652" s="448">
        <v>310519014</v>
      </c>
      <c r="C652" s="448" t="s">
        <v>7858</v>
      </c>
      <c r="D652" s="448"/>
      <c r="E652" s="448"/>
      <c r="F652" s="477" t="s">
        <v>7859</v>
      </c>
      <c r="G652" s="477">
        <v>100</v>
      </c>
      <c r="H652" s="448"/>
    </row>
    <row r="653" spans="1:8">
      <c r="A653" s="446">
        <v>652</v>
      </c>
      <c r="B653" s="448">
        <v>310519015</v>
      </c>
      <c r="C653" s="448" t="s">
        <v>7860</v>
      </c>
      <c r="D653" s="448"/>
      <c r="E653" s="448"/>
      <c r="F653" s="477" t="s">
        <v>16</v>
      </c>
      <c r="G653" s="446">
        <v>15</v>
      </c>
      <c r="H653" s="448"/>
    </row>
    <row r="654" spans="1:8">
      <c r="A654" s="446">
        <v>653</v>
      </c>
      <c r="B654" s="448">
        <v>310519016</v>
      </c>
      <c r="C654" s="448" t="s">
        <v>7861</v>
      </c>
      <c r="D654" s="448"/>
      <c r="E654" s="448"/>
      <c r="F654" s="477" t="s">
        <v>7568</v>
      </c>
      <c r="G654" s="477">
        <v>40</v>
      </c>
      <c r="H654" s="448"/>
    </row>
    <row r="655" spans="1:8">
      <c r="A655" s="446">
        <v>654</v>
      </c>
      <c r="B655" s="448">
        <v>310519017</v>
      </c>
      <c r="C655" s="448" t="s">
        <v>7862</v>
      </c>
      <c r="D655" s="448" t="s">
        <v>7863</v>
      </c>
      <c r="E655" s="448"/>
      <c r="F655" s="477" t="s">
        <v>16</v>
      </c>
      <c r="G655" s="477">
        <v>50</v>
      </c>
      <c r="H655" s="448"/>
    </row>
    <row r="656" spans="1:8">
      <c r="A656" s="446">
        <v>655</v>
      </c>
      <c r="B656" s="448">
        <v>310519018</v>
      </c>
      <c r="C656" s="448" t="s">
        <v>7864</v>
      </c>
      <c r="D656" s="448"/>
      <c r="E656" s="448"/>
      <c r="F656" s="477" t="s">
        <v>16</v>
      </c>
      <c r="G656" s="477">
        <v>30</v>
      </c>
      <c r="H656" s="448"/>
    </row>
    <row r="657" spans="1:8">
      <c r="A657" s="446">
        <v>656</v>
      </c>
      <c r="B657" s="448">
        <v>310519019</v>
      </c>
      <c r="C657" s="448" t="s">
        <v>7865</v>
      </c>
      <c r="D657" s="448"/>
      <c r="E657" s="448"/>
      <c r="F657" s="477" t="s">
        <v>16</v>
      </c>
      <c r="G657" s="477">
        <v>30</v>
      </c>
      <c r="H657" s="448"/>
    </row>
    <row r="658" spans="1:8">
      <c r="A658" s="446">
        <v>657</v>
      </c>
      <c r="B658" s="448">
        <v>310519020</v>
      </c>
      <c r="C658" s="448" t="s">
        <v>7866</v>
      </c>
      <c r="D658" s="448"/>
      <c r="E658" s="448"/>
      <c r="F658" s="477" t="s">
        <v>7568</v>
      </c>
      <c r="G658" s="477">
        <v>35</v>
      </c>
      <c r="H658" s="448"/>
    </row>
    <row r="659" spans="1:8">
      <c r="A659" s="446">
        <v>658</v>
      </c>
      <c r="B659" s="448">
        <v>310519025</v>
      </c>
      <c r="C659" s="448" t="s">
        <v>7867</v>
      </c>
      <c r="D659" s="448"/>
      <c r="E659" s="448"/>
      <c r="F659" s="477" t="s">
        <v>7568</v>
      </c>
      <c r="G659" s="477">
        <v>100</v>
      </c>
      <c r="H659" s="448"/>
    </row>
    <row r="660" spans="1:8">
      <c r="A660" s="446">
        <v>659</v>
      </c>
      <c r="B660" s="448">
        <v>310519026</v>
      </c>
      <c r="C660" s="448" t="s">
        <v>7868</v>
      </c>
      <c r="D660" s="448" t="s">
        <v>7869</v>
      </c>
      <c r="E660" s="448"/>
      <c r="F660" s="477" t="s">
        <v>7870</v>
      </c>
      <c r="G660" s="477">
        <v>100</v>
      </c>
      <c r="H660" s="448"/>
    </row>
    <row r="661" ht="40.5" spans="1:8">
      <c r="A661" s="446">
        <v>660</v>
      </c>
      <c r="B661" s="448">
        <v>310520001</v>
      </c>
      <c r="C661" s="448" t="s">
        <v>7871</v>
      </c>
      <c r="D661" s="448" t="s">
        <v>7872</v>
      </c>
      <c r="E661" s="448"/>
      <c r="F661" s="477" t="s">
        <v>1986</v>
      </c>
      <c r="G661" s="477">
        <v>100</v>
      </c>
      <c r="H661" s="448"/>
    </row>
    <row r="662" ht="40.5" spans="1:8">
      <c r="A662" s="446">
        <v>661</v>
      </c>
      <c r="B662" s="448">
        <v>310521001</v>
      </c>
      <c r="C662" s="448" t="s">
        <v>7873</v>
      </c>
      <c r="D662" s="448" t="s">
        <v>7874</v>
      </c>
      <c r="E662" s="448"/>
      <c r="F662" s="477" t="s">
        <v>1598</v>
      </c>
      <c r="G662" s="477">
        <v>100</v>
      </c>
      <c r="H662" s="448" t="s">
        <v>7875</v>
      </c>
    </row>
    <row r="663" ht="162" spans="1:8">
      <c r="A663" s="446">
        <v>662</v>
      </c>
      <c r="B663" s="448">
        <v>310521002</v>
      </c>
      <c r="C663" s="448" t="s">
        <v>7876</v>
      </c>
      <c r="D663" s="448" t="s">
        <v>7877</v>
      </c>
      <c r="E663" s="448"/>
      <c r="F663" s="477" t="s">
        <v>7878</v>
      </c>
      <c r="G663" s="477">
        <v>180</v>
      </c>
      <c r="H663" s="448" t="s">
        <v>7879</v>
      </c>
    </row>
    <row r="664" ht="81" spans="1:8">
      <c r="A664" s="446">
        <v>663</v>
      </c>
      <c r="B664" s="448">
        <v>310521003</v>
      </c>
      <c r="C664" s="448" t="s">
        <v>7880</v>
      </c>
      <c r="D664" s="448" t="s">
        <v>7881</v>
      </c>
      <c r="E664" s="448"/>
      <c r="F664" s="477" t="s">
        <v>16</v>
      </c>
      <c r="G664" s="477">
        <v>150</v>
      </c>
      <c r="H664" s="448" t="s">
        <v>7882</v>
      </c>
    </row>
    <row r="665" ht="40.5" spans="1:8">
      <c r="A665" s="446">
        <v>664</v>
      </c>
      <c r="B665" s="448">
        <v>310522001</v>
      </c>
      <c r="C665" s="448" t="s">
        <v>7883</v>
      </c>
      <c r="D665" s="448" t="s">
        <v>7884</v>
      </c>
      <c r="E665" s="448"/>
      <c r="F665" s="477" t="s">
        <v>16</v>
      </c>
      <c r="G665" s="477" t="s">
        <v>471</v>
      </c>
      <c r="H665" s="448" t="s">
        <v>7885</v>
      </c>
    </row>
    <row r="666" ht="27" spans="1:8">
      <c r="A666" s="446">
        <v>665</v>
      </c>
      <c r="B666" s="448">
        <v>310522002</v>
      </c>
      <c r="C666" s="448" t="s">
        <v>7886</v>
      </c>
      <c r="D666" s="448" t="s">
        <v>7887</v>
      </c>
      <c r="E666" s="448"/>
      <c r="F666" s="477" t="s">
        <v>16</v>
      </c>
      <c r="G666" s="477" t="s">
        <v>471</v>
      </c>
      <c r="H666" s="448" t="s">
        <v>7888</v>
      </c>
    </row>
    <row r="667" ht="27" spans="1:8">
      <c r="A667" s="446">
        <v>666</v>
      </c>
      <c r="B667" s="448">
        <v>310522003</v>
      </c>
      <c r="C667" s="448" t="s">
        <v>7889</v>
      </c>
      <c r="D667" s="448" t="s">
        <v>7890</v>
      </c>
      <c r="E667" s="448"/>
      <c r="F667" s="477" t="s">
        <v>16</v>
      </c>
      <c r="G667" s="477" t="s">
        <v>471</v>
      </c>
      <c r="H667" s="448"/>
    </row>
    <row r="668" ht="108" spans="1:8">
      <c r="A668" s="446">
        <v>667</v>
      </c>
      <c r="B668" s="448">
        <v>310522004</v>
      </c>
      <c r="C668" s="448" t="s">
        <v>7891</v>
      </c>
      <c r="D668" s="448" t="s">
        <v>7892</v>
      </c>
      <c r="E668" s="448"/>
      <c r="F668" s="477" t="s">
        <v>16</v>
      </c>
      <c r="G668" s="477" t="s">
        <v>471</v>
      </c>
      <c r="H668" s="448" t="s">
        <v>7893</v>
      </c>
    </row>
    <row r="669" ht="40.5" spans="1:8">
      <c r="A669" s="446">
        <v>668</v>
      </c>
      <c r="B669" s="448">
        <v>310522005</v>
      </c>
      <c r="C669" s="448" t="s">
        <v>7894</v>
      </c>
      <c r="D669" s="448" t="s">
        <v>7895</v>
      </c>
      <c r="E669" s="448"/>
      <c r="F669" s="477" t="s">
        <v>16</v>
      </c>
      <c r="G669" s="477" t="s">
        <v>471</v>
      </c>
      <c r="H669" s="448"/>
    </row>
    <row r="670" ht="27" spans="1:8">
      <c r="A670" s="446">
        <v>669</v>
      </c>
      <c r="B670" s="448">
        <v>310522006</v>
      </c>
      <c r="C670" s="448" t="s">
        <v>7896</v>
      </c>
      <c r="D670" s="448" t="s">
        <v>7897</v>
      </c>
      <c r="E670" s="448"/>
      <c r="F670" s="477" t="s">
        <v>16</v>
      </c>
      <c r="G670" s="477" t="s">
        <v>471</v>
      </c>
      <c r="H670" s="448"/>
    </row>
    <row r="671" ht="54" spans="1:8">
      <c r="A671" s="446">
        <v>670</v>
      </c>
      <c r="B671" s="448">
        <v>310522007</v>
      </c>
      <c r="C671" s="448" t="s">
        <v>7898</v>
      </c>
      <c r="D671" s="448" t="s">
        <v>7899</v>
      </c>
      <c r="E671" s="448"/>
      <c r="F671" s="477" t="s">
        <v>16</v>
      </c>
      <c r="G671" s="477" t="s">
        <v>471</v>
      </c>
      <c r="H671" s="448" t="s">
        <v>7900</v>
      </c>
    </row>
    <row r="672" ht="54" spans="1:8">
      <c r="A672" s="446">
        <v>671</v>
      </c>
      <c r="B672" s="448">
        <v>310522008</v>
      </c>
      <c r="C672" s="448" t="s">
        <v>7901</v>
      </c>
      <c r="D672" s="448" t="s">
        <v>7902</v>
      </c>
      <c r="E672" s="448"/>
      <c r="F672" s="477" t="s">
        <v>16</v>
      </c>
      <c r="G672" s="477" t="s">
        <v>471</v>
      </c>
      <c r="H672" s="448" t="s">
        <v>7900</v>
      </c>
    </row>
    <row r="673" ht="54" spans="1:8">
      <c r="A673" s="446">
        <v>672</v>
      </c>
      <c r="B673" s="448">
        <v>310522009</v>
      </c>
      <c r="C673" s="448" t="s">
        <v>7903</v>
      </c>
      <c r="D673" s="448" t="s">
        <v>7904</v>
      </c>
      <c r="E673" s="448"/>
      <c r="F673" s="477" t="s">
        <v>16</v>
      </c>
      <c r="G673" s="477" t="s">
        <v>471</v>
      </c>
      <c r="H673" s="448" t="s">
        <v>7900</v>
      </c>
    </row>
    <row r="674" ht="54" spans="1:8">
      <c r="A674" s="446">
        <v>673</v>
      </c>
      <c r="B674" s="448">
        <v>310522010</v>
      </c>
      <c r="C674" s="448" t="s">
        <v>7905</v>
      </c>
      <c r="D674" s="448" t="s">
        <v>7906</v>
      </c>
      <c r="E674" s="448"/>
      <c r="F674" s="477" t="s">
        <v>16</v>
      </c>
      <c r="G674" s="477" t="s">
        <v>471</v>
      </c>
      <c r="H674" s="448" t="s">
        <v>7885</v>
      </c>
    </row>
    <row r="675" ht="81" spans="1:8">
      <c r="A675" s="446">
        <v>674</v>
      </c>
      <c r="B675" s="448">
        <v>310522011</v>
      </c>
      <c r="C675" s="448" t="s">
        <v>7907</v>
      </c>
      <c r="D675" s="448" t="s">
        <v>7908</v>
      </c>
      <c r="E675" s="448"/>
      <c r="F675" s="477" t="s">
        <v>16</v>
      </c>
      <c r="G675" s="477" t="s">
        <v>471</v>
      </c>
      <c r="H675" s="448" t="s">
        <v>7909</v>
      </c>
    </row>
    <row r="676" ht="94.5" spans="1:8">
      <c r="A676" s="446">
        <v>675</v>
      </c>
      <c r="B676" s="448">
        <v>310522012</v>
      </c>
      <c r="C676" s="448" t="s">
        <v>7910</v>
      </c>
      <c r="D676" s="448" t="s">
        <v>7911</v>
      </c>
      <c r="E676" s="448"/>
      <c r="F676" s="477" t="s">
        <v>16</v>
      </c>
      <c r="G676" s="477" t="s">
        <v>471</v>
      </c>
      <c r="H676" s="448" t="s">
        <v>7912</v>
      </c>
    </row>
    <row r="677" ht="40.5" spans="1:8">
      <c r="A677" s="446">
        <v>676</v>
      </c>
      <c r="B677" s="448">
        <v>310522013</v>
      </c>
      <c r="C677" s="448" t="s">
        <v>7913</v>
      </c>
      <c r="D677" s="448" t="s">
        <v>7914</v>
      </c>
      <c r="E677" s="448"/>
      <c r="F677" s="477" t="s">
        <v>16</v>
      </c>
      <c r="G677" s="477" t="s">
        <v>471</v>
      </c>
      <c r="H677" s="448" t="s">
        <v>7915</v>
      </c>
    </row>
    <row r="678" ht="27" spans="1:8">
      <c r="A678" s="446">
        <v>677</v>
      </c>
      <c r="B678" s="448">
        <v>310522014</v>
      </c>
      <c r="C678" s="448" t="s">
        <v>7916</v>
      </c>
      <c r="D678" s="448" t="s">
        <v>7917</v>
      </c>
      <c r="E678" s="448"/>
      <c r="F678" s="477" t="s">
        <v>16</v>
      </c>
      <c r="G678" s="477" t="s">
        <v>471</v>
      </c>
      <c r="H678" s="448" t="s">
        <v>7918</v>
      </c>
    </row>
    <row r="679" ht="54" spans="1:8">
      <c r="A679" s="446">
        <v>678</v>
      </c>
      <c r="B679" s="448">
        <v>310522015</v>
      </c>
      <c r="C679" s="448" t="s">
        <v>7919</v>
      </c>
      <c r="D679" s="448" t="s">
        <v>7920</v>
      </c>
      <c r="E679" s="448"/>
      <c r="F679" s="477" t="s">
        <v>16</v>
      </c>
      <c r="G679" s="477" t="s">
        <v>471</v>
      </c>
      <c r="H679" s="448" t="s">
        <v>7921</v>
      </c>
    </row>
    <row r="680" ht="81" spans="1:8">
      <c r="A680" s="446">
        <v>679</v>
      </c>
      <c r="B680" s="448">
        <v>310522016</v>
      </c>
      <c r="C680" s="448" t="s">
        <v>7922</v>
      </c>
      <c r="D680" s="448" t="s">
        <v>7923</v>
      </c>
      <c r="E680" s="448"/>
      <c r="F680" s="477" t="s">
        <v>16</v>
      </c>
      <c r="G680" s="477" t="s">
        <v>471</v>
      </c>
      <c r="H680" s="448" t="s">
        <v>7924</v>
      </c>
    </row>
    <row r="681" ht="27" spans="1:8">
      <c r="A681" s="446">
        <v>680</v>
      </c>
      <c r="B681" s="448">
        <v>310522017</v>
      </c>
      <c r="C681" s="448" t="s">
        <v>7925</v>
      </c>
      <c r="D681" s="448" t="s">
        <v>7926</v>
      </c>
      <c r="E681" s="448"/>
      <c r="F681" s="477" t="s">
        <v>16</v>
      </c>
      <c r="G681" s="477" t="s">
        <v>471</v>
      </c>
      <c r="H681" s="448"/>
    </row>
    <row r="682" ht="27" spans="1:8">
      <c r="A682" s="446">
        <v>681</v>
      </c>
      <c r="B682" s="448">
        <v>310522018</v>
      </c>
      <c r="C682" s="448" t="s">
        <v>7927</v>
      </c>
      <c r="D682" s="448" t="s">
        <v>7928</v>
      </c>
      <c r="E682" s="448"/>
      <c r="F682" s="477" t="s">
        <v>16</v>
      </c>
      <c r="G682" s="477" t="s">
        <v>471</v>
      </c>
      <c r="H682" s="448" t="s">
        <v>7929</v>
      </c>
    </row>
    <row r="683" ht="54" spans="1:8">
      <c r="A683" s="446">
        <v>682</v>
      </c>
      <c r="B683" s="448">
        <v>310522019</v>
      </c>
      <c r="C683" s="448" t="s">
        <v>7930</v>
      </c>
      <c r="D683" s="448" t="s">
        <v>7928</v>
      </c>
      <c r="E683" s="448"/>
      <c r="F683" s="477" t="s">
        <v>16</v>
      </c>
      <c r="G683" s="477" t="s">
        <v>471</v>
      </c>
      <c r="H683" s="448" t="s">
        <v>7931</v>
      </c>
    </row>
    <row r="684" ht="40.5" spans="1:8">
      <c r="A684" s="446">
        <v>683</v>
      </c>
      <c r="B684" s="448">
        <v>310522020</v>
      </c>
      <c r="C684" s="448" t="s">
        <v>7932</v>
      </c>
      <c r="D684" s="448" t="s">
        <v>7933</v>
      </c>
      <c r="E684" s="448"/>
      <c r="F684" s="477" t="s">
        <v>16</v>
      </c>
      <c r="G684" s="477" t="s">
        <v>471</v>
      </c>
      <c r="H684" s="448"/>
    </row>
    <row r="685" ht="54" spans="1:8">
      <c r="A685" s="446">
        <v>684</v>
      </c>
      <c r="B685" s="448">
        <v>310522021</v>
      </c>
      <c r="C685" s="448" t="s">
        <v>7934</v>
      </c>
      <c r="D685" s="448" t="s">
        <v>7935</v>
      </c>
      <c r="E685" s="448"/>
      <c r="F685" s="477" t="s">
        <v>16</v>
      </c>
      <c r="G685" s="477" t="s">
        <v>471</v>
      </c>
      <c r="H685" s="448" t="s">
        <v>7936</v>
      </c>
    </row>
    <row r="686" ht="40.5" spans="1:8">
      <c r="A686" s="446">
        <v>685</v>
      </c>
      <c r="B686" s="448">
        <v>310522022</v>
      </c>
      <c r="C686" s="448" t="s">
        <v>7937</v>
      </c>
      <c r="D686" s="448" t="s">
        <v>7938</v>
      </c>
      <c r="E686" s="448"/>
      <c r="F686" s="477" t="s">
        <v>16</v>
      </c>
      <c r="G686" s="477" t="s">
        <v>471</v>
      </c>
      <c r="H686" s="448"/>
    </row>
    <row r="687" ht="54" spans="1:8">
      <c r="A687" s="446">
        <v>686</v>
      </c>
      <c r="B687" s="448">
        <v>310522023</v>
      </c>
      <c r="C687" s="448" t="s">
        <v>7939</v>
      </c>
      <c r="D687" s="448" t="s">
        <v>7940</v>
      </c>
      <c r="E687" s="448"/>
      <c r="F687" s="477" t="s">
        <v>16</v>
      </c>
      <c r="G687" s="477" t="s">
        <v>471</v>
      </c>
      <c r="H687" s="448"/>
    </row>
    <row r="688" ht="54" spans="1:8">
      <c r="A688" s="446">
        <v>687</v>
      </c>
      <c r="B688" s="448">
        <v>310522024</v>
      </c>
      <c r="C688" s="448" t="s">
        <v>7941</v>
      </c>
      <c r="D688" s="448" t="s">
        <v>7942</v>
      </c>
      <c r="E688" s="448"/>
      <c r="F688" s="477" t="s">
        <v>16</v>
      </c>
      <c r="G688" s="477" t="s">
        <v>471</v>
      </c>
      <c r="H688" s="448"/>
    </row>
    <row r="689" ht="54" spans="1:8">
      <c r="A689" s="446">
        <v>688</v>
      </c>
      <c r="B689" s="448">
        <v>310522025</v>
      </c>
      <c r="C689" s="448" t="s">
        <v>7943</v>
      </c>
      <c r="D689" s="448" t="s">
        <v>7944</v>
      </c>
      <c r="E689" s="448"/>
      <c r="F689" s="477" t="s">
        <v>16</v>
      </c>
      <c r="G689" s="477">
        <v>300</v>
      </c>
      <c r="H689" s="448"/>
    </row>
    <row r="690" ht="67.5" spans="1:8">
      <c r="A690" s="446">
        <v>689</v>
      </c>
      <c r="B690" s="448">
        <v>310522026</v>
      </c>
      <c r="C690" s="448" t="s">
        <v>7945</v>
      </c>
      <c r="D690" s="448" t="s">
        <v>7946</v>
      </c>
      <c r="E690" s="448"/>
      <c r="F690" s="477" t="s">
        <v>16</v>
      </c>
      <c r="G690" s="477" t="s">
        <v>471</v>
      </c>
      <c r="H690" s="448"/>
    </row>
    <row r="691" ht="27" spans="1:8">
      <c r="A691" s="446">
        <v>690</v>
      </c>
      <c r="B691" s="448">
        <v>310522027</v>
      </c>
      <c r="C691" s="448" t="s">
        <v>8093</v>
      </c>
      <c r="D691" s="448" t="s">
        <v>7948</v>
      </c>
      <c r="E691" s="448"/>
      <c r="F691" s="477" t="s">
        <v>16</v>
      </c>
      <c r="G691" s="477">
        <v>1000</v>
      </c>
      <c r="H691" s="448"/>
    </row>
    <row r="692" spans="1:8">
      <c r="A692" s="446">
        <v>691</v>
      </c>
      <c r="B692" s="448">
        <v>310522028</v>
      </c>
      <c r="C692" s="448" t="s">
        <v>7949</v>
      </c>
      <c r="D692" s="448" t="s">
        <v>7950</v>
      </c>
      <c r="E692" s="448"/>
      <c r="F692" s="477" t="s">
        <v>7951</v>
      </c>
      <c r="G692" s="477" t="s">
        <v>471</v>
      </c>
      <c r="H692" s="448"/>
    </row>
    <row r="693" ht="54" spans="1:8">
      <c r="A693" s="446">
        <v>692</v>
      </c>
      <c r="B693" s="448">
        <v>310523007</v>
      </c>
      <c r="C693" s="448" t="s">
        <v>7952</v>
      </c>
      <c r="D693" s="448" t="s">
        <v>7953</v>
      </c>
      <c r="E693" s="448"/>
      <c r="F693" s="477" t="s">
        <v>7954</v>
      </c>
      <c r="G693" s="477">
        <v>1000</v>
      </c>
      <c r="H693" s="448"/>
    </row>
    <row r="694" spans="1:8">
      <c r="A694" s="446">
        <v>693</v>
      </c>
      <c r="B694" s="448">
        <v>330604001</v>
      </c>
      <c r="C694" s="448" t="s">
        <v>7955</v>
      </c>
      <c r="D694" s="448"/>
      <c r="E694" s="448"/>
      <c r="F694" s="477" t="s">
        <v>7568</v>
      </c>
      <c r="G694" s="477">
        <v>13</v>
      </c>
      <c r="H694" s="448"/>
    </row>
    <row r="695" spans="1:8">
      <c r="A695" s="446">
        <v>694</v>
      </c>
      <c r="B695" s="448">
        <v>330604002</v>
      </c>
      <c r="C695" s="448" t="s">
        <v>7956</v>
      </c>
      <c r="D695" s="448" t="s">
        <v>7957</v>
      </c>
      <c r="E695" s="448"/>
      <c r="F695" s="477" t="s">
        <v>7568</v>
      </c>
      <c r="G695" s="477">
        <v>22</v>
      </c>
      <c r="H695" s="448"/>
    </row>
    <row r="696" spans="1:8">
      <c r="A696" s="446">
        <v>695</v>
      </c>
      <c r="B696" s="448">
        <v>330604003</v>
      </c>
      <c r="C696" s="448" t="s">
        <v>7958</v>
      </c>
      <c r="D696" s="448" t="s">
        <v>7957</v>
      </c>
      <c r="E696" s="448"/>
      <c r="F696" s="477" t="s">
        <v>7568</v>
      </c>
      <c r="G696" s="477">
        <v>33</v>
      </c>
      <c r="H696" s="448"/>
    </row>
    <row r="697" spans="1:8">
      <c r="A697" s="446">
        <v>696</v>
      </c>
      <c r="B697" s="448">
        <v>330604004</v>
      </c>
      <c r="C697" s="448" t="s">
        <v>7959</v>
      </c>
      <c r="D697" s="448" t="s">
        <v>7957</v>
      </c>
      <c r="E697" s="448"/>
      <c r="F697" s="477" t="s">
        <v>7568</v>
      </c>
      <c r="G697" s="477">
        <v>45</v>
      </c>
      <c r="H697" s="448"/>
    </row>
    <row r="698" ht="81" spans="1:8">
      <c r="A698" s="446">
        <v>697</v>
      </c>
      <c r="B698" s="448">
        <v>330604005</v>
      </c>
      <c r="C698" s="448" t="s">
        <v>7960</v>
      </c>
      <c r="D698" s="448" t="s">
        <v>7961</v>
      </c>
      <c r="E698" s="448"/>
      <c r="F698" s="477" t="s">
        <v>7568</v>
      </c>
      <c r="G698" s="477">
        <v>105</v>
      </c>
      <c r="H698" s="448"/>
    </row>
    <row r="699" ht="27" spans="1:8">
      <c r="A699" s="446">
        <v>698</v>
      </c>
      <c r="B699" s="448">
        <v>330604006</v>
      </c>
      <c r="C699" s="448" t="s">
        <v>7962</v>
      </c>
      <c r="D699" s="448" t="s">
        <v>7963</v>
      </c>
      <c r="E699" s="448"/>
      <c r="F699" s="477" t="s">
        <v>7568</v>
      </c>
      <c r="G699" s="477">
        <v>390</v>
      </c>
      <c r="H699" s="448" t="s">
        <v>7964</v>
      </c>
    </row>
    <row r="700" ht="27" spans="1:8">
      <c r="A700" s="446">
        <v>699</v>
      </c>
      <c r="B700" s="448">
        <v>330604007</v>
      </c>
      <c r="C700" s="448" t="s">
        <v>7965</v>
      </c>
      <c r="D700" s="448" t="s">
        <v>7966</v>
      </c>
      <c r="E700" s="448"/>
      <c r="F700" s="477" t="s">
        <v>7568</v>
      </c>
      <c r="G700" s="477">
        <v>23</v>
      </c>
      <c r="H700" s="448"/>
    </row>
    <row r="701" ht="27" spans="1:8">
      <c r="A701" s="446">
        <v>700</v>
      </c>
      <c r="B701" s="448">
        <v>330604008</v>
      </c>
      <c r="C701" s="448" t="s">
        <v>7967</v>
      </c>
      <c r="D701" s="448" t="s">
        <v>7968</v>
      </c>
      <c r="E701" s="448"/>
      <c r="F701" s="477" t="s">
        <v>7568</v>
      </c>
      <c r="G701" s="477">
        <v>110</v>
      </c>
      <c r="H701" s="448"/>
    </row>
    <row r="702" ht="67.5" spans="1:8">
      <c r="A702" s="446">
        <v>701</v>
      </c>
      <c r="B702" s="448">
        <v>330604009</v>
      </c>
      <c r="C702" s="448" t="s">
        <v>7969</v>
      </c>
      <c r="D702" s="448" t="s">
        <v>7970</v>
      </c>
      <c r="E702" s="448"/>
      <c r="F702" s="477" t="s">
        <v>7568</v>
      </c>
      <c r="G702" s="477">
        <v>220</v>
      </c>
      <c r="H702" s="448"/>
    </row>
    <row r="703" spans="1:8">
      <c r="A703" s="446">
        <v>702</v>
      </c>
      <c r="B703" s="448">
        <v>330604010</v>
      </c>
      <c r="C703" s="448" t="s">
        <v>7971</v>
      </c>
      <c r="D703" s="448"/>
      <c r="E703" s="448"/>
      <c r="F703" s="477" t="s">
        <v>7568</v>
      </c>
      <c r="G703" s="477">
        <v>100</v>
      </c>
      <c r="H703" s="448"/>
    </row>
    <row r="704" spans="1:8">
      <c r="A704" s="446">
        <v>703</v>
      </c>
      <c r="B704" s="448">
        <v>330604014</v>
      </c>
      <c r="C704" s="448" t="s">
        <v>7972</v>
      </c>
      <c r="D704" s="448" t="s">
        <v>7973</v>
      </c>
      <c r="E704" s="448"/>
      <c r="F704" s="477" t="s">
        <v>16</v>
      </c>
      <c r="G704" s="477">
        <v>825</v>
      </c>
      <c r="H704" s="448"/>
    </row>
    <row r="705" spans="1:8">
      <c r="A705" s="446">
        <v>704</v>
      </c>
      <c r="B705" s="448">
        <v>330604018</v>
      </c>
      <c r="C705" s="448" t="s">
        <v>7974</v>
      </c>
      <c r="D705" s="448" t="s">
        <v>7975</v>
      </c>
      <c r="E705" s="448"/>
      <c r="F705" s="477" t="s">
        <v>7568</v>
      </c>
      <c r="G705" s="477">
        <v>110</v>
      </c>
      <c r="H705" s="448"/>
    </row>
    <row r="706" ht="27" spans="1:8">
      <c r="A706" s="446">
        <v>705</v>
      </c>
      <c r="B706" s="448">
        <v>330604019</v>
      </c>
      <c r="C706" s="448" t="s">
        <v>7976</v>
      </c>
      <c r="D706" s="448" t="s">
        <v>7977</v>
      </c>
      <c r="E706" s="448"/>
      <c r="F706" s="477" t="s">
        <v>16</v>
      </c>
      <c r="G706" s="477">
        <v>390</v>
      </c>
      <c r="H706" s="448"/>
    </row>
    <row r="707" ht="27" spans="1:8">
      <c r="A707" s="446">
        <v>706</v>
      </c>
      <c r="B707" s="448">
        <v>330604020</v>
      </c>
      <c r="C707" s="448" t="s">
        <v>8094</v>
      </c>
      <c r="D707" s="448"/>
      <c r="E707" s="448"/>
      <c r="F707" s="477" t="s">
        <v>16</v>
      </c>
      <c r="G707" s="477">
        <v>780</v>
      </c>
      <c r="H707" s="448" t="s">
        <v>8095</v>
      </c>
    </row>
    <row r="708" ht="40.5" spans="1:8">
      <c r="A708" s="446">
        <v>707</v>
      </c>
      <c r="B708" s="448">
        <v>330604026</v>
      </c>
      <c r="C708" s="448" t="s">
        <v>7978</v>
      </c>
      <c r="D708" s="448" t="s">
        <v>7979</v>
      </c>
      <c r="E708" s="448"/>
      <c r="F708" s="477" t="s">
        <v>7568</v>
      </c>
      <c r="G708" s="477">
        <v>290</v>
      </c>
      <c r="H708" s="448"/>
    </row>
    <row r="709" spans="1:8">
      <c r="A709" s="446">
        <v>708</v>
      </c>
      <c r="B709" s="448">
        <v>330604027</v>
      </c>
      <c r="C709" s="448" t="s">
        <v>7980</v>
      </c>
      <c r="D709" s="448"/>
      <c r="E709" s="448"/>
      <c r="F709" s="477" t="s">
        <v>7568</v>
      </c>
      <c r="G709" s="477">
        <v>220</v>
      </c>
      <c r="H709" s="448"/>
    </row>
    <row r="710" ht="27" spans="1:8">
      <c r="A710" s="446">
        <v>709</v>
      </c>
      <c r="B710" s="448">
        <v>330604032</v>
      </c>
      <c r="C710" s="448" t="s">
        <v>7981</v>
      </c>
      <c r="D710" s="448" t="s">
        <v>8096</v>
      </c>
      <c r="E710" s="448"/>
      <c r="F710" s="477" t="s">
        <v>7571</v>
      </c>
      <c r="G710" s="477" t="s">
        <v>471</v>
      </c>
      <c r="H710" s="448"/>
    </row>
    <row r="711" ht="54" spans="1:8">
      <c r="A711" s="446">
        <v>710</v>
      </c>
      <c r="B711" s="448">
        <v>330604040</v>
      </c>
      <c r="C711" s="448" t="s">
        <v>7983</v>
      </c>
      <c r="D711" s="448" t="s">
        <v>7984</v>
      </c>
      <c r="E711" s="448"/>
      <c r="F711" s="477" t="s">
        <v>7985</v>
      </c>
      <c r="G711" s="477">
        <v>220</v>
      </c>
      <c r="H711" s="448"/>
    </row>
    <row r="712" ht="27" spans="1:8">
      <c r="A712" s="446">
        <v>711</v>
      </c>
      <c r="B712" s="448">
        <v>330604043</v>
      </c>
      <c r="C712" s="448" t="s">
        <v>7986</v>
      </c>
      <c r="D712" s="448" t="s">
        <v>7987</v>
      </c>
      <c r="E712" s="448"/>
      <c r="F712" s="477" t="s">
        <v>7568</v>
      </c>
      <c r="G712" s="477" t="s">
        <v>471</v>
      </c>
      <c r="H712" s="448"/>
    </row>
    <row r="713" spans="1:8">
      <c r="A713" s="446">
        <v>712</v>
      </c>
      <c r="B713" s="448">
        <v>330605032</v>
      </c>
      <c r="C713" s="448" t="s">
        <v>7988</v>
      </c>
      <c r="D713" s="448" t="s">
        <v>7989</v>
      </c>
      <c r="E713" s="448"/>
      <c r="F713" s="477" t="s">
        <v>16</v>
      </c>
      <c r="G713" s="477">
        <v>650</v>
      </c>
      <c r="H713" s="448"/>
    </row>
    <row r="714" spans="1:8">
      <c r="A714" s="446">
        <v>713</v>
      </c>
      <c r="B714" s="448">
        <v>330606001</v>
      </c>
      <c r="C714" s="448" t="s">
        <v>7990</v>
      </c>
      <c r="D714" s="448" t="s">
        <v>7991</v>
      </c>
      <c r="E714" s="448"/>
      <c r="F714" s="477" t="s">
        <v>16</v>
      </c>
      <c r="G714" s="477">
        <v>390</v>
      </c>
      <c r="H714" s="448"/>
    </row>
    <row r="715" spans="1:8">
      <c r="A715" s="446">
        <v>714</v>
      </c>
      <c r="B715" s="448" t="s">
        <v>7992</v>
      </c>
      <c r="C715" s="448" t="s">
        <v>7993</v>
      </c>
      <c r="D715" s="448"/>
      <c r="E715" s="448"/>
      <c r="F715" s="477" t="s">
        <v>16</v>
      </c>
      <c r="G715" s="477">
        <v>100</v>
      </c>
      <c r="H715" s="448"/>
    </row>
    <row r="716" spans="1:8">
      <c r="A716" s="446">
        <v>715</v>
      </c>
      <c r="B716" s="448" t="s">
        <v>7994</v>
      </c>
      <c r="C716" s="448" t="s">
        <v>7995</v>
      </c>
      <c r="D716" s="448"/>
      <c r="E716" s="448"/>
      <c r="F716" s="477" t="s">
        <v>2028</v>
      </c>
      <c r="G716" s="477">
        <v>80</v>
      </c>
      <c r="H716" s="448"/>
    </row>
    <row r="717" spans="1:8">
      <c r="A717" s="446">
        <v>716</v>
      </c>
      <c r="B717" s="448" t="s">
        <v>7996</v>
      </c>
      <c r="C717" s="448" t="s">
        <v>7997</v>
      </c>
      <c r="D717" s="448"/>
      <c r="E717" s="448"/>
      <c r="F717" s="477" t="s">
        <v>16</v>
      </c>
      <c r="G717" s="477">
        <v>120</v>
      </c>
      <c r="H717" s="448"/>
    </row>
    <row r="718" spans="1:8">
      <c r="A718" s="446">
        <v>717</v>
      </c>
      <c r="B718" s="448">
        <v>330605001</v>
      </c>
      <c r="C718" s="448" t="s">
        <v>7998</v>
      </c>
      <c r="D718" s="448" t="s">
        <v>8097</v>
      </c>
      <c r="E718" s="448"/>
      <c r="F718" s="477" t="s">
        <v>16</v>
      </c>
      <c r="G718" s="477">
        <v>460</v>
      </c>
      <c r="H718" s="448"/>
    </row>
    <row r="719" ht="27" spans="1:8">
      <c r="A719" s="446">
        <v>718</v>
      </c>
      <c r="B719" s="220">
        <v>310800012</v>
      </c>
      <c r="C719" s="220" t="s">
        <v>8002</v>
      </c>
      <c r="D719" s="469" t="s">
        <v>8003</v>
      </c>
      <c r="E719" s="469"/>
      <c r="F719" s="217" t="s">
        <v>8004</v>
      </c>
      <c r="G719" s="217">
        <v>1680</v>
      </c>
      <c r="H719" s="469"/>
    </row>
    <row r="720" ht="54" spans="1:8">
      <c r="A720" s="446">
        <v>719</v>
      </c>
      <c r="B720" s="220">
        <v>310800005</v>
      </c>
      <c r="C720" s="220" t="s">
        <v>8005</v>
      </c>
      <c r="D720" s="469"/>
      <c r="E720" s="469"/>
      <c r="F720" s="217" t="s">
        <v>16</v>
      </c>
      <c r="G720" s="217">
        <v>2200</v>
      </c>
      <c r="H720" s="469" t="s">
        <v>8006</v>
      </c>
    </row>
    <row r="721" spans="1:8">
      <c r="A721" s="446">
        <v>720</v>
      </c>
      <c r="B721" s="220">
        <v>310800004</v>
      </c>
      <c r="C721" s="220" t="s">
        <v>8007</v>
      </c>
      <c r="D721" s="469" t="s">
        <v>8008</v>
      </c>
      <c r="E721" s="469"/>
      <c r="F721" s="217"/>
      <c r="G721" s="217"/>
      <c r="H721" s="469"/>
    </row>
    <row r="722" spans="1:8">
      <c r="A722" s="446">
        <v>721</v>
      </c>
      <c r="B722" s="220" t="s">
        <v>8009</v>
      </c>
      <c r="C722" s="220" t="s">
        <v>8010</v>
      </c>
      <c r="D722" s="469"/>
      <c r="E722" s="469"/>
      <c r="F722" s="217" t="s">
        <v>16</v>
      </c>
      <c r="G722" s="217">
        <v>70</v>
      </c>
      <c r="H722" s="469"/>
    </row>
    <row r="723" spans="1:8">
      <c r="A723" s="446">
        <v>722</v>
      </c>
      <c r="B723" s="220" t="s">
        <v>8011</v>
      </c>
      <c r="C723" s="220" t="s">
        <v>8012</v>
      </c>
      <c r="D723" s="469"/>
      <c r="E723" s="469"/>
      <c r="F723" s="217" t="s">
        <v>6876</v>
      </c>
      <c r="G723" s="217">
        <v>3</v>
      </c>
      <c r="H723" s="469"/>
    </row>
    <row r="724" ht="27" spans="1:8">
      <c r="A724" s="446">
        <v>723</v>
      </c>
      <c r="B724" s="220">
        <v>310800019</v>
      </c>
      <c r="C724" s="220" t="s">
        <v>8013</v>
      </c>
      <c r="D724" s="469" t="s">
        <v>8014</v>
      </c>
      <c r="E724" s="469"/>
      <c r="F724" s="217" t="s">
        <v>16</v>
      </c>
      <c r="G724" s="217">
        <v>2000</v>
      </c>
      <c r="H724" s="469"/>
    </row>
    <row r="725" spans="1:8">
      <c r="A725" s="446">
        <v>724</v>
      </c>
      <c r="B725" s="469">
        <v>310800015</v>
      </c>
      <c r="C725" s="469" t="s">
        <v>8015</v>
      </c>
      <c r="D725" s="469" t="s">
        <v>8016</v>
      </c>
      <c r="E725" s="469"/>
      <c r="F725" s="217" t="s">
        <v>16</v>
      </c>
      <c r="G725" s="217">
        <v>800</v>
      </c>
      <c r="H725" s="469"/>
    </row>
    <row r="726" ht="27" spans="1:8">
      <c r="A726" s="446">
        <v>725</v>
      </c>
      <c r="B726" s="220">
        <v>310800017</v>
      </c>
      <c r="C726" s="220" t="s">
        <v>8017</v>
      </c>
      <c r="D726" s="469"/>
      <c r="E726" s="469"/>
      <c r="F726" s="217" t="s">
        <v>16</v>
      </c>
      <c r="G726" s="217">
        <v>4800</v>
      </c>
      <c r="H726" s="469"/>
    </row>
    <row r="727" spans="1:8">
      <c r="A727" s="446">
        <v>726</v>
      </c>
      <c r="B727" s="220">
        <v>310800028</v>
      </c>
      <c r="C727" s="220" t="s">
        <v>8018</v>
      </c>
      <c r="D727" s="469"/>
      <c r="E727" s="469"/>
      <c r="F727" s="217" t="s">
        <v>16</v>
      </c>
      <c r="G727" s="217" t="s">
        <v>471</v>
      </c>
      <c r="H727" s="469" t="s">
        <v>6266</v>
      </c>
    </row>
    <row r="728" spans="1:8">
      <c r="A728" s="446">
        <v>727</v>
      </c>
      <c r="B728" s="220" t="s">
        <v>8098</v>
      </c>
      <c r="C728" s="220" t="s">
        <v>8020</v>
      </c>
      <c r="D728" s="469"/>
      <c r="E728" s="469"/>
      <c r="F728" s="217" t="s">
        <v>16</v>
      </c>
      <c r="G728" s="217" t="s">
        <v>471</v>
      </c>
      <c r="H728" s="469" t="s">
        <v>6266</v>
      </c>
    </row>
    <row r="729" ht="27" spans="1:8">
      <c r="A729" s="446">
        <v>728</v>
      </c>
      <c r="B729" s="220">
        <v>310800016</v>
      </c>
      <c r="C729" s="220" t="s">
        <v>8021</v>
      </c>
      <c r="D729" s="469" t="s">
        <v>8022</v>
      </c>
      <c r="E729" s="469"/>
      <c r="F729" s="217" t="s">
        <v>6876</v>
      </c>
      <c r="G729" s="217">
        <v>2950</v>
      </c>
      <c r="H729" s="469"/>
    </row>
    <row r="730" spans="1:8">
      <c r="A730" s="446">
        <v>729</v>
      </c>
      <c r="B730" s="220">
        <v>310800013</v>
      </c>
      <c r="C730" s="220" t="s">
        <v>8023</v>
      </c>
      <c r="D730" s="469" t="s">
        <v>8024</v>
      </c>
      <c r="E730" s="469"/>
      <c r="F730" s="217" t="s">
        <v>16</v>
      </c>
      <c r="G730" s="217">
        <v>200</v>
      </c>
      <c r="H730" s="469"/>
    </row>
    <row r="731" spans="1:8">
      <c r="A731" s="446">
        <v>730</v>
      </c>
      <c r="B731" s="220">
        <v>310800014</v>
      </c>
      <c r="C731" s="220" t="s">
        <v>8025</v>
      </c>
      <c r="D731" s="469"/>
      <c r="E731" s="469"/>
      <c r="F731" s="217" t="s">
        <v>16</v>
      </c>
      <c r="G731" s="217">
        <v>280</v>
      </c>
      <c r="H731" s="469"/>
    </row>
    <row r="732" ht="27" spans="1:8">
      <c r="A732" s="446">
        <v>731</v>
      </c>
      <c r="B732" s="220">
        <v>310800018</v>
      </c>
      <c r="C732" s="220" t="s">
        <v>8026</v>
      </c>
      <c r="D732" s="469"/>
      <c r="E732" s="469"/>
      <c r="F732" s="217" t="s">
        <v>16</v>
      </c>
      <c r="G732" s="217">
        <v>2400</v>
      </c>
      <c r="H732" s="469"/>
    </row>
    <row r="733" ht="27" spans="1:8">
      <c r="A733" s="446">
        <v>732</v>
      </c>
      <c r="B733" s="220">
        <v>310800020</v>
      </c>
      <c r="C733" s="220" t="s">
        <v>8027</v>
      </c>
      <c r="D733" s="469" t="s">
        <v>8028</v>
      </c>
      <c r="E733" s="469"/>
      <c r="F733" s="217" t="s">
        <v>16</v>
      </c>
      <c r="G733" s="217">
        <v>3500</v>
      </c>
      <c r="H733" s="469"/>
    </row>
    <row r="734" ht="27" spans="1:8">
      <c r="A734" s="446">
        <v>733</v>
      </c>
      <c r="B734" s="220">
        <v>310800021</v>
      </c>
      <c r="C734" s="220" t="s">
        <v>8029</v>
      </c>
      <c r="D734" s="469" t="s">
        <v>8028</v>
      </c>
      <c r="E734" s="469"/>
      <c r="F734" s="217" t="s">
        <v>16</v>
      </c>
      <c r="G734" s="217">
        <v>3330</v>
      </c>
      <c r="H734" s="469"/>
    </row>
    <row r="735" ht="27" spans="1:8">
      <c r="A735" s="446">
        <v>734</v>
      </c>
      <c r="B735" s="220">
        <v>310800022</v>
      </c>
      <c r="C735" s="220" t="s">
        <v>8030</v>
      </c>
      <c r="D735" s="469" t="s">
        <v>8031</v>
      </c>
      <c r="E735" s="469"/>
      <c r="F735" s="217" t="s">
        <v>16</v>
      </c>
      <c r="G735" s="217">
        <v>1980</v>
      </c>
      <c r="H735" s="469"/>
    </row>
    <row r="736" ht="27" spans="1:8">
      <c r="A736" s="446">
        <v>735</v>
      </c>
      <c r="B736" s="220">
        <v>310800023</v>
      </c>
      <c r="C736" s="220" t="s">
        <v>8032</v>
      </c>
      <c r="D736" s="469" t="s">
        <v>8028</v>
      </c>
      <c r="E736" s="469"/>
      <c r="F736" s="217" t="s">
        <v>16</v>
      </c>
      <c r="G736" s="217">
        <v>3170</v>
      </c>
      <c r="H736" s="469"/>
    </row>
    <row r="737" ht="27" spans="1:8">
      <c r="A737" s="446">
        <v>736</v>
      </c>
      <c r="B737" s="220">
        <v>310800009</v>
      </c>
      <c r="C737" s="220" t="s">
        <v>8033</v>
      </c>
      <c r="D737" s="469" t="s">
        <v>8034</v>
      </c>
      <c r="E737" s="469"/>
      <c r="F737" s="217" t="s">
        <v>16</v>
      </c>
      <c r="G737" s="217">
        <v>150</v>
      </c>
      <c r="H737" s="469"/>
    </row>
    <row r="738" ht="27" spans="1:8">
      <c r="A738" s="446">
        <v>737</v>
      </c>
      <c r="B738" s="220">
        <v>310800006</v>
      </c>
      <c r="C738" s="220" t="s">
        <v>8035</v>
      </c>
      <c r="D738" s="469" t="s">
        <v>8036</v>
      </c>
      <c r="E738" s="469"/>
      <c r="F738" s="217" t="s">
        <v>8004</v>
      </c>
      <c r="G738" s="217">
        <v>20</v>
      </c>
      <c r="H738" s="469"/>
    </row>
    <row r="739" spans="1:8">
      <c r="A739" s="446">
        <v>738</v>
      </c>
      <c r="B739" s="220">
        <v>310800007</v>
      </c>
      <c r="C739" s="220" t="s">
        <v>8037</v>
      </c>
      <c r="D739" s="469" t="s">
        <v>8038</v>
      </c>
      <c r="E739" s="469"/>
      <c r="F739" s="217" t="s">
        <v>16</v>
      </c>
      <c r="G739" s="217">
        <v>200</v>
      </c>
      <c r="H739" s="469"/>
    </row>
    <row r="740" ht="94.5" spans="1:8">
      <c r="A740" s="446">
        <v>739</v>
      </c>
      <c r="B740" s="220">
        <v>310800011</v>
      </c>
      <c r="C740" s="220" t="s">
        <v>8039</v>
      </c>
      <c r="D740" s="469" t="s">
        <v>8040</v>
      </c>
      <c r="E740" s="469"/>
      <c r="F740" s="217" t="s">
        <v>16</v>
      </c>
      <c r="G740" s="217">
        <v>50</v>
      </c>
      <c r="H740" s="469"/>
    </row>
    <row r="741" spans="1:8">
      <c r="A741" s="446">
        <v>740</v>
      </c>
      <c r="B741" s="220">
        <v>311400061</v>
      </c>
      <c r="C741" s="220" t="s">
        <v>8041</v>
      </c>
      <c r="D741" s="469"/>
      <c r="E741" s="469"/>
      <c r="F741" s="217" t="s">
        <v>16</v>
      </c>
      <c r="G741" s="217" t="s">
        <v>471</v>
      </c>
      <c r="H741" s="469"/>
    </row>
    <row r="742" spans="1:8">
      <c r="A742" s="446">
        <v>741</v>
      </c>
      <c r="B742" s="220">
        <v>311202010</v>
      </c>
      <c r="C742" s="220" t="s">
        <v>8042</v>
      </c>
      <c r="D742" s="469" t="s">
        <v>8043</v>
      </c>
      <c r="E742" s="469"/>
      <c r="F742" s="217" t="s">
        <v>16</v>
      </c>
      <c r="G742" s="217">
        <v>400</v>
      </c>
      <c r="H742" s="469"/>
    </row>
    <row r="743" spans="1:8">
      <c r="A743" s="446">
        <v>742</v>
      </c>
      <c r="B743" s="448">
        <v>120300003</v>
      </c>
      <c r="C743" s="448" t="s">
        <v>8099</v>
      </c>
      <c r="D743" s="467" t="s">
        <v>8100</v>
      </c>
      <c r="E743" s="448"/>
      <c r="F743" s="477" t="s">
        <v>278</v>
      </c>
      <c r="G743" s="477" t="s">
        <v>471</v>
      </c>
      <c r="H743" s="448" t="s">
        <v>8101</v>
      </c>
    </row>
    <row r="744" ht="40.5" spans="1:8">
      <c r="A744" s="446">
        <v>743</v>
      </c>
      <c r="B744" s="448">
        <v>120700001</v>
      </c>
      <c r="C744" s="448" t="s">
        <v>8102</v>
      </c>
      <c r="D744" s="448" t="s">
        <v>8103</v>
      </c>
      <c r="E744" s="448"/>
      <c r="F744" s="477" t="s">
        <v>16</v>
      </c>
      <c r="G744" s="477">
        <v>5.5</v>
      </c>
      <c r="H744" s="448" t="s">
        <v>8104</v>
      </c>
    </row>
    <row r="745" ht="54" spans="1:8">
      <c r="A745" s="446">
        <v>744</v>
      </c>
      <c r="B745" s="448">
        <v>210300008</v>
      </c>
      <c r="C745" s="448" t="s">
        <v>8105</v>
      </c>
      <c r="D745" s="448" t="s">
        <v>8106</v>
      </c>
      <c r="E745" s="448"/>
      <c r="F745" s="477" t="s">
        <v>16</v>
      </c>
      <c r="G745" s="477" t="s">
        <v>471</v>
      </c>
      <c r="H745" s="448"/>
    </row>
    <row r="746" ht="40.5" spans="1:8">
      <c r="A746" s="446">
        <v>745</v>
      </c>
      <c r="B746" s="448">
        <v>310601001</v>
      </c>
      <c r="C746" s="448" t="s">
        <v>8107</v>
      </c>
      <c r="D746" s="448" t="s">
        <v>8108</v>
      </c>
      <c r="E746" s="448"/>
      <c r="F746" s="477" t="s">
        <v>16</v>
      </c>
      <c r="G746" s="477">
        <v>112</v>
      </c>
      <c r="H746" s="448" t="s">
        <v>8109</v>
      </c>
    </row>
    <row r="747" spans="1:8">
      <c r="A747" s="446">
        <v>746</v>
      </c>
      <c r="B747" s="448">
        <v>310601002</v>
      </c>
      <c r="C747" s="448" t="s">
        <v>8110</v>
      </c>
      <c r="D747" s="448" t="s">
        <v>8111</v>
      </c>
      <c r="E747" s="448"/>
      <c r="F747" s="477" t="s">
        <v>2028</v>
      </c>
      <c r="G747" s="477">
        <v>50</v>
      </c>
      <c r="H747" s="448"/>
    </row>
    <row r="748" ht="54" spans="1:8">
      <c r="A748" s="446">
        <v>747</v>
      </c>
      <c r="B748" s="448">
        <v>310601003</v>
      </c>
      <c r="C748" s="448" t="s">
        <v>8112</v>
      </c>
      <c r="D748" s="448" t="s">
        <v>8113</v>
      </c>
      <c r="E748" s="448"/>
      <c r="F748" s="477" t="s">
        <v>2028</v>
      </c>
      <c r="G748" s="477">
        <v>180</v>
      </c>
      <c r="H748" s="448" t="s">
        <v>8114</v>
      </c>
    </row>
    <row r="749" spans="1:8">
      <c r="A749" s="446">
        <v>748</v>
      </c>
      <c r="B749" s="448">
        <v>310601004</v>
      </c>
      <c r="C749" s="448" t="s">
        <v>8115</v>
      </c>
      <c r="D749" s="448" t="s">
        <v>8116</v>
      </c>
      <c r="E749" s="448"/>
      <c r="F749" s="477" t="s">
        <v>2028</v>
      </c>
      <c r="G749" s="477">
        <v>30</v>
      </c>
      <c r="H749" s="448"/>
    </row>
    <row r="750" ht="27" spans="1:8">
      <c r="A750" s="446">
        <v>749</v>
      </c>
      <c r="B750" s="448">
        <v>310601005</v>
      </c>
      <c r="C750" s="448" t="s">
        <v>8117</v>
      </c>
      <c r="D750" s="448" t="s">
        <v>8118</v>
      </c>
      <c r="E750" s="448"/>
      <c r="F750" s="477" t="s">
        <v>2028</v>
      </c>
      <c r="G750" s="477">
        <v>50</v>
      </c>
      <c r="H750" s="448"/>
    </row>
    <row r="751" spans="1:8">
      <c r="A751" s="446">
        <v>750</v>
      </c>
      <c r="B751" s="448">
        <v>310601006</v>
      </c>
      <c r="C751" s="448" t="s">
        <v>8119</v>
      </c>
      <c r="D751" s="448"/>
      <c r="E751" s="448"/>
      <c r="F751" s="477" t="s">
        <v>2028</v>
      </c>
      <c r="G751" s="477">
        <v>80</v>
      </c>
      <c r="H751" s="448"/>
    </row>
    <row r="752" ht="27" spans="1:8">
      <c r="A752" s="446">
        <v>751</v>
      </c>
      <c r="B752" s="448">
        <v>310601007</v>
      </c>
      <c r="C752" s="448" t="s">
        <v>8120</v>
      </c>
      <c r="D752" s="448"/>
      <c r="E752" s="448"/>
      <c r="F752" s="477" t="s">
        <v>2028</v>
      </c>
      <c r="G752" s="477">
        <v>20</v>
      </c>
      <c r="H752" s="448"/>
    </row>
    <row r="753" ht="27" spans="1:8">
      <c r="A753" s="446">
        <v>752</v>
      </c>
      <c r="B753" s="448">
        <v>310601008</v>
      </c>
      <c r="C753" s="448" t="s">
        <v>8121</v>
      </c>
      <c r="D753" s="448" t="s">
        <v>8122</v>
      </c>
      <c r="E753" s="448"/>
      <c r="F753" s="477" t="s">
        <v>2028</v>
      </c>
      <c r="G753" s="477">
        <v>42</v>
      </c>
      <c r="H753" s="448"/>
    </row>
    <row r="754" spans="1:8">
      <c r="A754" s="446">
        <v>753</v>
      </c>
      <c r="B754" s="448">
        <v>310601009</v>
      </c>
      <c r="C754" s="448" t="s">
        <v>8123</v>
      </c>
      <c r="D754" s="448"/>
      <c r="E754" s="448"/>
      <c r="F754" s="477" t="s">
        <v>2028</v>
      </c>
      <c r="G754" s="477">
        <v>20</v>
      </c>
      <c r="H754" s="448"/>
    </row>
    <row r="755" spans="1:8">
      <c r="A755" s="446">
        <v>754</v>
      </c>
      <c r="B755" s="448">
        <v>310601010</v>
      </c>
      <c r="C755" s="448" t="s">
        <v>8124</v>
      </c>
      <c r="D755" s="448"/>
      <c r="E755" s="448"/>
      <c r="F755" s="477" t="s">
        <v>2028</v>
      </c>
      <c r="G755" s="477">
        <v>180</v>
      </c>
      <c r="H755" s="448"/>
    </row>
    <row r="756" ht="27" spans="1:8">
      <c r="A756" s="446">
        <v>755</v>
      </c>
      <c r="B756" s="448">
        <v>310601011</v>
      </c>
      <c r="C756" s="448" t="s">
        <v>8125</v>
      </c>
      <c r="D756" s="448" t="s">
        <v>8126</v>
      </c>
      <c r="E756" s="448"/>
      <c r="F756" s="477" t="s">
        <v>2028</v>
      </c>
      <c r="G756" s="477">
        <v>200</v>
      </c>
      <c r="H756" s="448"/>
    </row>
    <row r="757" spans="1:8">
      <c r="A757" s="446">
        <v>756</v>
      </c>
      <c r="B757" s="448">
        <v>310601012</v>
      </c>
      <c r="C757" s="448" t="s">
        <v>8127</v>
      </c>
      <c r="D757" s="448" t="s">
        <v>8128</v>
      </c>
      <c r="E757" s="448"/>
      <c r="F757" s="477" t="s">
        <v>2028</v>
      </c>
      <c r="G757" s="477">
        <v>120</v>
      </c>
      <c r="H757" s="448"/>
    </row>
    <row r="758" ht="27" spans="1:8">
      <c r="A758" s="446">
        <v>757</v>
      </c>
      <c r="B758" s="448">
        <v>310602001</v>
      </c>
      <c r="C758" s="448" t="s">
        <v>8129</v>
      </c>
      <c r="D758" s="448"/>
      <c r="E758" s="448"/>
      <c r="F758" s="477" t="s">
        <v>16</v>
      </c>
      <c r="G758" s="477">
        <v>50</v>
      </c>
      <c r="H758" s="448" t="s">
        <v>8130</v>
      </c>
    </row>
    <row r="759" spans="1:8">
      <c r="A759" s="446">
        <v>758</v>
      </c>
      <c r="B759" s="448">
        <v>310602002</v>
      </c>
      <c r="C759" s="448" t="s">
        <v>8131</v>
      </c>
      <c r="D759" s="448"/>
      <c r="E759" s="448"/>
      <c r="F759" s="477" t="s">
        <v>16</v>
      </c>
      <c r="G759" s="477">
        <v>10</v>
      </c>
      <c r="H759" s="448"/>
    </row>
    <row r="760" ht="27" spans="1:8">
      <c r="A760" s="446">
        <v>759</v>
      </c>
      <c r="B760" s="448">
        <v>310602003</v>
      </c>
      <c r="C760" s="448" t="s">
        <v>8132</v>
      </c>
      <c r="D760" s="448" t="s">
        <v>8133</v>
      </c>
      <c r="E760" s="448"/>
      <c r="F760" s="477" t="s">
        <v>16</v>
      </c>
      <c r="G760" s="477">
        <v>80</v>
      </c>
      <c r="H760" s="448"/>
    </row>
    <row r="761" spans="1:8">
      <c r="A761" s="446">
        <v>760</v>
      </c>
      <c r="B761" s="448">
        <v>310602004</v>
      </c>
      <c r="C761" s="448" t="s">
        <v>8134</v>
      </c>
      <c r="D761" s="448"/>
      <c r="E761" s="448"/>
      <c r="F761" s="477" t="s">
        <v>16</v>
      </c>
      <c r="G761" s="477">
        <v>120</v>
      </c>
      <c r="H761" s="448"/>
    </row>
    <row r="762" spans="1:8">
      <c r="A762" s="446">
        <v>761</v>
      </c>
      <c r="B762" s="448">
        <v>310603003</v>
      </c>
      <c r="C762" s="448" t="s">
        <v>8135</v>
      </c>
      <c r="D762" s="448"/>
      <c r="E762" s="448"/>
      <c r="F762" s="477" t="s">
        <v>16</v>
      </c>
      <c r="G762" s="446">
        <v>12</v>
      </c>
      <c r="H762" s="448"/>
    </row>
    <row r="763" ht="27" spans="1:8">
      <c r="A763" s="446">
        <v>762</v>
      </c>
      <c r="B763" s="448">
        <v>310604001</v>
      </c>
      <c r="C763" s="448" t="s">
        <v>8136</v>
      </c>
      <c r="D763" s="448" t="s">
        <v>8137</v>
      </c>
      <c r="E763" s="448"/>
      <c r="F763" s="477" t="s">
        <v>16</v>
      </c>
      <c r="G763" s="477">
        <v>580</v>
      </c>
      <c r="H763" s="448"/>
    </row>
    <row r="764" ht="27" spans="1:8">
      <c r="A764" s="446">
        <v>763</v>
      </c>
      <c r="B764" s="448">
        <v>310604002</v>
      </c>
      <c r="C764" s="448" t="s">
        <v>8138</v>
      </c>
      <c r="D764" s="448" t="s">
        <v>8139</v>
      </c>
      <c r="E764" s="448"/>
      <c r="F764" s="477" t="s">
        <v>16</v>
      </c>
      <c r="G764" s="477">
        <v>280</v>
      </c>
      <c r="H764" s="448"/>
    </row>
    <row r="765" ht="94.5" spans="1:8">
      <c r="A765" s="446">
        <v>764</v>
      </c>
      <c r="B765" s="448">
        <v>310605001</v>
      </c>
      <c r="C765" s="448" t="s">
        <v>8140</v>
      </c>
      <c r="D765" s="448"/>
      <c r="E765" s="448"/>
      <c r="F765" s="477" t="s">
        <v>16</v>
      </c>
      <c r="G765" s="446">
        <v>100</v>
      </c>
      <c r="H765" s="448" t="s">
        <v>8141</v>
      </c>
    </row>
    <row r="766" ht="162" spans="1:8">
      <c r="A766" s="446">
        <v>765</v>
      </c>
      <c r="B766" s="448">
        <v>310605002</v>
      </c>
      <c r="C766" s="448" t="s">
        <v>8142</v>
      </c>
      <c r="D766" s="448" t="s">
        <v>8143</v>
      </c>
      <c r="E766" s="448"/>
      <c r="F766" s="477" t="s">
        <v>16</v>
      </c>
      <c r="G766" s="477">
        <v>168</v>
      </c>
      <c r="H766" s="448" t="s">
        <v>8144</v>
      </c>
    </row>
    <row r="767" ht="108" spans="1:8">
      <c r="A767" s="446">
        <v>766</v>
      </c>
      <c r="B767" s="448">
        <v>310605003</v>
      </c>
      <c r="C767" s="448" t="s">
        <v>8145</v>
      </c>
      <c r="D767" s="448" t="s">
        <v>8146</v>
      </c>
      <c r="E767" s="448"/>
      <c r="F767" s="477" t="s">
        <v>16</v>
      </c>
      <c r="G767" s="477">
        <v>420</v>
      </c>
      <c r="H767" s="448" t="s">
        <v>8147</v>
      </c>
    </row>
    <row r="768" ht="94.5" spans="1:8">
      <c r="A768" s="446">
        <v>767</v>
      </c>
      <c r="B768" s="448">
        <v>310605006</v>
      </c>
      <c r="C768" s="448" t="s">
        <v>8148</v>
      </c>
      <c r="D768" s="448" t="s">
        <v>8149</v>
      </c>
      <c r="E768" s="448"/>
      <c r="F768" s="477" t="s">
        <v>8150</v>
      </c>
      <c r="G768" s="477">
        <v>168</v>
      </c>
      <c r="H768" s="448" t="s">
        <v>8141</v>
      </c>
    </row>
    <row r="769" ht="94.5" spans="1:8">
      <c r="A769" s="446">
        <v>768</v>
      </c>
      <c r="B769" s="448">
        <v>310605008</v>
      </c>
      <c r="C769" s="448" t="s">
        <v>8151</v>
      </c>
      <c r="D769" s="448"/>
      <c r="E769" s="448"/>
      <c r="F769" s="477" t="s">
        <v>16</v>
      </c>
      <c r="G769" s="477">
        <v>480</v>
      </c>
      <c r="H769" s="448" t="s">
        <v>8141</v>
      </c>
    </row>
    <row r="770" ht="94.5" spans="1:8">
      <c r="A770" s="446">
        <v>769</v>
      </c>
      <c r="B770" s="448">
        <v>310605009</v>
      </c>
      <c r="C770" s="448" t="s">
        <v>8152</v>
      </c>
      <c r="D770" s="448"/>
      <c r="E770" s="448"/>
      <c r="F770" s="477" t="s">
        <v>16</v>
      </c>
      <c r="G770" s="477">
        <v>680</v>
      </c>
      <c r="H770" s="448" t="s">
        <v>8141</v>
      </c>
    </row>
    <row r="771" ht="94.5" spans="1:8">
      <c r="A771" s="446">
        <v>770</v>
      </c>
      <c r="B771" s="448">
        <v>310605010</v>
      </c>
      <c r="C771" s="448" t="s">
        <v>8153</v>
      </c>
      <c r="D771" s="448" t="s">
        <v>8154</v>
      </c>
      <c r="E771" s="448"/>
      <c r="F771" s="477" t="s">
        <v>16</v>
      </c>
      <c r="G771" s="477">
        <v>1200</v>
      </c>
      <c r="H771" s="448" t="s">
        <v>8141</v>
      </c>
    </row>
    <row r="772" ht="94.5" spans="1:8">
      <c r="A772" s="446">
        <v>771</v>
      </c>
      <c r="B772" s="448">
        <v>310605012</v>
      </c>
      <c r="C772" s="448" t="s">
        <v>8155</v>
      </c>
      <c r="D772" s="448"/>
      <c r="E772" s="448"/>
      <c r="F772" s="477" t="s">
        <v>16</v>
      </c>
      <c r="G772" s="477">
        <v>1480</v>
      </c>
      <c r="H772" s="448" t="s">
        <v>8141</v>
      </c>
    </row>
    <row r="773" ht="94.5" spans="1:8">
      <c r="A773" s="446">
        <v>772</v>
      </c>
      <c r="B773" s="448">
        <v>310605013</v>
      </c>
      <c r="C773" s="448" t="s">
        <v>8156</v>
      </c>
      <c r="D773" s="448" t="s">
        <v>8157</v>
      </c>
      <c r="E773" s="448"/>
      <c r="F773" s="477" t="s">
        <v>16</v>
      </c>
      <c r="G773" s="477">
        <v>500</v>
      </c>
      <c r="H773" s="448" t="s">
        <v>8141</v>
      </c>
    </row>
    <row r="774" ht="94.5" spans="1:8">
      <c r="A774" s="446">
        <v>773</v>
      </c>
      <c r="B774" s="448">
        <v>310605014</v>
      </c>
      <c r="C774" s="448" t="s">
        <v>8158</v>
      </c>
      <c r="D774" s="448" t="s">
        <v>8159</v>
      </c>
      <c r="E774" s="448"/>
      <c r="F774" s="477" t="s">
        <v>16</v>
      </c>
      <c r="G774" s="477">
        <v>800</v>
      </c>
      <c r="H774" s="448" t="s">
        <v>8141</v>
      </c>
    </row>
    <row r="775" ht="27" spans="1:8">
      <c r="A775" s="446">
        <v>774</v>
      </c>
      <c r="B775" s="448">
        <v>310606001</v>
      </c>
      <c r="C775" s="448" t="s">
        <v>8160</v>
      </c>
      <c r="D775" s="448" t="s">
        <v>8161</v>
      </c>
      <c r="E775" s="448"/>
      <c r="F775" s="477" t="s">
        <v>16</v>
      </c>
      <c r="G775" s="477">
        <v>480</v>
      </c>
      <c r="H775" s="448" t="s">
        <v>8162</v>
      </c>
    </row>
    <row r="776" spans="1:8">
      <c r="A776" s="446">
        <v>775</v>
      </c>
      <c r="B776" s="448">
        <v>330204016</v>
      </c>
      <c r="C776" s="448" t="s">
        <v>8163</v>
      </c>
      <c r="D776" s="448"/>
      <c r="E776" s="448"/>
      <c r="F776" s="477" t="s">
        <v>16</v>
      </c>
      <c r="G776" s="477">
        <v>4340</v>
      </c>
      <c r="H776" s="448"/>
    </row>
    <row r="777" ht="40.5" spans="1:8">
      <c r="A777" s="446">
        <v>776</v>
      </c>
      <c r="B777" s="448">
        <v>330300018</v>
      </c>
      <c r="C777" s="448" t="s">
        <v>8164</v>
      </c>
      <c r="D777" s="448" t="s">
        <v>8165</v>
      </c>
      <c r="E777" s="448"/>
      <c r="F777" s="477" t="s">
        <v>16</v>
      </c>
      <c r="G777" s="477">
        <v>3850</v>
      </c>
      <c r="H777" s="448"/>
    </row>
    <row r="778" spans="1:8">
      <c r="A778" s="446">
        <v>777</v>
      </c>
      <c r="B778" s="448">
        <v>330701039</v>
      </c>
      <c r="C778" s="448" t="s">
        <v>8166</v>
      </c>
      <c r="D778" s="448"/>
      <c r="E778" s="448"/>
      <c r="F778" s="477" t="s">
        <v>16</v>
      </c>
      <c r="G778" s="477">
        <v>2250</v>
      </c>
      <c r="H778" s="448"/>
    </row>
    <row r="779" ht="27" spans="1:8">
      <c r="A779" s="446">
        <v>778</v>
      </c>
      <c r="B779" s="448">
        <v>330701040</v>
      </c>
      <c r="C779" s="448" t="s">
        <v>8167</v>
      </c>
      <c r="D779" s="448" t="s">
        <v>8168</v>
      </c>
      <c r="E779" s="448"/>
      <c r="F779" s="477" t="s">
        <v>16</v>
      </c>
      <c r="G779" s="477">
        <v>2880</v>
      </c>
      <c r="H779" s="448"/>
    </row>
    <row r="780" ht="27" spans="1:8">
      <c r="A780" s="446">
        <v>779</v>
      </c>
      <c r="B780" s="448">
        <v>330701041</v>
      </c>
      <c r="C780" s="448" t="s">
        <v>8169</v>
      </c>
      <c r="D780" s="448" t="s">
        <v>8170</v>
      </c>
      <c r="E780" s="448"/>
      <c r="F780" s="477" t="s">
        <v>16</v>
      </c>
      <c r="G780" s="477">
        <v>4510</v>
      </c>
      <c r="H780" s="448"/>
    </row>
    <row r="781" spans="1:8">
      <c r="A781" s="446">
        <v>780</v>
      </c>
      <c r="B781" s="448">
        <v>330701042</v>
      </c>
      <c r="C781" s="448" t="s">
        <v>8171</v>
      </c>
      <c r="D781" s="448" t="s">
        <v>8172</v>
      </c>
      <c r="E781" s="448"/>
      <c r="F781" s="477" t="s">
        <v>16</v>
      </c>
      <c r="G781" s="477">
        <v>4860</v>
      </c>
      <c r="H781" s="448"/>
    </row>
    <row r="782" spans="1:8">
      <c r="A782" s="446">
        <v>781</v>
      </c>
      <c r="B782" s="448">
        <v>330701043</v>
      </c>
      <c r="C782" s="448" t="s">
        <v>8173</v>
      </c>
      <c r="D782" s="448"/>
      <c r="E782" s="448"/>
      <c r="F782" s="477" t="s">
        <v>16</v>
      </c>
      <c r="G782" s="477">
        <v>2820</v>
      </c>
      <c r="H782" s="448"/>
    </row>
    <row r="783" spans="1:8">
      <c r="A783" s="446">
        <v>782</v>
      </c>
      <c r="B783" s="448">
        <v>330701044</v>
      </c>
      <c r="C783" s="448" t="s">
        <v>8174</v>
      </c>
      <c r="D783" s="448"/>
      <c r="E783" s="448"/>
      <c r="F783" s="477" t="s">
        <v>16</v>
      </c>
      <c r="G783" s="477">
        <v>2820</v>
      </c>
      <c r="H783" s="448"/>
    </row>
    <row r="784" spans="1:8">
      <c r="A784" s="446">
        <v>783</v>
      </c>
      <c r="B784" s="448">
        <v>330702001</v>
      </c>
      <c r="C784" s="448" t="s">
        <v>8175</v>
      </c>
      <c r="D784" s="448"/>
      <c r="E784" s="448"/>
      <c r="F784" s="477" t="s">
        <v>16</v>
      </c>
      <c r="G784" s="477">
        <v>3290</v>
      </c>
      <c r="H784" s="448"/>
    </row>
    <row r="785" spans="1:8">
      <c r="A785" s="446">
        <v>784</v>
      </c>
      <c r="B785" s="448">
        <v>330702003</v>
      </c>
      <c r="C785" s="448" t="s">
        <v>8176</v>
      </c>
      <c r="D785" s="448"/>
      <c r="E785" s="448"/>
      <c r="F785" s="477" t="s">
        <v>16</v>
      </c>
      <c r="G785" s="477">
        <v>3290</v>
      </c>
      <c r="H785" s="448"/>
    </row>
    <row r="786" ht="27" spans="1:8">
      <c r="A786" s="446">
        <v>785</v>
      </c>
      <c r="B786" s="448">
        <v>330702004</v>
      </c>
      <c r="C786" s="448" t="s">
        <v>8177</v>
      </c>
      <c r="D786" s="448" t="s">
        <v>8178</v>
      </c>
      <c r="E786" s="448"/>
      <c r="F786" s="477" t="s">
        <v>16</v>
      </c>
      <c r="G786" s="477">
        <v>5210</v>
      </c>
      <c r="H786" s="448"/>
    </row>
    <row r="787" spans="1:8">
      <c r="A787" s="446">
        <v>786</v>
      </c>
      <c r="B787" s="448">
        <v>330702005</v>
      </c>
      <c r="C787" s="448" t="s">
        <v>8179</v>
      </c>
      <c r="D787" s="448"/>
      <c r="E787" s="448"/>
      <c r="F787" s="477" t="s">
        <v>16</v>
      </c>
      <c r="G787" s="477">
        <v>3455</v>
      </c>
      <c r="H787" s="448"/>
    </row>
    <row r="788" spans="1:8">
      <c r="A788" s="446">
        <v>787</v>
      </c>
      <c r="B788" s="448">
        <v>330702006</v>
      </c>
      <c r="C788" s="448" t="s">
        <v>8180</v>
      </c>
      <c r="D788" s="448" t="s">
        <v>8181</v>
      </c>
      <c r="E788" s="448"/>
      <c r="F788" s="477" t="s">
        <v>16</v>
      </c>
      <c r="G788" s="477">
        <v>3850</v>
      </c>
      <c r="H788" s="448"/>
    </row>
    <row r="789" spans="1:8">
      <c r="A789" s="446">
        <v>788</v>
      </c>
      <c r="B789" s="448">
        <v>330702007</v>
      </c>
      <c r="C789" s="448" t="s">
        <v>8182</v>
      </c>
      <c r="D789" s="448" t="s">
        <v>8183</v>
      </c>
      <c r="E789" s="448"/>
      <c r="F789" s="477" t="s">
        <v>16</v>
      </c>
      <c r="G789" s="477">
        <v>4340</v>
      </c>
      <c r="H789" s="448"/>
    </row>
    <row r="790" ht="40.5" spans="1:8">
      <c r="A790" s="446">
        <v>789</v>
      </c>
      <c r="B790" s="448">
        <v>330702008</v>
      </c>
      <c r="C790" s="448" t="s">
        <v>8184</v>
      </c>
      <c r="D790" s="448"/>
      <c r="E790" s="448"/>
      <c r="F790" s="477" t="s">
        <v>16</v>
      </c>
      <c r="G790" s="477">
        <v>4340</v>
      </c>
      <c r="H790" s="448" t="s">
        <v>8185</v>
      </c>
    </row>
    <row r="791" ht="27" spans="1:8">
      <c r="A791" s="446">
        <v>790</v>
      </c>
      <c r="B791" s="448" t="s">
        <v>8186</v>
      </c>
      <c r="C791" s="448" t="s">
        <v>8187</v>
      </c>
      <c r="D791" s="448"/>
      <c r="E791" s="448"/>
      <c r="F791" s="477" t="s">
        <v>16</v>
      </c>
      <c r="G791" s="477">
        <v>4900</v>
      </c>
      <c r="H791" s="448"/>
    </row>
    <row r="792" spans="1:8">
      <c r="A792" s="446">
        <v>791</v>
      </c>
      <c r="B792" s="448">
        <v>330702009</v>
      </c>
      <c r="C792" s="448" t="s">
        <v>8188</v>
      </c>
      <c r="D792" s="448" t="s">
        <v>8189</v>
      </c>
      <c r="E792" s="448"/>
      <c r="F792" s="477" t="s">
        <v>16</v>
      </c>
      <c r="G792" s="477">
        <v>3290</v>
      </c>
      <c r="H792" s="448"/>
    </row>
    <row r="793" spans="1:8">
      <c r="A793" s="446">
        <v>792</v>
      </c>
      <c r="B793" s="448">
        <v>330702010</v>
      </c>
      <c r="C793" s="448" t="s">
        <v>8190</v>
      </c>
      <c r="D793" s="448"/>
      <c r="E793" s="448"/>
      <c r="F793" s="477" t="s">
        <v>16</v>
      </c>
      <c r="G793" s="477">
        <v>3900</v>
      </c>
      <c r="H793" s="448"/>
    </row>
    <row r="794" spans="1:8">
      <c r="A794" s="446">
        <v>793</v>
      </c>
      <c r="B794" s="448">
        <v>330702011</v>
      </c>
      <c r="C794" s="448" t="s">
        <v>8191</v>
      </c>
      <c r="D794" s="448"/>
      <c r="E794" s="448"/>
      <c r="F794" s="477" t="s">
        <v>16</v>
      </c>
      <c r="G794" s="477">
        <v>3290</v>
      </c>
      <c r="H794" s="448"/>
    </row>
    <row r="795" spans="1:8">
      <c r="A795" s="446">
        <v>794</v>
      </c>
      <c r="B795" s="448">
        <v>330702015</v>
      </c>
      <c r="C795" s="448" t="s">
        <v>8192</v>
      </c>
      <c r="D795" s="448" t="s">
        <v>8193</v>
      </c>
      <c r="E795" s="448"/>
      <c r="F795" s="477" t="s">
        <v>16</v>
      </c>
      <c r="G795" s="477">
        <v>3850</v>
      </c>
      <c r="H795" s="448"/>
    </row>
    <row r="796" spans="1:8">
      <c r="A796" s="446">
        <v>795</v>
      </c>
      <c r="B796" s="448">
        <v>330703003</v>
      </c>
      <c r="C796" s="448" t="s">
        <v>8194</v>
      </c>
      <c r="D796" s="448"/>
      <c r="E796" s="448"/>
      <c r="F796" s="477" t="s">
        <v>16</v>
      </c>
      <c r="G796" s="477">
        <v>3150</v>
      </c>
      <c r="H796" s="448"/>
    </row>
    <row r="797" spans="1:8">
      <c r="A797" s="446">
        <v>796</v>
      </c>
      <c r="B797" s="448">
        <v>330703004</v>
      </c>
      <c r="C797" s="448" t="s">
        <v>8195</v>
      </c>
      <c r="D797" s="448"/>
      <c r="E797" s="448"/>
      <c r="F797" s="477" t="s">
        <v>16</v>
      </c>
      <c r="G797" s="477">
        <v>2700</v>
      </c>
      <c r="H797" s="448"/>
    </row>
    <row r="798" ht="27" spans="1:8">
      <c r="A798" s="446">
        <v>797</v>
      </c>
      <c r="B798" s="448">
        <v>330703008</v>
      </c>
      <c r="C798" s="448" t="s">
        <v>8196</v>
      </c>
      <c r="D798" s="448" t="s">
        <v>8197</v>
      </c>
      <c r="E798" s="448"/>
      <c r="F798" s="477" t="s">
        <v>16</v>
      </c>
      <c r="G798" s="477">
        <v>3290</v>
      </c>
      <c r="H798" s="448"/>
    </row>
    <row r="799" spans="1:8">
      <c r="A799" s="446">
        <v>798</v>
      </c>
      <c r="B799" s="448">
        <v>330703009</v>
      </c>
      <c r="C799" s="448" t="s">
        <v>8198</v>
      </c>
      <c r="D799" s="448" t="s">
        <v>8199</v>
      </c>
      <c r="E799" s="448"/>
      <c r="F799" s="477" t="s">
        <v>16</v>
      </c>
      <c r="G799" s="477">
        <v>3850</v>
      </c>
      <c r="H799" s="448"/>
    </row>
    <row r="800" ht="27" spans="1:8">
      <c r="A800" s="446">
        <v>799</v>
      </c>
      <c r="B800" s="448">
        <v>330703011</v>
      </c>
      <c r="C800" s="448" t="s">
        <v>8200</v>
      </c>
      <c r="D800" s="448" t="s">
        <v>8201</v>
      </c>
      <c r="E800" s="448"/>
      <c r="F800" s="477" t="s">
        <v>16</v>
      </c>
      <c r="G800" s="477">
        <v>1040</v>
      </c>
      <c r="H800" s="448"/>
    </row>
    <row r="801" ht="27" spans="1:8">
      <c r="A801" s="446">
        <v>800</v>
      </c>
      <c r="B801" s="448">
        <v>330703012</v>
      </c>
      <c r="C801" s="448" t="s">
        <v>8202</v>
      </c>
      <c r="D801" s="448" t="s">
        <v>8203</v>
      </c>
      <c r="E801" s="448"/>
      <c r="F801" s="477" t="s">
        <v>16</v>
      </c>
      <c r="G801" s="477">
        <v>2620</v>
      </c>
      <c r="H801" s="448"/>
    </row>
    <row r="802" spans="1:8">
      <c r="A802" s="446">
        <v>801</v>
      </c>
      <c r="B802" s="448">
        <v>330703013</v>
      </c>
      <c r="C802" s="448" t="s">
        <v>8204</v>
      </c>
      <c r="D802" s="448" t="s">
        <v>8205</v>
      </c>
      <c r="E802" s="448"/>
      <c r="F802" s="477" t="s">
        <v>425</v>
      </c>
      <c r="G802" s="477">
        <v>3290</v>
      </c>
      <c r="H802" s="448"/>
    </row>
    <row r="803" spans="1:8">
      <c r="A803" s="446">
        <v>802</v>
      </c>
      <c r="B803" s="448">
        <v>330703014</v>
      </c>
      <c r="C803" s="448" t="s">
        <v>8206</v>
      </c>
      <c r="D803" s="448" t="s">
        <v>8207</v>
      </c>
      <c r="E803" s="448"/>
      <c r="F803" s="477" t="s">
        <v>16</v>
      </c>
      <c r="G803" s="477">
        <v>3290</v>
      </c>
      <c r="H803" s="448"/>
    </row>
    <row r="804" ht="40.5" spans="1:8">
      <c r="A804" s="446">
        <v>803</v>
      </c>
      <c r="B804" s="448">
        <v>330703015</v>
      </c>
      <c r="C804" s="448" t="s">
        <v>8208</v>
      </c>
      <c r="D804" s="448" t="s">
        <v>8209</v>
      </c>
      <c r="E804" s="448"/>
      <c r="F804" s="477" t="s">
        <v>16</v>
      </c>
      <c r="G804" s="477">
        <v>3850</v>
      </c>
      <c r="H804" s="448"/>
    </row>
    <row r="805" spans="1:8">
      <c r="A805" s="446">
        <v>804</v>
      </c>
      <c r="B805" s="448">
        <v>330703016</v>
      </c>
      <c r="C805" s="448" t="s">
        <v>8210</v>
      </c>
      <c r="D805" s="448"/>
      <c r="E805" s="448"/>
      <c r="F805" s="477" t="s">
        <v>16</v>
      </c>
      <c r="G805" s="477">
        <v>2620</v>
      </c>
      <c r="H805" s="448"/>
    </row>
    <row r="806" spans="1:8">
      <c r="A806" s="446">
        <v>805</v>
      </c>
      <c r="B806" s="448">
        <v>330703018</v>
      </c>
      <c r="C806" s="448" t="s">
        <v>8211</v>
      </c>
      <c r="D806" s="448" t="s">
        <v>8212</v>
      </c>
      <c r="E806" s="448"/>
      <c r="F806" s="477" t="s">
        <v>16</v>
      </c>
      <c r="G806" s="477">
        <v>3010</v>
      </c>
      <c r="H806" s="448"/>
    </row>
    <row r="807" ht="27" spans="1:8">
      <c r="A807" s="446">
        <v>806</v>
      </c>
      <c r="B807" s="448">
        <v>330703019</v>
      </c>
      <c r="C807" s="448" t="s">
        <v>8213</v>
      </c>
      <c r="D807" s="448" t="s">
        <v>8214</v>
      </c>
      <c r="E807" s="448"/>
      <c r="F807" s="477" t="s">
        <v>16</v>
      </c>
      <c r="G807" s="477">
        <v>3000</v>
      </c>
      <c r="H807" s="448"/>
    </row>
    <row r="808" ht="40.5" spans="1:8">
      <c r="A808" s="446">
        <v>807</v>
      </c>
      <c r="B808" s="448">
        <v>330703020</v>
      </c>
      <c r="C808" s="448" t="s">
        <v>8215</v>
      </c>
      <c r="D808" s="448" t="s">
        <v>8216</v>
      </c>
      <c r="E808" s="448"/>
      <c r="F808" s="477" t="s">
        <v>16</v>
      </c>
      <c r="G808" s="477">
        <v>1300</v>
      </c>
      <c r="H808" s="448"/>
    </row>
    <row r="809" spans="1:8">
      <c r="A809" s="446">
        <v>808</v>
      </c>
      <c r="B809" s="448">
        <v>330703023</v>
      </c>
      <c r="C809" s="448" t="s">
        <v>8217</v>
      </c>
      <c r="D809" s="448" t="s">
        <v>8218</v>
      </c>
      <c r="E809" s="448"/>
      <c r="F809" s="477" t="s">
        <v>16</v>
      </c>
      <c r="G809" s="477">
        <v>1320</v>
      </c>
      <c r="H809" s="448"/>
    </row>
    <row r="810" spans="1:8">
      <c r="A810" s="446">
        <v>809</v>
      </c>
      <c r="B810" s="448">
        <v>330703024</v>
      </c>
      <c r="C810" s="448" t="s">
        <v>8219</v>
      </c>
      <c r="D810" s="448"/>
      <c r="E810" s="448"/>
      <c r="F810" s="477" t="s">
        <v>16</v>
      </c>
      <c r="G810" s="477">
        <v>2270</v>
      </c>
      <c r="H810" s="448"/>
    </row>
    <row r="811" ht="27" spans="1:8">
      <c r="A811" s="446">
        <v>810</v>
      </c>
      <c r="B811" s="448">
        <v>330703025</v>
      </c>
      <c r="C811" s="448" t="s">
        <v>8220</v>
      </c>
      <c r="D811" s="448" t="s">
        <v>8221</v>
      </c>
      <c r="E811" s="448"/>
      <c r="F811" s="477" t="s">
        <v>16</v>
      </c>
      <c r="G811" s="477">
        <v>2620</v>
      </c>
      <c r="H811" s="448"/>
    </row>
    <row r="812" ht="40.5" spans="1:8">
      <c r="A812" s="446">
        <v>811</v>
      </c>
      <c r="B812" s="448">
        <v>330703026</v>
      </c>
      <c r="C812" s="448" t="s">
        <v>8222</v>
      </c>
      <c r="D812" s="448" t="s">
        <v>8223</v>
      </c>
      <c r="E812" s="448"/>
      <c r="F812" s="477" t="s">
        <v>16</v>
      </c>
      <c r="G812" s="477">
        <v>3850</v>
      </c>
      <c r="H812" s="448"/>
    </row>
    <row r="813" spans="1:8">
      <c r="A813" s="446">
        <v>812</v>
      </c>
      <c r="B813" s="448">
        <v>330703027</v>
      </c>
      <c r="C813" s="448" t="s">
        <v>8224</v>
      </c>
      <c r="D813" s="448" t="s">
        <v>8225</v>
      </c>
      <c r="E813" s="448"/>
      <c r="F813" s="477" t="s">
        <v>16</v>
      </c>
      <c r="G813" s="477">
        <v>1400</v>
      </c>
      <c r="H813" s="448"/>
    </row>
    <row r="814" spans="1:8">
      <c r="A814" s="446">
        <v>813</v>
      </c>
      <c r="B814" s="448">
        <v>330703028</v>
      </c>
      <c r="C814" s="448" t="s">
        <v>8226</v>
      </c>
      <c r="D814" s="448" t="s">
        <v>8227</v>
      </c>
      <c r="E814" s="448"/>
      <c r="F814" s="477" t="s">
        <v>16</v>
      </c>
      <c r="G814" s="477">
        <v>3150</v>
      </c>
      <c r="H814" s="448"/>
    </row>
    <row r="815" spans="1:8">
      <c r="A815" s="446">
        <v>814</v>
      </c>
      <c r="B815" s="448">
        <v>330703029</v>
      </c>
      <c r="C815" s="448" t="s">
        <v>8228</v>
      </c>
      <c r="D815" s="448" t="s">
        <v>8229</v>
      </c>
      <c r="E815" s="448"/>
      <c r="F815" s="477" t="s">
        <v>16</v>
      </c>
      <c r="G815" s="477">
        <v>2620</v>
      </c>
      <c r="H815" s="448"/>
    </row>
    <row r="816" spans="1:8">
      <c r="A816" s="446">
        <v>815</v>
      </c>
      <c r="B816" s="448">
        <v>330703030</v>
      </c>
      <c r="C816" s="448" t="s">
        <v>8230</v>
      </c>
      <c r="D816" s="448"/>
      <c r="E816" s="448"/>
      <c r="F816" s="477" t="s">
        <v>16</v>
      </c>
      <c r="G816" s="477">
        <v>3290</v>
      </c>
      <c r="H816" s="448"/>
    </row>
    <row r="817" ht="27" spans="1:8">
      <c r="A817" s="446">
        <v>816</v>
      </c>
      <c r="B817" s="448">
        <v>330703032</v>
      </c>
      <c r="C817" s="448" t="s">
        <v>8231</v>
      </c>
      <c r="D817" s="448" t="s">
        <v>8232</v>
      </c>
      <c r="E817" s="448"/>
      <c r="F817" s="477" t="s">
        <v>16</v>
      </c>
      <c r="G817" s="477">
        <v>3850</v>
      </c>
      <c r="H817" s="448" t="s">
        <v>8233</v>
      </c>
    </row>
    <row r="818" spans="1:8">
      <c r="A818" s="446">
        <v>817</v>
      </c>
      <c r="B818" s="467">
        <v>310401001</v>
      </c>
      <c r="C818" s="467" t="s">
        <v>8234</v>
      </c>
      <c r="D818" s="467"/>
      <c r="E818" s="467"/>
      <c r="F818" s="467" t="s">
        <v>16</v>
      </c>
      <c r="G818" s="467">
        <v>155</v>
      </c>
      <c r="H818" s="467"/>
    </row>
    <row r="819" spans="1:8">
      <c r="A819" s="446">
        <v>818</v>
      </c>
      <c r="B819" s="467">
        <v>310401002</v>
      </c>
      <c r="C819" s="467" t="s">
        <v>8235</v>
      </c>
      <c r="D819" s="467" t="s">
        <v>8236</v>
      </c>
      <c r="E819" s="467"/>
      <c r="F819" s="467" t="s">
        <v>16</v>
      </c>
      <c r="G819" s="467">
        <v>56</v>
      </c>
      <c r="H819" s="467"/>
    </row>
    <row r="820" spans="1:8">
      <c r="A820" s="446">
        <v>819</v>
      </c>
      <c r="B820" s="467">
        <v>310401003</v>
      </c>
      <c r="C820" s="467" t="s">
        <v>8237</v>
      </c>
      <c r="D820" s="467"/>
      <c r="E820" s="467"/>
      <c r="F820" s="467" t="s">
        <v>16</v>
      </c>
      <c r="G820" s="467">
        <v>42</v>
      </c>
      <c r="H820" s="467"/>
    </row>
    <row r="821" spans="1:8">
      <c r="A821" s="446">
        <v>820</v>
      </c>
      <c r="B821" s="467">
        <v>310401004</v>
      </c>
      <c r="C821" s="467" t="s">
        <v>8238</v>
      </c>
      <c r="D821" s="467"/>
      <c r="E821" s="467"/>
      <c r="F821" s="467" t="s">
        <v>16</v>
      </c>
      <c r="G821" s="467">
        <v>35</v>
      </c>
      <c r="H821" s="467"/>
    </row>
    <row r="822" spans="1:8">
      <c r="A822" s="446">
        <v>821</v>
      </c>
      <c r="B822" s="467">
        <v>310401005</v>
      </c>
      <c r="C822" s="467" t="s">
        <v>8239</v>
      </c>
      <c r="D822" s="467"/>
      <c r="E822" s="467"/>
      <c r="F822" s="467" t="s">
        <v>16</v>
      </c>
      <c r="G822" s="467">
        <v>35</v>
      </c>
      <c r="H822" s="467"/>
    </row>
    <row r="823" spans="1:8">
      <c r="A823" s="446">
        <v>822</v>
      </c>
      <c r="B823" s="467">
        <v>310401006</v>
      </c>
      <c r="C823" s="467" t="s">
        <v>8240</v>
      </c>
      <c r="D823" s="467" t="s">
        <v>8241</v>
      </c>
      <c r="E823" s="467"/>
      <c r="F823" s="467" t="s">
        <v>16</v>
      </c>
      <c r="G823" s="467">
        <v>21</v>
      </c>
      <c r="H823" s="467"/>
    </row>
    <row r="824" spans="1:8">
      <c r="A824" s="446">
        <v>823</v>
      </c>
      <c r="B824" s="467">
        <v>310401007</v>
      </c>
      <c r="C824" s="467" t="s">
        <v>8242</v>
      </c>
      <c r="D824" s="467"/>
      <c r="E824" s="467"/>
      <c r="F824" s="467" t="s">
        <v>16</v>
      </c>
      <c r="G824" s="467">
        <v>35</v>
      </c>
      <c r="H824" s="467"/>
    </row>
    <row r="825" spans="1:8">
      <c r="A825" s="446">
        <v>824</v>
      </c>
      <c r="B825" s="467">
        <v>310401008</v>
      </c>
      <c r="C825" s="467" t="s">
        <v>8243</v>
      </c>
      <c r="D825" s="467"/>
      <c r="E825" s="467"/>
      <c r="F825" s="467" t="s">
        <v>16</v>
      </c>
      <c r="G825" s="467">
        <v>35</v>
      </c>
      <c r="H825" s="467"/>
    </row>
    <row r="826" ht="27" spans="1:8">
      <c r="A826" s="446">
        <v>825</v>
      </c>
      <c r="B826" s="467">
        <v>310401009</v>
      </c>
      <c r="C826" s="467" t="s">
        <v>8244</v>
      </c>
      <c r="D826" s="467" t="s">
        <v>8245</v>
      </c>
      <c r="E826" s="467"/>
      <c r="F826" s="467" t="s">
        <v>16</v>
      </c>
      <c r="G826" s="467">
        <v>70</v>
      </c>
      <c r="H826" s="467"/>
    </row>
    <row r="827" spans="1:8">
      <c r="A827" s="446">
        <v>826</v>
      </c>
      <c r="B827" s="467">
        <v>310401010</v>
      </c>
      <c r="C827" s="467" t="s">
        <v>8246</v>
      </c>
      <c r="D827" s="467" t="s">
        <v>8247</v>
      </c>
      <c r="E827" s="467"/>
      <c r="F827" s="467" t="s">
        <v>16</v>
      </c>
      <c r="G827" s="467">
        <v>70</v>
      </c>
      <c r="H827" s="467" t="s">
        <v>8248</v>
      </c>
    </row>
    <row r="828" spans="1:8">
      <c r="A828" s="446">
        <v>827</v>
      </c>
      <c r="B828" s="467">
        <v>310401011</v>
      </c>
      <c r="C828" s="467" t="s">
        <v>8249</v>
      </c>
      <c r="D828" s="467"/>
      <c r="E828" s="467"/>
      <c r="F828" s="467" t="s">
        <v>16</v>
      </c>
      <c r="G828" s="467">
        <v>21</v>
      </c>
      <c r="H828" s="467"/>
    </row>
    <row r="829" spans="1:8">
      <c r="A829" s="446">
        <v>828</v>
      </c>
      <c r="B829" s="467">
        <v>310401012</v>
      </c>
      <c r="C829" s="467" t="s">
        <v>8250</v>
      </c>
      <c r="D829" s="467" t="s">
        <v>8251</v>
      </c>
      <c r="E829" s="467"/>
      <c r="F829" s="467" t="s">
        <v>16</v>
      </c>
      <c r="G829" s="467">
        <v>28</v>
      </c>
      <c r="H829" s="467"/>
    </row>
    <row r="830" spans="1:8">
      <c r="A830" s="446">
        <v>829</v>
      </c>
      <c r="B830" s="467">
        <v>310401013</v>
      </c>
      <c r="C830" s="467" t="s">
        <v>8252</v>
      </c>
      <c r="D830" s="467" t="s">
        <v>8253</v>
      </c>
      <c r="E830" s="467"/>
      <c r="F830" s="467" t="s">
        <v>16</v>
      </c>
      <c r="G830" s="467">
        <v>28</v>
      </c>
      <c r="H830" s="467"/>
    </row>
    <row r="831" spans="1:8">
      <c r="A831" s="446">
        <v>830</v>
      </c>
      <c r="B831" s="467">
        <v>310401014</v>
      </c>
      <c r="C831" s="467" t="s">
        <v>8254</v>
      </c>
      <c r="D831" s="467"/>
      <c r="E831" s="467"/>
      <c r="F831" s="467" t="s">
        <v>16</v>
      </c>
      <c r="G831" s="467">
        <v>112</v>
      </c>
      <c r="H831" s="467"/>
    </row>
    <row r="832" ht="27" spans="1:8">
      <c r="A832" s="446">
        <v>831</v>
      </c>
      <c r="B832" s="467">
        <v>310401015</v>
      </c>
      <c r="C832" s="467" t="s">
        <v>8255</v>
      </c>
      <c r="D832" s="467" t="s">
        <v>8256</v>
      </c>
      <c r="E832" s="467"/>
      <c r="F832" s="467" t="s">
        <v>16</v>
      </c>
      <c r="G832" s="467">
        <v>112</v>
      </c>
      <c r="H832" s="467"/>
    </row>
    <row r="833" spans="1:8">
      <c r="A833" s="446">
        <v>832</v>
      </c>
      <c r="B833" s="467">
        <v>310401016</v>
      </c>
      <c r="C833" s="467" t="s">
        <v>8257</v>
      </c>
      <c r="D833" s="467"/>
      <c r="E833" s="467"/>
      <c r="F833" s="467" t="s">
        <v>16</v>
      </c>
      <c r="G833" s="467">
        <v>70</v>
      </c>
      <c r="H833" s="467"/>
    </row>
    <row r="834" spans="1:8">
      <c r="A834" s="446">
        <v>833</v>
      </c>
      <c r="B834" s="467">
        <v>310401017</v>
      </c>
      <c r="C834" s="467" t="s">
        <v>8258</v>
      </c>
      <c r="D834" s="467"/>
      <c r="E834" s="467"/>
      <c r="F834" s="467" t="s">
        <v>16</v>
      </c>
      <c r="G834" s="467">
        <v>42</v>
      </c>
      <c r="H834" s="467"/>
    </row>
    <row r="835" spans="1:8">
      <c r="A835" s="446">
        <v>834</v>
      </c>
      <c r="B835" s="467">
        <v>310401018</v>
      </c>
      <c r="C835" s="467" t="s">
        <v>8259</v>
      </c>
      <c r="D835" s="467"/>
      <c r="E835" s="467"/>
      <c r="F835" s="467" t="s">
        <v>16</v>
      </c>
      <c r="G835" s="467">
        <v>42</v>
      </c>
      <c r="H835" s="467"/>
    </row>
    <row r="836" spans="1:8">
      <c r="A836" s="446">
        <v>835</v>
      </c>
      <c r="B836" s="467">
        <v>310401019</v>
      </c>
      <c r="C836" s="467" t="s">
        <v>8260</v>
      </c>
      <c r="D836" s="467"/>
      <c r="E836" s="467"/>
      <c r="F836" s="467" t="s">
        <v>16</v>
      </c>
      <c r="G836" s="467">
        <v>42</v>
      </c>
      <c r="H836" s="467"/>
    </row>
    <row r="837" spans="1:8">
      <c r="A837" s="446">
        <v>836</v>
      </c>
      <c r="B837" s="467">
        <v>310401020</v>
      </c>
      <c r="C837" s="467" t="s">
        <v>8261</v>
      </c>
      <c r="D837" s="467"/>
      <c r="E837" s="467"/>
      <c r="F837" s="467" t="s">
        <v>16</v>
      </c>
      <c r="G837" s="467">
        <v>42</v>
      </c>
      <c r="H837" s="467"/>
    </row>
    <row r="838" ht="40.5" spans="1:8">
      <c r="A838" s="446">
        <v>837</v>
      </c>
      <c r="B838" s="467">
        <v>310401022</v>
      </c>
      <c r="C838" s="467" t="s">
        <v>8262</v>
      </c>
      <c r="D838" s="467" t="s">
        <v>8263</v>
      </c>
      <c r="E838" s="467"/>
      <c r="F838" s="467" t="s">
        <v>16</v>
      </c>
      <c r="G838" s="467">
        <v>75</v>
      </c>
      <c r="H838" s="467" t="s">
        <v>8264</v>
      </c>
    </row>
    <row r="839" spans="1:8">
      <c r="A839" s="446">
        <v>838</v>
      </c>
      <c r="B839" s="467">
        <v>310401023</v>
      </c>
      <c r="C839" s="467" t="s">
        <v>8265</v>
      </c>
      <c r="D839" s="467"/>
      <c r="E839" s="467"/>
      <c r="F839" s="467" t="s">
        <v>16</v>
      </c>
      <c r="G839" s="467">
        <v>21</v>
      </c>
      <c r="H839" s="467"/>
    </row>
    <row r="840" spans="1:8">
      <c r="A840" s="446">
        <v>839</v>
      </c>
      <c r="B840" s="467">
        <v>310401025</v>
      </c>
      <c r="C840" s="467" t="s">
        <v>8266</v>
      </c>
      <c r="D840" s="467"/>
      <c r="E840" s="467"/>
      <c r="F840" s="467" t="s">
        <v>16</v>
      </c>
      <c r="G840" s="467">
        <v>42</v>
      </c>
      <c r="H840" s="467"/>
    </row>
    <row r="841" ht="27" spans="1:8">
      <c r="A841" s="446">
        <v>840</v>
      </c>
      <c r="B841" s="467">
        <v>310401026</v>
      </c>
      <c r="C841" s="467" t="s">
        <v>8267</v>
      </c>
      <c r="D841" s="467" t="s">
        <v>8268</v>
      </c>
      <c r="E841" s="467"/>
      <c r="F841" s="467" t="s">
        <v>16</v>
      </c>
      <c r="G841" s="467">
        <v>42</v>
      </c>
      <c r="H841" s="467"/>
    </row>
    <row r="842" spans="1:8">
      <c r="A842" s="446">
        <v>841</v>
      </c>
      <c r="B842" s="467">
        <v>310401027</v>
      </c>
      <c r="C842" s="467" t="s">
        <v>8269</v>
      </c>
      <c r="D842" s="467" t="s">
        <v>8270</v>
      </c>
      <c r="E842" s="467"/>
      <c r="F842" s="467" t="s">
        <v>16</v>
      </c>
      <c r="G842" s="467">
        <v>28</v>
      </c>
      <c r="H842" s="467"/>
    </row>
    <row r="843" spans="1:8">
      <c r="A843" s="446">
        <v>842</v>
      </c>
      <c r="B843" s="467">
        <v>310401028</v>
      </c>
      <c r="C843" s="467" t="s">
        <v>8271</v>
      </c>
      <c r="D843" s="467" t="s">
        <v>8272</v>
      </c>
      <c r="E843" s="467"/>
      <c r="F843" s="467" t="s">
        <v>16</v>
      </c>
      <c r="G843" s="467">
        <v>70</v>
      </c>
      <c r="H843" s="467"/>
    </row>
    <row r="844" spans="1:8">
      <c r="A844" s="446">
        <v>843</v>
      </c>
      <c r="B844" s="467">
        <v>310401029</v>
      </c>
      <c r="C844" s="467" t="s">
        <v>8273</v>
      </c>
      <c r="D844" s="467"/>
      <c r="E844" s="467"/>
      <c r="F844" s="467" t="s">
        <v>16</v>
      </c>
      <c r="G844" s="467">
        <v>140</v>
      </c>
      <c r="H844" s="467"/>
    </row>
    <row r="845" ht="27" spans="1:8">
      <c r="A845" s="446">
        <v>844</v>
      </c>
      <c r="B845" s="467">
        <v>310401030</v>
      </c>
      <c r="C845" s="467" t="s">
        <v>8274</v>
      </c>
      <c r="D845" s="467"/>
      <c r="E845" s="467"/>
      <c r="F845" s="467" t="s">
        <v>16</v>
      </c>
      <c r="G845" s="467" t="s">
        <v>471</v>
      </c>
      <c r="H845" s="467" t="s">
        <v>8275</v>
      </c>
    </row>
    <row r="846" spans="1:8">
      <c r="A846" s="446">
        <v>845</v>
      </c>
      <c r="B846" s="467">
        <v>310401031</v>
      </c>
      <c r="C846" s="467" t="s">
        <v>8276</v>
      </c>
      <c r="D846" s="467"/>
      <c r="E846" s="467"/>
      <c r="F846" s="467" t="s">
        <v>16</v>
      </c>
      <c r="G846" s="467">
        <v>14</v>
      </c>
      <c r="H846" s="467"/>
    </row>
    <row r="847" ht="27" spans="1:8">
      <c r="A847" s="446">
        <v>846</v>
      </c>
      <c r="B847" s="467">
        <v>310401034</v>
      </c>
      <c r="C847" s="467" t="s">
        <v>8277</v>
      </c>
      <c r="D847" s="467" t="s">
        <v>8278</v>
      </c>
      <c r="E847" s="467"/>
      <c r="F847" s="467" t="s">
        <v>16</v>
      </c>
      <c r="G847" s="467">
        <v>112</v>
      </c>
      <c r="H847" s="467" t="s">
        <v>8279</v>
      </c>
    </row>
    <row r="848" spans="1:8">
      <c r="A848" s="446">
        <v>847</v>
      </c>
      <c r="B848" s="467">
        <v>310401035</v>
      </c>
      <c r="C848" s="467" t="s">
        <v>8280</v>
      </c>
      <c r="D848" s="467"/>
      <c r="E848" s="467"/>
      <c r="F848" s="467" t="s">
        <v>16</v>
      </c>
      <c r="G848" s="467">
        <v>112</v>
      </c>
      <c r="H848" s="467" t="s">
        <v>8281</v>
      </c>
    </row>
    <row r="849" spans="1:8">
      <c r="A849" s="446">
        <v>848</v>
      </c>
      <c r="B849" s="467">
        <v>310401036</v>
      </c>
      <c r="C849" s="467" t="s">
        <v>8282</v>
      </c>
      <c r="D849" s="467"/>
      <c r="E849" s="467"/>
      <c r="F849" s="467" t="s">
        <v>16</v>
      </c>
      <c r="G849" s="467">
        <v>12</v>
      </c>
      <c r="H849" s="467"/>
    </row>
    <row r="850" spans="1:8">
      <c r="A850" s="446">
        <v>849</v>
      </c>
      <c r="B850" s="467">
        <v>310401037</v>
      </c>
      <c r="C850" s="467" t="s">
        <v>8283</v>
      </c>
      <c r="D850" s="467"/>
      <c r="E850" s="467"/>
      <c r="F850" s="467" t="s">
        <v>16</v>
      </c>
      <c r="G850" s="467">
        <v>98</v>
      </c>
      <c r="H850" s="467" t="s">
        <v>8281</v>
      </c>
    </row>
    <row r="851" ht="27" spans="1:8">
      <c r="A851" s="446">
        <v>850</v>
      </c>
      <c r="B851" s="467">
        <v>310401038</v>
      </c>
      <c r="C851" s="467" t="s">
        <v>8284</v>
      </c>
      <c r="D851" s="467" t="s">
        <v>8285</v>
      </c>
      <c r="E851" s="467"/>
      <c r="F851" s="467" t="s">
        <v>16</v>
      </c>
      <c r="G851" s="467">
        <v>14</v>
      </c>
      <c r="H851" s="467" t="s">
        <v>8286</v>
      </c>
    </row>
    <row r="852" spans="1:8">
      <c r="A852" s="446">
        <v>851</v>
      </c>
      <c r="B852" s="467">
        <v>310401039</v>
      </c>
      <c r="C852" s="467" t="s">
        <v>8287</v>
      </c>
      <c r="D852" s="467"/>
      <c r="E852" s="467"/>
      <c r="F852" s="467" t="s">
        <v>425</v>
      </c>
      <c r="G852" s="467">
        <v>42</v>
      </c>
      <c r="H852" s="467"/>
    </row>
    <row r="853" spans="1:8">
      <c r="A853" s="446">
        <v>852</v>
      </c>
      <c r="B853" s="467">
        <v>310401040</v>
      </c>
      <c r="C853" s="467" t="s">
        <v>8288</v>
      </c>
      <c r="D853" s="467" t="s">
        <v>8289</v>
      </c>
      <c r="E853" s="467"/>
      <c r="F853" s="467" t="s">
        <v>425</v>
      </c>
      <c r="G853" s="467">
        <v>40</v>
      </c>
      <c r="H853" s="467"/>
    </row>
    <row r="854" spans="1:8">
      <c r="A854" s="446">
        <v>853</v>
      </c>
      <c r="B854" s="467">
        <v>310401041</v>
      </c>
      <c r="C854" s="467" t="s">
        <v>8290</v>
      </c>
      <c r="D854" s="467" t="s">
        <v>8291</v>
      </c>
      <c r="E854" s="467"/>
      <c r="F854" s="467" t="s">
        <v>425</v>
      </c>
      <c r="G854" s="467">
        <v>28</v>
      </c>
      <c r="H854" s="467"/>
    </row>
    <row r="855" spans="1:8">
      <c r="A855" s="446">
        <v>854</v>
      </c>
      <c r="B855" s="467">
        <v>310401042</v>
      </c>
      <c r="C855" s="467" t="s">
        <v>8292</v>
      </c>
      <c r="D855" s="467"/>
      <c r="E855" s="467"/>
      <c r="F855" s="467" t="s">
        <v>425</v>
      </c>
      <c r="G855" s="467">
        <v>14</v>
      </c>
      <c r="H855" s="467"/>
    </row>
    <row r="856" spans="1:8">
      <c r="A856" s="446">
        <v>855</v>
      </c>
      <c r="B856" s="467">
        <v>310401043</v>
      </c>
      <c r="C856" s="467" t="s">
        <v>8293</v>
      </c>
      <c r="D856" s="467"/>
      <c r="E856" s="467"/>
      <c r="F856" s="467" t="s">
        <v>425</v>
      </c>
      <c r="G856" s="467">
        <v>14</v>
      </c>
      <c r="H856" s="467"/>
    </row>
    <row r="857" spans="1:8">
      <c r="A857" s="446">
        <v>856</v>
      </c>
      <c r="B857" s="467">
        <v>310401044</v>
      </c>
      <c r="C857" s="467" t="s">
        <v>8294</v>
      </c>
      <c r="D857" s="467"/>
      <c r="E857" s="467"/>
      <c r="F857" s="467" t="s">
        <v>425</v>
      </c>
      <c r="G857" s="467">
        <v>42</v>
      </c>
      <c r="H857" s="467"/>
    </row>
    <row r="858" spans="1:8">
      <c r="A858" s="446">
        <v>857</v>
      </c>
      <c r="B858" s="467">
        <v>310401045</v>
      </c>
      <c r="C858" s="467" t="s">
        <v>8295</v>
      </c>
      <c r="D858" s="467"/>
      <c r="E858" s="467"/>
      <c r="F858" s="467" t="s">
        <v>425</v>
      </c>
      <c r="G858" s="467">
        <v>28</v>
      </c>
      <c r="H858" s="467"/>
    </row>
    <row r="859" spans="1:8">
      <c r="A859" s="446">
        <v>858</v>
      </c>
      <c r="B859" s="467">
        <v>310401046</v>
      </c>
      <c r="C859" s="467" t="s">
        <v>8296</v>
      </c>
      <c r="D859" s="467" t="s">
        <v>8297</v>
      </c>
      <c r="E859" s="467"/>
      <c r="F859" s="467" t="s">
        <v>425</v>
      </c>
      <c r="G859" s="467">
        <v>84</v>
      </c>
      <c r="H859" s="467"/>
    </row>
    <row r="860" ht="40.5" spans="1:8">
      <c r="A860" s="446">
        <v>859</v>
      </c>
      <c r="B860" s="467">
        <v>310401048</v>
      </c>
      <c r="C860" s="467" t="s">
        <v>8298</v>
      </c>
      <c r="D860" s="467" t="s">
        <v>8299</v>
      </c>
      <c r="E860" s="467"/>
      <c r="F860" s="467" t="s">
        <v>425</v>
      </c>
      <c r="G860" s="467">
        <v>84</v>
      </c>
      <c r="H860" s="467" t="s">
        <v>8300</v>
      </c>
    </row>
    <row r="861" ht="54" spans="1:8">
      <c r="A861" s="446">
        <v>860</v>
      </c>
      <c r="B861" s="467">
        <v>310401049</v>
      </c>
      <c r="C861" s="467" t="s">
        <v>8301</v>
      </c>
      <c r="D861" s="467" t="s">
        <v>8302</v>
      </c>
      <c r="E861" s="467"/>
      <c r="F861" s="467" t="s">
        <v>425</v>
      </c>
      <c r="G861" s="467">
        <v>60</v>
      </c>
      <c r="H861" s="467" t="s">
        <v>8303</v>
      </c>
    </row>
    <row r="862" spans="1:8">
      <c r="A862" s="446">
        <v>861</v>
      </c>
      <c r="B862" s="467" t="s">
        <v>8304</v>
      </c>
      <c r="C862" s="467" t="s">
        <v>8305</v>
      </c>
      <c r="D862" s="467"/>
      <c r="E862" s="467"/>
      <c r="F862" s="467" t="s">
        <v>425</v>
      </c>
      <c r="G862" s="467">
        <v>84</v>
      </c>
      <c r="H862" s="467"/>
    </row>
    <row r="863" spans="1:8">
      <c r="A863" s="446">
        <v>862</v>
      </c>
      <c r="B863" s="467" t="s">
        <v>8306</v>
      </c>
      <c r="C863" s="467" t="s">
        <v>8307</v>
      </c>
      <c r="D863" s="467"/>
      <c r="E863" s="467"/>
      <c r="F863" s="467" t="s">
        <v>425</v>
      </c>
      <c r="G863" s="467">
        <v>84</v>
      </c>
      <c r="H863" s="467"/>
    </row>
    <row r="864" spans="1:8">
      <c r="A864" s="446">
        <v>863</v>
      </c>
      <c r="B864" s="467" t="s">
        <v>8308</v>
      </c>
      <c r="C864" s="467" t="s">
        <v>8309</v>
      </c>
      <c r="D864" s="467"/>
      <c r="E864" s="467"/>
      <c r="F864" s="467" t="s">
        <v>425</v>
      </c>
      <c r="G864" s="467">
        <v>126</v>
      </c>
      <c r="H864" s="467"/>
    </row>
    <row r="865" spans="1:8">
      <c r="A865" s="446">
        <v>864</v>
      </c>
      <c r="B865" s="467" t="s">
        <v>8310</v>
      </c>
      <c r="C865" s="467" t="s">
        <v>8311</v>
      </c>
      <c r="D865" s="467"/>
      <c r="E865" s="467"/>
      <c r="F865" s="467" t="s">
        <v>425</v>
      </c>
      <c r="G865" s="467">
        <v>28</v>
      </c>
      <c r="H865" s="467"/>
    </row>
    <row r="866" spans="1:8">
      <c r="A866" s="446">
        <v>865</v>
      </c>
      <c r="B866" s="467">
        <v>310401050</v>
      </c>
      <c r="C866" s="467" t="s">
        <v>8312</v>
      </c>
      <c r="D866" s="467"/>
      <c r="E866" s="467"/>
      <c r="F866" s="467" t="s">
        <v>16</v>
      </c>
      <c r="G866" s="467">
        <v>200</v>
      </c>
      <c r="H866" s="467" t="s">
        <v>8313</v>
      </c>
    </row>
    <row r="867" ht="121.5" spans="1:8">
      <c r="A867" s="446">
        <v>866</v>
      </c>
      <c r="B867" s="467">
        <v>310401053</v>
      </c>
      <c r="C867" s="467" t="s">
        <v>8314</v>
      </c>
      <c r="D867" s="467" t="s">
        <v>8315</v>
      </c>
      <c r="E867" s="467"/>
      <c r="F867" s="467" t="s">
        <v>16</v>
      </c>
      <c r="G867" s="467">
        <v>70</v>
      </c>
      <c r="H867" s="467" t="s">
        <v>6266</v>
      </c>
    </row>
    <row r="868" ht="27" spans="1:8">
      <c r="A868" s="446">
        <v>867</v>
      </c>
      <c r="B868" s="467">
        <v>310401054</v>
      </c>
      <c r="C868" s="467" t="s">
        <v>8316</v>
      </c>
      <c r="D868" s="467" t="s">
        <v>8317</v>
      </c>
      <c r="E868" s="467"/>
      <c r="F868" s="467" t="s">
        <v>16</v>
      </c>
      <c r="G868" s="467" t="s">
        <v>471</v>
      </c>
      <c r="H868" s="467" t="s">
        <v>6266</v>
      </c>
    </row>
    <row r="869" ht="175.5" spans="1:8">
      <c r="A869" s="446">
        <v>868</v>
      </c>
      <c r="B869" s="467" t="s">
        <v>8318</v>
      </c>
      <c r="C869" s="467" t="s">
        <v>8319</v>
      </c>
      <c r="D869" s="467" t="s">
        <v>8320</v>
      </c>
      <c r="E869" s="467"/>
      <c r="F869" s="467" t="s">
        <v>16</v>
      </c>
      <c r="G869" s="467">
        <v>35</v>
      </c>
      <c r="H869" s="467"/>
    </row>
    <row r="870" ht="67.5" spans="1:8">
      <c r="A870" s="446">
        <v>869</v>
      </c>
      <c r="B870" s="467" t="s">
        <v>8321</v>
      </c>
      <c r="C870" s="467" t="s">
        <v>8322</v>
      </c>
      <c r="D870" s="467" t="s">
        <v>8323</v>
      </c>
      <c r="E870" s="467"/>
      <c r="F870" s="467" t="s">
        <v>16</v>
      </c>
      <c r="G870" s="467">
        <v>22</v>
      </c>
      <c r="H870" s="467"/>
    </row>
    <row r="871" ht="135" spans="1:8">
      <c r="A871" s="446">
        <v>870</v>
      </c>
      <c r="B871" s="467" t="s">
        <v>8324</v>
      </c>
      <c r="C871" s="467" t="s">
        <v>8325</v>
      </c>
      <c r="D871" s="467" t="s">
        <v>8326</v>
      </c>
      <c r="E871" s="467"/>
      <c r="F871" s="467" t="s">
        <v>16</v>
      </c>
      <c r="G871" s="467">
        <v>75</v>
      </c>
      <c r="H871" s="467"/>
    </row>
    <row r="872" spans="1:8">
      <c r="A872" s="446">
        <v>871</v>
      </c>
      <c r="B872" s="467">
        <v>330503006</v>
      </c>
      <c r="C872" s="467" t="s">
        <v>8327</v>
      </c>
      <c r="D872" s="467"/>
      <c r="E872" s="467"/>
      <c r="F872" s="467" t="s">
        <v>16</v>
      </c>
      <c r="G872" s="467">
        <v>2250</v>
      </c>
      <c r="H872" s="467"/>
    </row>
    <row r="873" spans="1:8">
      <c r="A873" s="446">
        <v>872</v>
      </c>
      <c r="B873" s="467">
        <v>330503007</v>
      </c>
      <c r="C873" s="467" t="s">
        <v>8328</v>
      </c>
      <c r="D873" s="467"/>
      <c r="E873" s="467"/>
      <c r="F873" s="467" t="s">
        <v>16</v>
      </c>
      <c r="G873" s="467">
        <v>1500</v>
      </c>
      <c r="H873" s="467"/>
    </row>
    <row r="874" spans="1:8">
      <c r="A874" s="446">
        <v>873</v>
      </c>
      <c r="B874" s="467">
        <v>330503008</v>
      </c>
      <c r="C874" s="467" t="s">
        <v>8329</v>
      </c>
      <c r="D874" s="467" t="s">
        <v>8330</v>
      </c>
      <c r="E874" s="467"/>
      <c r="F874" s="467" t="s">
        <v>16</v>
      </c>
      <c r="G874" s="467">
        <v>3850</v>
      </c>
      <c r="H874" s="467"/>
    </row>
    <row r="875" spans="1:8">
      <c r="A875" s="446">
        <v>874</v>
      </c>
      <c r="B875" s="467">
        <v>330503010</v>
      </c>
      <c r="C875" s="467" t="s">
        <v>8331</v>
      </c>
      <c r="D875" s="467"/>
      <c r="E875" s="467"/>
      <c r="F875" s="467" t="s">
        <v>16</v>
      </c>
      <c r="G875" s="467">
        <v>2970</v>
      </c>
      <c r="H875" s="467"/>
    </row>
    <row r="876" spans="1:8">
      <c r="A876" s="446">
        <v>875</v>
      </c>
      <c r="B876" s="467">
        <v>330503011</v>
      </c>
      <c r="C876" s="467" t="s">
        <v>8332</v>
      </c>
      <c r="D876" s="467"/>
      <c r="E876" s="467"/>
      <c r="F876" s="467" t="s">
        <v>16</v>
      </c>
      <c r="G876" s="467">
        <v>3810</v>
      </c>
      <c r="H876" s="467"/>
    </row>
    <row r="877" spans="1:8">
      <c r="A877" s="446">
        <v>876</v>
      </c>
      <c r="B877" s="467">
        <v>330503012</v>
      </c>
      <c r="C877" s="467" t="s">
        <v>8333</v>
      </c>
      <c r="D877" s="467"/>
      <c r="E877" s="467"/>
      <c r="F877" s="467" t="s">
        <v>16</v>
      </c>
      <c r="G877" s="467">
        <v>3810</v>
      </c>
      <c r="H877" s="467"/>
    </row>
    <row r="878" spans="1:8">
      <c r="A878" s="446">
        <v>877</v>
      </c>
      <c r="B878" s="467">
        <v>330503013</v>
      </c>
      <c r="C878" s="467" t="s">
        <v>8334</v>
      </c>
      <c r="D878" s="467"/>
      <c r="E878" s="467"/>
      <c r="F878" s="467" t="s">
        <v>16</v>
      </c>
      <c r="G878" s="467">
        <v>3810</v>
      </c>
      <c r="H878" s="467"/>
    </row>
    <row r="879" spans="1:8">
      <c r="A879" s="446">
        <v>878</v>
      </c>
      <c r="B879" s="467">
        <v>330503014</v>
      </c>
      <c r="C879" s="467" t="s">
        <v>8335</v>
      </c>
      <c r="D879" s="467" t="s">
        <v>8336</v>
      </c>
      <c r="E879" s="467"/>
      <c r="F879" s="467" t="s">
        <v>16</v>
      </c>
      <c r="G879" s="467">
        <v>2800</v>
      </c>
      <c r="H879" s="467"/>
    </row>
    <row r="880" spans="1:8">
      <c r="A880" s="446">
        <v>879</v>
      </c>
      <c r="B880" s="467">
        <v>330503015</v>
      </c>
      <c r="C880" s="467" t="s">
        <v>8337</v>
      </c>
      <c r="D880" s="467" t="s">
        <v>8338</v>
      </c>
      <c r="E880" s="467"/>
      <c r="F880" s="467" t="s">
        <v>16</v>
      </c>
      <c r="G880" s="467">
        <v>2800</v>
      </c>
      <c r="H880" s="467"/>
    </row>
    <row r="881" spans="1:8">
      <c r="A881" s="446">
        <v>880</v>
      </c>
      <c r="B881" s="467">
        <v>330503016</v>
      </c>
      <c r="C881" s="467" t="s">
        <v>8339</v>
      </c>
      <c r="D881" s="467" t="s">
        <v>8340</v>
      </c>
      <c r="E881" s="467"/>
      <c r="F881" s="467" t="s">
        <v>16</v>
      </c>
      <c r="G881" s="467">
        <v>3460</v>
      </c>
      <c r="H881" s="467"/>
    </row>
    <row r="882" spans="1:8">
      <c r="A882" s="446">
        <v>881</v>
      </c>
      <c r="B882" s="467">
        <v>330503017</v>
      </c>
      <c r="C882" s="467" t="s">
        <v>8341</v>
      </c>
      <c r="D882" s="467"/>
      <c r="E882" s="467"/>
      <c r="F882" s="467" t="s">
        <v>16</v>
      </c>
      <c r="G882" s="467">
        <v>440</v>
      </c>
      <c r="H882" s="467"/>
    </row>
    <row r="883" spans="1:8">
      <c r="A883" s="446">
        <v>882</v>
      </c>
      <c r="B883" s="467">
        <v>330503001</v>
      </c>
      <c r="C883" s="467" t="s">
        <v>8342</v>
      </c>
      <c r="D883" s="467" t="s">
        <v>8343</v>
      </c>
      <c r="E883" s="467"/>
      <c r="F883" s="467" t="s">
        <v>16</v>
      </c>
      <c r="G883" s="467">
        <v>1800</v>
      </c>
      <c r="H883" s="467"/>
    </row>
    <row r="884" ht="27" spans="1:8">
      <c r="A884" s="446">
        <v>883</v>
      </c>
      <c r="B884" s="467">
        <v>330503002</v>
      </c>
      <c r="C884" s="467" t="s">
        <v>8344</v>
      </c>
      <c r="D884" s="467" t="s">
        <v>8345</v>
      </c>
      <c r="E884" s="467"/>
      <c r="F884" s="467" t="s">
        <v>16</v>
      </c>
      <c r="G884" s="467">
        <v>1980</v>
      </c>
      <c r="H884" s="467"/>
    </row>
    <row r="885" spans="1:8">
      <c r="A885" s="446">
        <v>884</v>
      </c>
      <c r="B885" s="467">
        <v>330503003</v>
      </c>
      <c r="C885" s="467" t="s">
        <v>8346</v>
      </c>
      <c r="D885" s="467"/>
      <c r="E885" s="467"/>
      <c r="F885" s="467" t="s">
        <v>16</v>
      </c>
      <c r="G885" s="467">
        <v>2620</v>
      </c>
      <c r="H885" s="467"/>
    </row>
    <row r="886" spans="1:8">
      <c r="A886" s="446">
        <v>885</v>
      </c>
      <c r="B886" s="467">
        <v>330502001</v>
      </c>
      <c r="C886" s="467" t="s">
        <v>8347</v>
      </c>
      <c r="D886" s="467"/>
      <c r="E886" s="467"/>
      <c r="F886" s="467" t="s">
        <v>16</v>
      </c>
      <c r="G886" s="467">
        <v>705</v>
      </c>
      <c r="H886" s="467"/>
    </row>
    <row r="887" spans="1:8">
      <c r="A887" s="446">
        <v>886</v>
      </c>
      <c r="B887" s="467">
        <v>330502002</v>
      </c>
      <c r="C887" s="467" t="s">
        <v>8348</v>
      </c>
      <c r="D887" s="467"/>
      <c r="E887" s="467"/>
      <c r="F887" s="467" t="s">
        <v>16</v>
      </c>
      <c r="G887" s="467">
        <v>550</v>
      </c>
      <c r="H887" s="467"/>
    </row>
    <row r="888" ht="27" spans="1:8">
      <c r="A888" s="446">
        <v>887</v>
      </c>
      <c r="B888" s="467">
        <v>330502003</v>
      </c>
      <c r="C888" s="467" t="s">
        <v>8349</v>
      </c>
      <c r="D888" s="467" t="s">
        <v>8350</v>
      </c>
      <c r="E888" s="467"/>
      <c r="F888" s="467" t="s">
        <v>16</v>
      </c>
      <c r="G888" s="467">
        <v>1800</v>
      </c>
      <c r="H888" s="467"/>
    </row>
    <row r="889" spans="1:8">
      <c r="A889" s="446">
        <v>888</v>
      </c>
      <c r="B889" s="467">
        <v>330502004</v>
      </c>
      <c r="C889" s="467" t="s">
        <v>8351</v>
      </c>
      <c r="D889" s="467" t="s">
        <v>8352</v>
      </c>
      <c r="E889" s="467"/>
      <c r="F889" s="467" t="s">
        <v>16</v>
      </c>
      <c r="G889" s="467">
        <v>1800</v>
      </c>
      <c r="H889" s="467"/>
    </row>
    <row r="890" ht="27" spans="1:8">
      <c r="A890" s="446">
        <v>889</v>
      </c>
      <c r="B890" s="467">
        <v>330502005</v>
      </c>
      <c r="C890" s="467" t="s">
        <v>8353</v>
      </c>
      <c r="D890" s="467" t="s">
        <v>8354</v>
      </c>
      <c r="E890" s="467"/>
      <c r="F890" s="467" t="s">
        <v>16</v>
      </c>
      <c r="G890" s="467">
        <v>1950</v>
      </c>
      <c r="H890" s="467"/>
    </row>
    <row r="891" spans="1:8">
      <c r="A891" s="446">
        <v>890</v>
      </c>
      <c r="B891" s="467">
        <v>330502006</v>
      </c>
      <c r="C891" s="467" t="s">
        <v>8355</v>
      </c>
      <c r="D891" s="467"/>
      <c r="E891" s="467"/>
      <c r="F891" s="467" t="s">
        <v>16</v>
      </c>
      <c r="G891" s="467">
        <v>2100</v>
      </c>
      <c r="H891" s="467"/>
    </row>
    <row r="892" spans="1:8">
      <c r="A892" s="446">
        <v>891</v>
      </c>
      <c r="B892" s="467">
        <v>330502007</v>
      </c>
      <c r="C892" s="467" t="s">
        <v>8356</v>
      </c>
      <c r="D892" s="467"/>
      <c r="E892" s="467"/>
      <c r="F892" s="467" t="s">
        <v>16</v>
      </c>
      <c r="G892" s="467">
        <v>2970</v>
      </c>
      <c r="H892" s="467"/>
    </row>
    <row r="893" spans="1:8">
      <c r="A893" s="446">
        <v>892</v>
      </c>
      <c r="B893" s="467">
        <v>330502008</v>
      </c>
      <c r="C893" s="467" t="s">
        <v>8357</v>
      </c>
      <c r="D893" s="467"/>
      <c r="E893" s="467"/>
      <c r="F893" s="467" t="s">
        <v>16</v>
      </c>
      <c r="G893" s="467">
        <v>1800</v>
      </c>
      <c r="H893" s="467"/>
    </row>
    <row r="894" ht="27" spans="1:8">
      <c r="A894" s="446">
        <v>893</v>
      </c>
      <c r="B894" s="467">
        <v>330502009</v>
      </c>
      <c r="C894" s="467" t="s">
        <v>8358</v>
      </c>
      <c r="D894" s="467" t="s">
        <v>8359</v>
      </c>
      <c r="E894" s="467"/>
      <c r="F894" s="467" t="s">
        <v>16</v>
      </c>
      <c r="G894" s="467">
        <v>3080</v>
      </c>
      <c r="H894" s="467"/>
    </row>
    <row r="895" spans="1:8">
      <c r="A895" s="446">
        <v>894</v>
      </c>
      <c r="B895" s="467">
        <v>330502010</v>
      </c>
      <c r="C895" s="467" t="s">
        <v>8360</v>
      </c>
      <c r="D895" s="467"/>
      <c r="E895" s="467"/>
      <c r="F895" s="467" t="s">
        <v>16</v>
      </c>
      <c r="G895" s="467">
        <v>3465</v>
      </c>
      <c r="H895" s="467"/>
    </row>
    <row r="896" spans="1:8">
      <c r="A896" s="446">
        <v>895</v>
      </c>
      <c r="B896" s="467">
        <v>330502011</v>
      </c>
      <c r="C896" s="467" t="s">
        <v>8361</v>
      </c>
      <c r="D896" s="467" t="s">
        <v>8362</v>
      </c>
      <c r="E896" s="467"/>
      <c r="F896" s="467" t="s">
        <v>16</v>
      </c>
      <c r="G896" s="467">
        <v>1950</v>
      </c>
      <c r="H896" s="467"/>
    </row>
    <row r="897" spans="1:8">
      <c r="A897" s="446">
        <v>896</v>
      </c>
      <c r="B897" s="467">
        <v>330502012</v>
      </c>
      <c r="C897" s="467" t="s">
        <v>8363</v>
      </c>
      <c r="D897" s="467"/>
      <c r="E897" s="467"/>
      <c r="F897" s="467" t="s">
        <v>425</v>
      </c>
      <c r="G897" s="467">
        <v>600</v>
      </c>
      <c r="H897" s="467"/>
    </row>
    <row r="898" spans="1:8">
      <c r="A898" s="446">
        <v>897</v>
      </c>
      <c r="B898" s="467">
        <v>330502013</v>
      </c>
      <c r="C898" s="467" t="s">
        <v>8364</v>
      </c>
      <c r="D898" s="467" t="s">
        <v>8365</v>
      </c>
      <c r="E898" s="467"/>
      <c r="F898" s="467" t="s">
        <v>16</v>
      </c>
      <c r="G898" s="467" t="s">
        <v>471</v>
      </c>
      <c r="H898" s="467"/>
    </row>
    <row r="899" ht="27" spans="1:8">
      <c r="A899" s="446">
        <v>898</v>
      </c>
      <c r="B899" s="467">
        <v>330502014</v>
      </c>
      <c r="C899" s="467" t="s">
        <v>8366</v>
      </c>
      <c r="D899" s="467" t="s">
        <v>8367</v>
      </c>
      <c r="E899" s="467"/>
      <c r="F899" s="467" t="s">
        <v>16</v>
      </c>
      <c r="G899" s="467">
        <v>1350</v>
      </c>
      <c r="H899" s="467"/>
    </row>
    <row r="900" ht="27" spans="1:8">
      <c r="A900" s="446">
        <v>899</v>
      </c>
      <c r="B900" s="467">
        <v>330502015</v>
      </c>
      <c r="C900" s="467" t="s">
        <v>8368</v>
      </c>
      <c r="D900" s="467" t="s">
        <v>8367</v>
      </c>
      <c r="E900" s="467"/>
      <c r="F900" s="467" t="s">
        <v>16</v>
      </c>
      <c r="G900" s="467">
        <v>1980</v>
      </c>
      <c r="H900" s="467"/>
    </row>
    <row r="901" ht="27" spans="1:8">
      <c r="A901" s="446">
        <v>900</v>
      </c>
      <c r="B901" s="467">
        <v>330502016</v>
      </c>
      <c r="C901" s="467" t="s">
        <v>8369</v>
      </c>
      <c r="D901" s="467" t="s">
        <v>8370</v>
      </c>
      <c r="E901" s="467"/>
      <c r="F901" s="467" t="s">
        <v>16</v>
      </c>
      <c r="G901" s="467">
        <v>1980</v>
      </c>
      <c r="H901" s="467"/>
    </row>
    <row r="902" ht="27" spans="1:8">
      <c r="A902" s="446">
        <v>901</v>
      </c>
      <c r="B902" s="467">
        <v>330502017</v>
      </c>
      <c r="C902" s="467" t="s">
        <v>8371</v>
      </c>
      <c r="D902" s="467" t="s">
        <v>8370</v>
      </c>
      <c r="E902" s="467"/>
      <c r="F902" s="467" t="s">
        <v>16</v>
      </c>
      <c r="G902" s="467">
        <v>2100</v>
      </c>
      <c r="H902" s="467"/>
    </row>
    <row r="903" spans="1:8">
      <c r="A903" s="446">
        <v>902</v>
      </c>
      <c r="B903" s="467">
        <v>330502018</v>
      </c>
      <c r="C903" s="467" t="s">
        <v>8372</v>
      </c>
      <c r="D903" s="467" t="s">
        <v>8373</v>
      </c>
      <c r="E903" s="467"/>
      <c r="F903" s="467" t="s">
        <v>16</v>
      </c>
      <c r="G903" s="467">
        <v>1800</v>
      </c>
      <c r="H903" s="467"/>
    </row>
    <row r="904" ht="27" spans="1:8">
      <c r="A904" s="446">
        <v>903</v>
      </c>
      <c r="B904" s="467">
        <v>330502019</v>
      </c>
      <c r="C904" s="467" t="s">
        <v>8374</v>
      </c>
      <c r="D904" s="467" t="s">
        <v>8375</v>
      </c>
      <c r="E904" s="467"/>
      <c r="F904" s="467" t="s">
        <v>16</v>
      </c>
      <c r="G904" s="467">
        <v>2400</v>
      </c>
      <c r="H904" s="467"/>
    </row>
    <row r="905" spans="1:8">
      <c r="A905" s="446">
        <v>904</v>
      </c>
      <c r="B905" s="467">
        <v>330502020</v>
      </c>
      <c r="C905" s="467" t="s">
        <v>8376</v>
      </c>
      <c r="D905" s="467"/>
      <c r="E905" s="467"/>
      <c r="F905" s="467" t="s">
        <v>16</v>
      </c>
      <c r="G905" s="467">
        <v>3850</v>
      </c>
      <c r="H905" s="467"/>
    </row>
    <row r="906" ht="67.5" spans="1:8">
      <c r="A906" s="446">
        <v>905</v>
      </c>
      <c r="B906" s="467">
        <v>330502021</v>
      </c>
      <c r="C906" s="467" t="s">
        <v>8377</v>
      </c>
      <c r="D906" s="467" t="s">
        <v>8378</v>
      </c>
      <c r="E906" s="467"/>
      <c r="F906" s="467" t="s">
        <v>16</v>
      </c>
      <c r="G906" s="467" t="s">
        <v>471</v>
      </c>
      <c r="H906" s="467" t="s">
        <v>6266</v>
      </c>
    </row>
    <row r="907" ht="54" spans="1:8">
      <c r="A907" s="446">
        <v>906</v>
      </c>
      <c r="B907" s="467">
        <v>330502023</v>
      </c>
      <c r="C907" s="467" t="s">
        <v>8379</v>
      </c>
      <c r="D907" s="467" t="s">
        <v>8380</v>
      </c>
      <c r="E907" s="467"/>
      <c r="F907" s="467" t="s">
        <v>425</v>
      </c>
      <c r="G907" s="467" t="s">
        <v>471</v>
      </c>
      <c r="H907" s="467" t="s">
        <v>6266</v>
      </c>
    </row>
    <row r="908" ht="81" spans="1:8">
      <c r="A908" s="446">
        <v>907</v>
      </c>
      <c r="B908" s="467">
        <v>330502024</v>
      </c>
      <c r="C908" s="467" t="s">
        <v>8381</v>
      </c>
      <c r="D908" s="467" t="s">
        <v>8382</v>
      </c>
      <c r="E908" s="467"/>
      <c r="F908" s="467" t="s">
        <v>425</v>
      </c>
      <c r="G908" s="467" t="s">
        <v>471</v>
      </c>
      <c r="H908" s="467" t="s">
        <v>6266</v>
      </c>
    </row>
    <row r="909" ht="67.5" spans="1:8">
      <c r="A909" s="446">
        <v>908</v>
      </c>
      <c r="B909" s="467">
        <v>330502025</v>
      </c>
      <c r="C909" s="467" t="s">
        <v>8383</v>
      </c>
      <c r="D909" s="467" t="s">
        <v>8384</v>
      </c>
      <c r="E909" s="467"/>
      <c r="F909" s="467" t="s">
        <v>425</v>
      </c>
      <c r="G909" s="467" t="s">
        <v>471</v>
      </c>
      <c r="H909" s="467" t="s">
        <v>6266</v>
      </c>
    </row>
    <row r="910" ht="27" spans="1:8">
      <c r="A910" s="446">
        <v>909</v>
      </c>
      <c r="B910" s="467">
        <v>330502026</v>
      </c>
      <c r="C910" s="467" t="s">
        <v>8385</v>
      </c>
      <c r="D910" s="467" t="s">
        <v>8386</v>
      </c>
      <c r="E910" s="467"/>
      <c r="F910" s="467" t="s">
        <v>16</v>
      </c>
      <c r="G910" s="467" t="s">
        <v>471</v>
      </c>
      <c r="H910" s="467" t="s">
        <v>6266</v>
      </c>
    </row>
    <row r="911" spans="1:8">
      <c r="A911" s="446">
        <v>910</v>
      </c>
      <c r="B911" s="467">
        <v>330501001</v>
      </c>
      <c r="C911" s="467" t="s">
        <v>8387</v>
      </c>
      <c r="D911" s="467" t="s">
        <v>8388</v>
      </c>
      <c r="E911" s="467"/>
      <c r="F911" s="467" t="s">
        <v>16</v>
      </c>
      <c r="G911" s="467">
        <v>650</v>
      </c>
      <c r="H911" s="467"/>
    </row>
    <row r="912" spans="1:8">
      <c r="A912" s="446">
        <v>911</v>
      </c>
      <c r="B912" s="467">
        <v>330501002</v>
      </c>
      <c r="C912" s="467" t="s">
        <v>8389</v>
      </c>
      <c r="D912" s="467"/>
      <c r="E912" s="467"/>
      <c r="F912" s="467" t="s">
        <v>16</v>
      </c>
      <c r="G912" s="467">
        <v>330</v>
      </c>
      <c r="H912" s="467"/>
    </row>
    <row r="913" ht="40.5" spans="1:8">
      <c r="A913" s="446">
        <v>912</v>
      </c>
      <c r="B913" s="467">
        <v>330501003</v>
      </c>
      <c r="C913" s="467" t="s">
        <v>8390</v>
      </c>
      <c r="D913" s="467"/>
      <c r="E913" s="467"/>
      <c r="F913" s="467" t="s">
        <v>16</v>
      </c>
      <c r="G913" s="467">
        <v>750</v>
      </c>
      <c r="H913" s="467" t="s">
        <v>8391</v>
      </c>
    </row>
    <row r="914" spans="1:8">
      <c r="A914" s="446">
        <v>913</v>
      </c>
      <c r="B914" s="467">
        <v>330501004</v>
      </c>
      <c r="C914" s="467" t="s">
        <v>8392</v>
      </c>
      <c r="D914" s="467"/>
      <c r="E914" s="467"/>
      <c r="F914" s="467" t="s">
        <v>16</v>
      </c>
      <c r="G914" s="467">
        <v>1500</v>
      </c>
      <c r="H914" s="467"/>
    </row>
    <row r="915" spans="1:8">
      <c r="A915" s="446">
        <v>914</v>
      </c>
      <c r="B915" s="467">
        <v>330501005</v>
      </c>
      <c r="C915" s="467" t="s">
        <v>8393</v>
      </c>
      <c r="D915" s="467"/>
      <c r="E915" s="467"/>
      <c r="F915" s="467" t="s">
        <v>16</v>
      </c>
      <c r="G915" s="467">
        <v>440</v>
      </c>
      <c r="H915" s="467"/>
    </row>
    <row r="916" spans="1:8">
      <c r="A916" s="446">
        <v>915</v>
      </c>
      <c r="B916" s="467">
        <v>330501006</v>
      </c>
      <c r="C916" s="467" t="s">
        <v>8394</v>
      </c>
      <c r="D916" s="467"/>
      <c r="E916" s="467"/>
      <c r="F916" s="467" t="s">
        <v>16</v>
      </c>
      <c r="G916" s="467">
        <v>725</v>
      </c>
      <c r="H916" s="467"/>
    </row>
    <row r="917" spans="1:8">
      <c r="A917" s="446">
        <v>916</v>
      </c>
      <c r="B917" s="467">
        <v>330501007</v>
      </c>
      <c r="C917" s="467" t="s">
        <v>8395</v>
      </c>
      <c r="D917" s="467" t="s">
        <v>8396</v>
      </c>
      <c r="E917" s="467"/>
      <c r="F917" s="467" t="s">
        <v>16</v>
      </c>
      <c r="G917" s="467">
        <v>1800</v>
      </c>
      <c r="H917" s="467"/>
    </row>
    <row r="918" spans="1:8">
      <c r="A918" s="446">
        <v>917</v>
      </c>
      <c r="B918" s="467">
        <v>330501008</v>
      </c>
      <c r="C918" s="467" t="s">
        <v>8397</v>
      </c>
      <c r="D918" s="467"/>
      <c r="E918" s="467"/>
      <c r="F918" s="467" t="s">
        <v>16</v>
      </c>
      <c r="G918" s="467">
        <v>570</v>
      </c>
      <c r="H918" s="467"/>
    </row>
    <row r="919" spans="1:8">
      <c r="A919" s="446">
        <v>918</v>
      </c>
      <c r="B919" s="467">
        <v>330501009</v>
      </c>
      <c r="C919" s="467" t="s">
        <v>8398</v>
      </c>
      <c r="D919" s="467"/>
      <c r="E919" s="467"/>
      <c r="F919" s="467" t="s">
        <v>16</v>
      </c>
      <c r="G919" s="467">
        <v>165</v>
      </c>
      <c r="H919" s="467"/>
    </row>
    <row r="920" spans="1:8">
      <c r="A920" s="446">
        <v>919</v>
      </c>
      <c r="B920" s="467">
        <v>330501010</v>
      </c>
      <c r="C920" s="467" t="s">
        <v>8399</v>
      </c>
      <c r="D920" s="467" t="s">
        <v>8400</v>
      </c>
      <c r="E920" s="467"/>
      <c r="F920" s="467" t="s">
        <v>16</v>
      </c>
      <c r="G920" s="467">
        <v>480</v>
      </c>
      <c r="H920" s="467"/>
    </row>
    <row r="921" spans="1:8">
      <c r="A921" s="446">
        <v>920</v>
      </c>
      <c r="B921" s="467">
        <v>330501012</v>
      </c>
      <c r="C921" s="467" t="s">
        <v>8401</v>
      </c>
      <c r="D921" s="467"/>
      <c r="E921" s="467"/>
      <c r="F921" s="467" t="s">
        <v>16</v>
      </c>
      <c r="G921" s="467">
        <v>110</v>
      </c>
      <c r="H921" s="467"/>
    </row>
    <row r="922" spans="1:8">
      <c r="A922" s="446">
        <v>921</v>
      </c>
      <c r="B922" s="467">
        <v>330501013</v>
      </c>
      <c r="C922" s="467" t="s">
        <v>8402</v>
      </c>
      <c r="D922" s="467"/>
      <c r="E922" s="467"/>
      <c r="F922" s="467" t="s">
        <v>16</v>
      </c>
      <c r="G922" s="467">
        <v>1320</v>
      </c>
      <c r="H922" s="467"/>
    </row>
    <row r="923" spans="1:8">
      <c r="A923" s="446">
        <v>922</v>
      </c>
      <c r="B923" s="467">
        <v>330501014</v>
      </c>
      <c r="C923" s="467" t="s">
        <v>8403</v>
      </c>
      <c r="D923" s="467"/>
      <c r="E923" s="467"/>
      <c r="F923" s="467" t="s">
        <v>16</v>
      </c>
      <c r="G923" s="467">
        <v>2250</v>
      </c>
      <c r="H923" s="467"/>
    </row>
    <row r="924" spans="1:8">
      <c r="A924" s="446">
        <v>923</v>
      </c>
      <c r="B924" s="467">
        <v>330501015</v>
      </c>
      <c r="C924" s="467" t="s">
        <v>8404</v>
      </c>
      <c r="D924" s="467"/>
      <c r="E924" s="467"/>
      <c r="F924" s="467" t="s">
        <v>16</v>
      </c>
      <c r="G924" s="467">
        <v>1800</v>
      </c>
      <c r="H924" s="467"/>
    </row>
    <row r="925" spans="1:8">
      <c r="A925" s="446">
        <v>924</v>
      </c>
      <c r="B925" s="467">
        <v>330501016</v>
      </c>
      <c r="C925" s="467" t="s">
        <v>8405</v>
      </c>
      <c r="D925" s="467" t="s">
        <v>8406</v>
      </c>
      <c r="E925" s="467"/>
      <c r="F925" s="467" t="s">
        <v>16</v>
      </c>
      <c r="G925" s="467">
        <v>1950</v>
      </c>
      <c r="H925" s="467"/>
    </row>
    <row r="926" spans="1:8">
      <c r="A926" s="446">
        <v>925</v>
      </c>
      <c r="B926" s="467">
        <v>330501017</v>
      </c>
      <c r="C926" s="467" t="s">
        <v>8407</v>
      </c>
      <c r="D926" s="467" t="s">
        <v>8406</v>
      </c>
      <c r="E926" s="467"/>
      <c r="F926" s="467" t="s">
        <v>16</v>
      </c>
      <c r="G926" s="467">
        <v>1800</v>
      </c>
      <c r="H926" s="467"/>
    </row>
    <row r="927" spans="1:8">
      <c r="A927" s="446">
        <v>926</v>
      </c>
      <c r="B927" s="467">
        <v>330501018</v>
      </c>
      <c r="C927" s="467" t="s">
        <v>8408</v>
      </c>
      <c r="D927" s="467" t="s">
        <v>8409</v>
      </c>
      <c r="E927" s="467"/>
      <c r="F927" s="467" t="s">
        <v>16</v>
      </c>
      <c r="G927" s="467">
        <v>2620</v>
      </c>
      <c r="H927" s="467"/>
    </row>
    <row r="928" ht="27" spans="1:8">
      <c r="A928" s="446">
        <v>927</v>
      </c>
      <c r="B928" s="467">
        <v>330501019</v>
      </c>
      <c r="C928" s="467" t="s">
        <v>8410</v>
      </c>
      <c r="D928" s="467" t="s">
        <v>8411</v>
      </c>
      <c r="E928" s="467"/>
      <c r="F928" s="467" t="s">
        <v>16</v>
      </c>
      <c r="G928" s="467">
        <v>1800</v>
      </c>
      <c r="H928" s="467"/>
    </row>
    <row r="929" spans="1:8">
      <c r="A929" s="446">
        <v>928</v>
      </c>
      <c r="B929" s="467">
        <v>330501021</v>
      </c>
      <c r="C929" s="467" t="s">
        <v>8412</v>
      </c>
      <c r="D929" s="467" t="s">
        <v>8413</v>
      </c>
      <c r="E929" s="467"/>
      <c r="F929" s="467" t="s">
        <v>16</v>
      </c>
      <c r="G929" s="467">
        <v>1750</v>
      </c>
      <c r="H929" s="467"/>
    </row>
    <row r="930" spans="1:8">
      <c r="A930" s="446">
        <v>929</v>
      </c>
      <c r="B930" s="467">
        <v>310402001</v>
      </c>
      <c r="C930" s="467" t="s">
        <v>8414</v>
      </c>
      <c r="D930" s="467"/>
      <c r="E930" s="467"/>
      <c r="F930" s="467" t="s">
        <v>16</v>
      </c>
      <c r="G930" s="467">
        <v>112</v>
      </c>
      <c r="H930" s="467" t="s">
        <v>8415</v>
      </c>
    </row>
    <row r="931" spans="1:8">
      <c r="A931" s="446">
        <v>930</v>
      </c>
      <c r="B931" s="467">
        <v>310402002</v>
      </c>
      <c r="C931" s="467" t="s">
        <v>8416</v>
      </c>
      <c r="D931" s="467"/>
      <c r="E931" s="467"/>
      <c r="F931" s="467" t="s">
        <v>16</v>
      </c>
      <c r="G931" s="467">
        <v>7</v>
      </c>
      <c r="H931" s="467"/>
    </row>
    <row r="932" spans="1:8">
      <c r="A932" s="446">
        <v>931</v>
      </c>
      <c r="B932" s="467">
        <v>310402003</v>
      </c>
      <c r="C932" s="467" t="s">
        <v>8417</v>
      </c>
      <c r="D932" s="467"/>
      <c r="E932" s="467"/>
      <c r="F932" s="467" t="s">
        <v>16</v>
      </c>
      <c r="G932" s="467">
        <v>7</v>
      </c>
      <c r="H932" s="467"/>
    </row>
    <row r="933" spans="1:8">
      <c r="A933" s="446">
        <v>932</v>
      </c>
      <c r="B933" s="467">
        <v>310402004</v>
      </c>
      <c r="C933" s="467" t="s">
        <v>8418</v>
      </c>
      <c r="D933" s="467" t="s">
        <v>8419</v>
      </c>
      <c r="E933" s="467"/>
      <c r="F933" s="467" t="s">
        <v>16</v>
      </c>
      <c r="G933" s="467">
        <v>150</v>
      </c>
      <c r="H933" s="467" t="s">
        <v>8420</v>
      </c>
    </row>
    <row r="934" spans="1:8">
      <c r="A934" s="446">
        <v>933</v>
      </c>
      <c r="B934" s="467">
        <v>310402005</v>
      </c>
      <c r="C934" s="467" t="s">
        <v>8421</v>
      </c>
      <c r="D934" s="467"/>
      <c r="E934" s="467"/>
      <c r="F934" s="467" t="s">
        <v>16</v>
      </c>
      <c r="G934" s="467">
        <v>42</v>
      </c>
      <c r="H934" s="467"/>
    </row>
    <row r="935" spans="1:8">
      <c r="A935" s="446">
        <v>934</v>
      </c>
      <c r="B935" s="467">
        <v>310402007</v>
      </c>
      <c r="C935" s="467" t="s">
        <v>8422</v>
      </c>
      <c r="D935" s="467"/>
      <c r="E935" s="467"/>
      <c r="F935" s="467" t="s">
        <v>16</v>
      </c>
      <c r="G935" s="467">
        <v>14</v>
      </c>
      <c r="H935" s="467"/>
    </row>
    <row r="936" spans="1:8">
      <c r="A936" s="446">
        <v>935</v>
      </c>
      <c r="B936" s="467">
        <v>310402008</v>
      </c>
      <c r="C936" s="467" t="s">
        <v>8423</v>
      </c>
      <c r="D936" s="467"/>
      <c r="E936" s="467"/>
      <c r="F936" s="467" t="s">
        <v>16</v>
      </c>
      <c r="G936" s="467">
        <v>14</v>
      </c>
      <c r="H936" s="467" t="s">
        <v>8424</v>
      </c>
    </row>
    <row r="937" spans="1:8">
      <c r="A937" s="446">
        <v>936</v>
      </c>
      <c r="B937" s="857" t="s">
        <v>8425</v>
      </c>
      <c r="C937" s="467" t="s">
        <v>8426</v>
      </c>
      <c r="D937" s="467" t="s">
        <v>8427</v>
      </c>
      <c r="E937" s="467"/>
      <c r="F937" s="467" t="s">
        <v>16</v>
      </c>
      <c r="G937" s="467">
        <v>200</v>
      </c>
      <c r="H937" s="467"/>
    </row>
    <row r="938" ht="27" spans="1:8">
      <c r="A938" s="446">
        <v>937</v>
      </c>
      <c r="B938" s="467">
        <v>310402010</v>
      </c>
      <c r="C938" s="467" t="s">
        <v>8428</v>
      </c>
      <c r="D938" s="467"/>
      <c r="E938" s="467"/>
      <c r="F938" s="467" t="s">
        <v>16</v>
      </c>
      <c r="G938" s="467">
        <v>28</v>
      </c>
      <c r="H938" s="467" t="s">
        <v>8429</v>
      </c>
    </row>
    <row r="939" spans="1:8">
      <c r="A939" s="446">
        <v>938</v>
      </c>
      <c r="B939" s="467">
        <v>310402012</v>
      </c>
      <c r="C939" s="467" t="s">
        <v>8430</v>
      </c>
      <c r="D939" s="467"/>
      <c r="E939" s="467"/>
      <c r="F939" s="467" t="s">
        <v>16</v>
      </c>
      <c r="G939" s="467">
        <v>14</v>
      </c>
      <c r="H939" s="467"/>
    </row>
    <row r="940" spans="1:8">
      <c r="A940" s="446">
        <v>939</v>
      </c>
      <c r="B940" s="467">
        <v>310402014</v>
      </c>
      <c r="C940" s="467" t="s">
        <v>8431</v>
      </c>
      <c r="D940" s="467"/>
      <c r="E940" s="467"/>
      <c r="F940" s="467" t="s">
        <v>16</v>
      </c>
      <c r="G940" s="467">
        <v>42</v>
      </c>
      <c r="H940" s="467" t="s">
        <v>8432</v>
      </c>
    </row>
    <row r="941" spans="1:8">
      <c r="A941" s="446">
        <v>940</v>
      </c>
      <c r="B941" s="467">
        <v>310402015</v>
      </c>
      <c r="C941" s="467" t="s">
        <v>8433</v>
      </c>
      <c r="D941" s="467"/>
      <c r="E941" s="467"/>
      <c r="F941" s="467" t="s">
        <v>16</v>
      </c>
      <c r="G941" s="467">
        <v>42</v>
      </c>
      <c r="H941" s="467"/>
    </row>
    <row r="942" spans="1:8">
      <c r="A942" s="446">
        <v>941</v>
      </c>
      <c r="B942" s="467">
        <v>310402017</v>
      </c>
      <c r="C942" s="467" t="s">
        <v>8434</v>
      </c>
      <c r="D942" s="467" t="s">
        <v>8435</v>
      </c>
      <c r="E942" s="467"/>
      <c r="F942" s="467" t="s">
        <v>16</v>
      </c>
      <c r="G942" s="467">
        <v>42</v>
      </c>
      <c r="H942" s="467"/>
    </row>
    <row r="943" spans="1:8">
      <c r="A943" s="446">
        <v>942</v>
      </c>
      <c r="B943" s="467">
        <v>310402018</v>
      </c>
      <c r="C943" s="467" t="s">
        <v>8436</v>
      </c>
      <c r="D943" s="467"/>
      <c r="E943" s="467"/>
      <c r="F943" s="467" t="s">
        <v>16</v>
      </c>
      <c r="G943" s="467">
        <v>84</v>
      </c>
      <c r="H943" s="467"/>
    </row>
    <row r="944" spans="1:8">
      <c r="A944" s="446">
        <v>943</v>
      </c>
      <c r="B944" s="467">
        <v>310402019</v>
      </c>
      <c r="C944" s="467" t="s">
        <v>8437</v>
      </c>
      <c r="D944" s="467"/>
      <c r="E944" s="467"/>
      <c r="F944" s="467" t="s">
        <v>16</v>
      </c>
      <c r="G944" s="467">
        <v>14</v>
      </c>
      <c r="H944" s="467"/>
    </row>
    <row r="945" spans="1:8">
      <c r="A945" s="446">
        <v>944</v>
      </c>
      <c r="B945" s="467">
        <v>310402022</v>
      </c>
      <c r="C945" s="467" t="s">
        <v>8438</v>
      </c>
      <c r="D945" s="467"/>
      <c r="E945" s="467"/>
      <c r="F945" s="467" t="s">
        <v>16</v>
      </c>
      <c r="G945" s="467">
        <v>28</v>
      </c>
      <c r="H945" s="467"/>
    </row>
    <row r="946" spans="1:8">
      <c r="A946" s="446">
        <v>945</v>
      </c>
      <c r="B946" s="467">
        <v>310402023</v>
      </c>
      <c r="C946" s="467" t="s">
        <v>8439</v>
      </c>
      <c r="D946" s="467"/>
      <c r="E946" s="467"/>
      <c r="F946" s="467" t="s">
        <v>16</v>
      </c>
      <c r="G946" s="467">
        <v>56</v>
      </c>
      <c r="H946" s="467"/>
    </row>
    <row r="947" spans="1:8">
      <c r="A947" s="446">
        <v>946</v>
      </c>
      <c r="B947" s="467">
        <v>310402024</v>
      </c>
      <c r="C947" s="467" t="s">
        <v>8440</v>
      </c>
      <c r="D947" s="467"/>
      <c r="E947" s="467"/>
      <c r="F947" s="467" t="s">
        <v>16</v>
      </c>
      <c r="G947" s="467">
        <v>42</v>
      </c>
      <c r="H947" s="467"/>
    </row>
    <row r="948" ht="67.5" spans="1:8">
      <c r="A948" s="446">
        <v>947</v>
      </c>
      <c r="B948" s="467">
        <v>310402025</v>
      </c>
      <c r="C948" s="467" t="s">
        <v>8441</v>
      </c>
      <c r="D948" s="467"/>
      <c r="E948" s="467"/>
      <c r="F948" s="467" t="s">
        <v>16</v>
      </c>
      <c r="G948" s="467"/>
      <c r="H948" s="467" t="s">
        <v>8442</v>
      </c>
    </row>
    <row r="949" ht="135" spans="1:8">
      <c r="A949" s="446">
        <v>948</v>
      </c>
      <c r="B949" s="467" t="s">
        <v>8443</v>
      </c>
      <c r="C949" s="467" t="s">
        <v>8444</v>
      </c>
      <c r="D949" s="467"/>
      <c r="E949" s="467"/>
      <c r="F949" s="467" t="s">
        <v>16</v>
      </c>
      <c r="G949" s="467">
        <v>20</v>
      </c>
      <c r="H949" s="467" t="s">
        <v>8445</v>
      </c>
    </row>
    <row r="950" spans="1:8">
      <c r="A950" s="446">
        <v>949</v>
      </c>
      <c r="B950" s="467">
        <v>311400023</v>
      </c>
      <c r="C950" s="467" t="s">
        <v>8446</v>
      </c>
      <c r="D950" s="467"/>
      <c r="E950" s="467"/>
      <c r="F950" s="467" t="s">
        <v>16</v>
      </c>
      <c r="G950" s="467">
        <v>200</v>
      </c>
      <c r="H950" s="467"/>
    </row>
    <row r="951" spans="1:8">
      <c r="A951" s="446">
        <v>950</v>
      </c>
      <c r="B951" s="467">
        <v>330601002</v>
      </c>
      <c r="C951" s="467" t="s">
        <v>8447</v>
      </c>
      <c r="D951" s="467"/>
      <c r="E951" s="467"/>
      <c r="F951" s="467" t="s">
        <v>16</v>
      </c>
      <c r="G951" s="467">
        <v>460</v>
      </c>
      <c r="H951" s="467"/>
    </row>
    <row r="952" spans="1:8">
      <c r="A952" s="446">
        <v>951</v>
      </c>
      <c r="B952" s="467">
        <v>330601003</v>
      </c>
      <c r="C952" s="467" t="s">
        <v>8448</v>
      </c>
      <c r="D952" s="467" t="s">
        <v>8449</v>
      </c>
      <c r="E952" s="467"/>
      <c r="F952" s="467" t="s">
        <v>16</v>
      </c>
      <c r="G952" s="467">
        <v>1500</v>
      </c>
      <c r="H952" s="467"/>
    </row>
    <row r="953" ht="27" spans="1:8">
      <c r="A953" s="446">
        <v>952</v>
      </c>
      <c r="B953" s="467">
        <v>330601004</v>
      </c>
      <c r="C953" s="467" t="s">
        <v>8450</v>
      </c>
      <c r="D953" s="467" t="s">
        <v>8451</v>
      </c>
      <c r="E953" s="467"/>
      <c r="F953" s="467" t="s">
        <v>16</v>
      </c>
      <c r="G953" s="467">
        <v>1650</v>
      </c>
      <c r="H953" s="467"/>
    </row>
    <row r="954" spans="1:8">
      <c r="A954" s="446">
        <v>953</v>
      </c>
      <c r="B954" s="467">
        <v>330601005</v>
      </c>
      <c r="C954" s="467" t="s">
        <v>8452</v>
      </c>
      <c r="D954" s="467" t="s">
        <v>8449</v>
      </c>
      <c r="E954" s="467"/>
      <c r="F954" s="467" t="s">
        <v>16</v>
      </c>
      <c r="G954" s="467">
        <v>660</v>
      </c>
      <c r="H954" s="467"/>
    </row>
    <row r="955" spans="1:8">
      <c r="A955" s="446">
        <v>954</v>
      </c>
      <c r="B955" s="467">
        <v>330601007</v>
      </c>
      <c r="C955" s="467" t="s">
        <v>8453</v>
      </c>
      <c r="D955" s="467"/>
      <c r="E955" s="467"/>
      <c r="F955" s="467" t="s">
        <v>16</v>
      </c>
      <c r="G955" s="467">
        <v>220</v>
      </c>
      <c r="H955" s="467"/>
    </row>
    <row r="956" spans="1:8">
      <c r="A956" s="446">
        <v>955</v>
      </c>
      <c r="B956" s="467">
        <v>330601008</v>
      </c>
      <c r="C956" s="467" t="s">
        <v>8454</v>
      </c>
      <c r="D956" s="467" t="s">
        <v>8455</v>
      </c>
      <c r="E956" s="467"/>
      <c r="F956" s="467" t="s">
        <v>16</v>
      </c>
      <c r="G956" s="467">
        <v>630</v>
      </c>
      <c r="H956" s="467" t="s">
        <v>425</v>
      </c>
    </row>
    <row r="957" spans="1:8">
      <c r="A957" s="446">
        <v>956</v>
      </c>
      <c r="B957" s="467">
        <v>330601009</v>
      </c>
      <c r="C957" s="467" t="s">
        <v>8456</v>
      </c>
      <c r="D957" s="467"/>
      <c r="E957" s="467"/>
      <c r="F957" s="467" t="s">
        <v>16</v>
      </c>
      <c r="G957" s="467">
        <v>572</v>
      </c>
      <c r="H957" s="467" t="s">
        <v>425</v>
      </c>
    </row>
    <row r="958" spans="1:8">
      <c r="A958" s="446">
        <v>957</v>
      </c>
      <c r="B958" s="467">
        <v>330601010</v>
      </c>
      <c r="C958" s="467" t="s">
        <v>8457</v>
      </c>
      <c r="D958" s="467"/>
      <c r="E958" s="467"/>
      <c r="F958" s="467" t="s">
        <v>16</v>
      </c>
      <c r="G958" s="467">
        <v>1350</v>
      </c>
      <c r="H958" s="467"/>
    </row>
    <row r="959" spans="1:8">
      <c r="A959" s="446">
        <v>958</v>
      </c>
      <c r="B959" s="467">
        <v>330601011</v>
      </c>
      <c r="C959" s="467" t="s">
        <v>8458</v>
      </c>
      <c r="D959" s="467"/>
      <c r="E959" s="467"/>
      <c r="F959" s="467" t="s">
        <v>16</v>
      </c>
      <c r="G959" s="467">
        <v>1200</v>
      </c>
      <c r="H959" s="467"/>
    </row>
    <row r="960" ht="27" spans="1:8">
      <c r="A960" s="446">
        <v>959</v>
      </c>
      <c r="B960" s="467">
        <v>330601012</v>
      </c>
      <c r="C960" s="467" t="s">
        <v>8459</v>
      </c>
      <c r="D960" s="467"/>
      <c r="E960" s="467"/>
      <c r="F960" s="467" t="s">
        <v>16</v>
      </c>
      <c r="G960" s="467">
        <v>725</v>
      </c>
      <c r="H960" s="467" t="s">
        <v>8460</v>
      </c>
    </row>
    <row r="961" spans="1:8">
      <c r="A961" s="446">
        <v>960</v>
      </c>
      <c r="B961" s="467">
        <v>330601013</v>
      </c>
      <c r="C961" s="467" t="s">
        <v>8461</v>
      </c>
      <c r="D961" s="467"/>
      <c r="E961" s="467"/>
      <c r="F961" s="467" t="s">
        <v>16</v>
      </c>
      <c r="G961" s="467">
        <v>290</v>
      </c>
      <c r="H961" s="467"/>
    </row>
    <row r="962" spans="1:8">
      <c r="A962" s="446">
        <v>961</v>
      </c>
      <c r="B962" s="467">
        <v>330601014</v>
      </c>
      <c r="C962" s="467" t="s">
        <v>8462</v>
      </c>
      <c r="D962" s="467" t="s">
        <v>8463</v>
      </c>
      <c r="E962" s="467"/>
      <c r="F962" s="467" t="s">
        <v>16</v>
      </c>
      <c r="G962" s="467">
        <v>1320</v>
      </c>
      <c r="H962" s="467"/>
    </row>
    <row r="963" spans="1:8">
      <c r="A963" s="446">
        <v>962</v>
      </c>
      <c r="B963" s="467">
        <v>330601016</v>
      </c>
      <c r="C963" s="467" t="s">
        <v>8464</v>
      </c>
      <c r="D963" s="467" t="s">
        <v>8465</v>
      </c>
      <c r="E963" s="467"/>
      <c r="F963" s="467" t="s">
        <v>16</v>
      </c>
      <c r="G963" s="467">
        <v>1570</v>
      </c>
      <c r="H963" s="467"/>
    </row>
    <row r="964" spans="1:8">
      <c r="A964" s="446">
        <v>963</v>
      </c>
      <c r="B964" s="467">
        <v>330601017</v>
      </c>
      <c r="C964" s="467" t="s">
        <v>8466</v>
      </c>
      <c r="D964" s="467" t="s">
        <v>8467</v>
      </c>
      <c r="E964" s="467"/>
      <c r="F964" s="467" t="s">
        <v>16</v>
      </c>
      <c r="G964" s="467">
        <v>330</v>
      </c>
      <c r="H964" s="467"/>
    </row>
    <row r="965" spans="1:8">
      <c r="A965" s="446">
        <v>964</v>
      </c>
      <c r="B965" s="467">
        <v>330601018</v>
      </c>
      <c r="C965" s="467" t="s">
        <v>8468</v>
      </c>
      <c r="D965" s="467"/>
      <c r="E965" s="467"/>
      <c r="F965" s="467" t="s">
        <v>16</v>
      </c>
      <c r="G965" s="467">
        <v>1050</v>
      </c>
      <c r="H965" s="467"/>
    </row>
    <row r="966" spans="1:8">
      <c r="A966" s="446">
        <v>965</v>
      </c>
      <c r="B966" s="467">
        <v>330601019</v>
      </c>
      <c r="C966" s="467" t="s">
        <v>8469</v>
      </c>
      <c r="D966" s="467"/>
      <c r="E966" s="467"/>
      <c r="F966" s="467" t="s">
        <v>16</v>
      </c>
      <c r="G966" s="467">
        <v>1140</v>
      </c>
      <c r="H966" s="467"/>
    </row>
    <row r="967" spans="1:8">
      <c r="A967" s="446">
        <v>966</v>
      </c>
      <c r="B967" s="467">
        <v>330601020</v>
      </c>
      <c r="C967" s="467" t="s">
        <v>8470</v>
      </c>
      <c r="D967" s="467" t="s">
        <v>8449</v>
      </c>
      <c r="E967" s="467"/>
      <c r="F967" s="467" t="s">
        <v>16</v>
      </c>
      <c r="G967" s="467">
        <v>1950</v>
      </c>
      <c r="H967" s="467"/>
    </row>
    <row r="968" spans="1:8">
      <c r="A968" s="446">
        <v>967</v>
      </c>
      <c r="B968" s="467">
        <v>330601021</v>
      </c>
      <c r="C968" s="467" t="s">
        <v>8471</v>
      </c>
      <c r="D968" s="467"/>
      <c r="E968" s="467"/>
      <c r="F968" s="467" t="s">
        <v>16</v>
      </c>
      <c r="G968" s="467">
        <v>2495</v>
      </c>
      <c r="H968" s="467"/>
    </row>
    <row r="969" spans="1:8">
      <c r="A969" s="446">
        <v>968</v>
      </c>
      <c r="B969" s="467">
        <v>330503005</v>
      </c>
      <c r="C969" s="467" t="s">
        <v>8472</v>
      </c>
      <c r="D969" s="467"/>
      <c r="E969" s="467"/>
      <c r="F969" s="467" t="s">
        <v>16</v>
      </c>
      <c r="G969" s="467">
        <v>2250</v>
      </c>
      <c r="H969" s="467"/>
    </row>
    <row r="970" spans="1:8">
      <c r="A970" s="446">
        <v>969</v>
      </c>
      <c r="B970" s="467">
        <v>330601023</v>
      </c>
      <c r="C970" s="467" t="s">
        <v>8473</v>
      </c>
      <c r="D970" s="467"/>
      <c r="E970" s="467"/>
      <c r="F970" s="467" t="s">
        <v>16</v>
      </c>
      <c r="G970" s="467">
        <v>1950</v>
      </c>
      <c r="H970" s="467"/>
    </row>
    <row r="971" spans="1:8">
      <c r="A971" s="446">
        <v>970</v>
      </c>
      <c r="B971" s="467">
        <v>330601024</v>
      </c>
      <c r="C971" s="467" t="s">
        <v>8474</v>
      </c>
      <c r="D971" s="467"/>
      <c r="E971" s="467"/>
      <c r="F971" s="467" t="s">
        <v>16</v>
      </c>
      <c r="G971" s="467">
        <v>1800</v>
      </c>
      <c r="H971" s="467"/>
    </row>
    <row r="972" spans="1:8">
      <c r="A972" s="446">
        <v>971</v>
      </c>
      <c r="B972" s="467">
        <v>330601025</v>
      </c>
      <c r="C972" s="467" t="s">
        <v>8475</v>
      </c>
      <c r="D972" s="467"/>
      <c r="E972" s="467"/>
      <c r="F972" s="467" t="s">
        <v>16</v>
      </c>
      <c r="G972" s="467">
        <v>2100</v>
      </c>
      <c r="H972" s="467"/>
    </row>
    <row r="973" spans="1:8">
      <c r="A973" s="446">
        <v>972</v>
      </c>
      <c r="B973" s="467">
        <v>330601027</v>
      </c>
      <c r="C973" s="467" t="s">
        <v>8476</v>
      </c>
      <c r="D973" s="467" t="s">
        <v>8477</v>
      </c>
      <c r="E973" s="467"/>
      <c r="F973" s="467" t="s">
        <v>16</v>
      </c>
      <c r="G973" s="467">
        <v>1800</v>
      </c>
      <c r="H973" s="467"/>
    </row>
    <row r="974" spans="1:8">
      <c r="A974" s="446">
        <v>973</v>
      </c>
      <c r="B974" s="467">
        <v>330601028</v>
      </c>
      <c r="C974" s="467" t="s">
        <v>8478</v>
      </c>
      <c r="D974" s="467"/>
      <c r="E974" s="467"/>
      <c r="F974" s="467" t="s">
        <v>16</v>
      </c>
      <c r="G974" s="467">
        <v>1950</v>
      </c>
      <c r="H974" s="467"/>
    </row>
    <row r="975" spans="1:8">
      <c r="A975" s="446">
        <v>974</v>
      </c>
      <c r="B975" s="467">
        <v>330601029</v>
      </c>
      <c r="C975" s="467" t="s">
        <v>8479</v>
      </c>
      <c r="D975" s="467"/>
      <c r="E975" s="467"/>
      <c r="F975" s="467" t="s">
        <v>16</v>
      </c>
      <c r="G975" s="467">
        <v>1800</v>
      </c>
      <c r="H975" s="467"/>
    </row>
    <row r="976" ht="67.5" spans="1:8">
      <c r="A976" s="446">
        <v>975</v>
      </c>
      <c r="B976" s="467">
        <v>330601030</v>
      </c>
      <c r="C976" s="467" t="s">
        <v>8480</v>
      </c>
      <c r="D976" s="467" t="s">
        <v>8481</v>
      </c>
      <c r="E976" s="467"/>
      <c r="F976" s="467" t="s">
        <v>8482</v>
      </c>
      <c r="G976" s="467" t="s">
        <v>471</v>
      </c>
      <c r="H976" s="467" t="s">
        <v>6266</v>
      </c>
    </row>
    <row r="977" spans="1:8">
      <c r="A977" s="446">
        <v>976</v>
      </c>
      <c r="B977" s="467">
        <v>330602001</v>
      </c>
      <c r="C977" s="467" t="s">
        <v>8483</v>
      </c>
      <c r="D977" s="467" t="s">
        <v>8484</v>
      </c>
      <c r="E977" s="467"/>
      <c r="F977" s="467" t="s">
        <v>16</v>
      </c>
      <c r="G977" s="467">
        <v>900</v>
      </c>
      <c r="H977" s="467"/>
    </row>
    <row r="978" spans="1:8">
      <c r="A978" s="446">
        <v>977</v>
      </c>
      <c r="B978" s="467">
        <v>330602002</v>
      </c>
      <c r="C978" s="467" t="s">
        <v>8485</v>
      </c>
      <c r="D978" s="467" t="s">
        <v>8486</v>
      </c>
      <c r="E978" s="467"/>
      <c r="F978" s="467" t="s">
        <v>16</v>
      </c>
      <c r="G978" s="467">
        <v>1140</v>
      </c>
      <c r="H978" s="467"/>
    </row>
    <row r="979" spans="1:8">
      <c r="A979" s="446">
        <v>978</v>
      </c>
      <c r="B979" s="467">
        <v>330602003</v>
      </c>
      <c r="C979" s="467" t="s">
        <v>8487</v>
      </c>
      <c r="D979" s="467"/>
      <c r="E979" s="467"/>
      <c r="F979" s="467" t="s">
        <v>16</v>
      </c>
      <c r="G979" s="467">
        <v>1350</v>
      </c>
      <c r="H979" s="467"/>
    </row>
    <row r="980" spans="1:8">
      <c r="A980" s="446">
        <v>979</v>
      </c>
      <c r="B980" s="467">
        <v>330602004</v>
      </c>
      <c r="C980" s="467" t="s">
        <v>8488</v>
      </c>
      <c r="D980" s="467"/>
      <c r="E980" s="467"/>
      <c r="F980" s="467" t="s">
        <v>16</v>
      </c>
      <c r="G980" s="467">
        <v>1170</v>
      </c>
      <c r="H980" s="467"/>
    </row>
    <row r="981" spans="1:8">
      <c r="A981" s="446">
        <v>980</v>
      </c>
      <c r="B981" s="467">
        <v>330602005</v>
      </c>
      <c r="C981" s="467" t="s">
        <v>8489</v>
      </c>
      <c r="D981" s="467"/>
      <c r="E981" s="467"/>
      <c r="F981" s="467" t="s">
        <v>16</v>
      </c>
      <c r="G981" s="467">
        <v>1800</v>
      </c>
      <c r="H981" s="467"/>
    </row>
    <row r="982" spans="1:8">
      <c r="A982" s="446">
        <v>981</v>
      </c>
      <c r="B982" s="467">
        <v>330602006</v>
      </c>
      <c r="C982" s="467" t="s">
        <v>8490</v>
      </c>
      <c r="D982" s="467"/>
      <c r="E982" s="467"/>
      <c r="F982" s="467" t="s">
        <v>16</v>
      </c>
      <c r="G982" s="467">
        <v>900</v>
      </c>
      <c r="H982" s="467" t="s">
        <v>425</v>
      </c>
    </row>
    <row r="983" spans="1:8">
      <c r="A983" s="446">
        <v>982</v>
      </c>
      <c r="B983" s="467">
        <v>330602007</v>
      </c>
      <c r="C983" s="467" t="s">
        <v>8491</v>
      </c>
      <c r="D983" s="467"/>
      <c r="E983" s="467"/>
      <c r="F983" s="467" t="s">
        <v>16</v>
      </c>
      <c r="G983" s="467">
        <v>1050</v>
      </c>
      <c r="H983" s="467" t="s">
        <v>425</v>
      </c>
    </row>
    <row r="984" spans="1:8">
      <c r="A984" s="446">
        <v>983</v>
      </c>
      <c r="B984" s="467">
        <v>330602008</v>
      </c>
      <c r="C984" s="467" t="s">
        <v>8492</v>
      </c>
      <c r="D984" s="467"/>
      <c r="E984" s="467"/>
      <c r="F984" s="467" t="s">
        <v>16</v>
      </c>
      <c r="G984" s="467">
        <v>1200</v>
      </c>
      <c r="H984" s="467" t="s">
        <v>425</v>
      </c>
    </row>
    <row r="985" spans="1:8">
      <c r="A985" s="446">
        <v>984</v>
      </c>
      <c r="B985" s="467">
        <v>330602009</v>
      </c>
      <c r="C985" s="467" t="s">
        <v>8493</v>
      </c>
      <c r="D985" s="467"/>
      <c r="E985" s="467"/>
      <c r="F985" s="467" t="s">
        <v>16</v>
      </c>
      <c r="G985" s="467">
        <v>980</v>
      </c>
      <c r="H985" s="467" t="s">
        <v>425</v>
      </c>
    </row>
    <row r="986" spans="1:8">
      <c r="A986" s="446">
        <v>985</v>
      </c>
      <c r="B986" s="467">
        <v>330602010</v>
      </c>
      <c r="C986" s="467" t="s">
        <v>8494</v>
      </c>
      <c r="D986" s="467"/>
      <c r="E986" s="467"/>
      <c r="F986" s="467" t="s">
        <v>16</v>
      </c>
      <c r="G986" s="467">
        <v>1500</v>
      </c>
      <c r="H986" s="467" t="s">
        <v>425</v>
      </c>
    </row>
    <row r="987" spans="1:8">
      <c r="A987" s="446">
        <v>986</v>
      </c>
      <c r="B987" s="467">
        <v>330602011</v>
      </c>
      <c r="C987" s="467" t="s">
        <v>8495</v>
      </c>
      <c r="D987" s="467"/>
      <c r="E987" s="467"/>
      <c r="F987" s="467" t="s">
        <v>16</v>
      </c>
      <c r="G987" s="467">
        <v>1500</v>
      </c>
      <c r="H987" s="467"/>
    </row>
    <row r="988" spans="1:8">
      <c r="A988" s="446">
        <v>987</v>
      </c>
      <c r="B988" s="467">
        <v>330602012</v>
      </c>
      <c r="C988" s="467" t="s">
        <v>8496</v>
      </c>
      <c r="D988" s="467"/>
      <c r="E988" s="467"/>
      <c r="F988" s="467" t="s">
        <v>16</v>
      </c>
      <c r="G988" s="467">
        <v>1650</v>
      </c>
      <c r="H988" s="467"/>
    </row>
    <row r="989" ht="27" spans="1:8">
      <c r="A989" s="446">
        <v>988</v>
      </c>
      <c r="B989" s="467">
        <v>330602013</v>
      </c>
      <c r="C989" s="467" t="s">
        <v>8497</v>
      </c>
      <c r="D989" s="467" t="s">
        <v>8498</v>
      </c>
      <c r="E989" s="467"/>
      <c r="F989" s="467" t="s">
        <v>16</v>
      </c>
      <c r="G989" s="467">
        <v>2310</v>
      </c>
      <c r="H989" s="467" t="s">
        <v>8499</v>
      </c>
    </row>
    <row r="990" spans="1:8">
      <c r="A990" s="446">
        <v>989</v>
      </c>
      <c r="B990" s="467">
        <v>330602014</v>
      </c>
      <c r="C990" s="467" t="s">
        <v>8500</v>
      </c>
      <c r="D990" s="467"/>
      <c r="E990" s="467"/>
      <c r="F990" s="467" t="s">
        <v>16</v>
      </c>
      <c r="G990" s="467">
        <v>1950</v>
      </c>
      <c r="H990" s="467"/>
    </row>
    <row r="991" spans="1:8">
      <c r="A991" s="446">
        <v>990</v>
      </c>
      <c r="B991" s="467">
        <v>330602015</v>
      </c>
      <c r="C991" s="467" t="s">
        <v>8501</v>
      </c>
      <c r="D991" s="467"/>
      <c r="E991" s="467"/>
      <c r="F991" s="467" t="s">
        <v>5673</v>
      </c>
      <c r="G991" s="467" t="s">
        <v>471</v>
      </c>
      <c r="H991" s="467" t="s">
        <v>6266</v>
      </c>
    </row>
    <row r="992" ht="27" spans="1:8">
      <c r="A992" s="446">
        <v>991</v>
      </c>
      <c r="B992" s="467">
        <v>330603003</v>
      </c>
      <c r="C992" s="467" t="s">
        <v>8502</v>
      </c>
      <c r="D992" s="467" t="s">
        <v>8503</v>
      </c>
      <c r="E992" s="467"/>
      <c r="F992" s="467" t="s">
        <v>16</v>
      </c>
      <c r="G992" s="467">
        <v>4900</v>
      </c>
      <c r="H992" s="467"/>
    </row>
    <row r="993" spans="1:8">
      <c r="A993" s="446">
        <v>992</v>
      </c>
      <c r="B993" s="467">
        <v>330606026</v>
      </c>
      <c r="C993" s="467" t="s">
        <v>8504</v>
      </c>
      <c r="D993" s="467"/>
      <c r="E993" s="467"/>
      <c r="F993" s="467" t="s">
        <v>16</v>
      </c>
      <c r="G993" s="467">
        <v>1350</v>
      </c>
      <c r="H993" s="467"/>
    </row>
    <row r="994" spans="1:8">
      <c r="A994" s="446">
        <v>993</v>
      </c>
      <c r="B994" s="467">
        <v>310403001</v>
      </c>
      <c r="C994" s="467" t="s">
        <v>8505</v>
      </c>
      <c r="D994" s="467" t="s">
        <v>8506</v>
      </c>
      <c r="E994" s="467"/>
      <c r="F994" s="467" t="s">
        <v>16</v>
      </c>
      <c r="G994" s="467">
        <v>112</v>
      </c>
      <c r="H994" s="467"/>
    </row>
    <row r="995" spans="1:8">
      <c r="A995" s="446">
        <v>994</v>
      </c>
      <c r="B995" s="857" t="s">
        <v>8507</v>
      </c>
      <c r="C995" s="467" t="s">
        <v>8508</v>
      </c>
      <c r="D995" s="467"/>
      <c r="E995" s="467"/>
      <c r="F995" s="467" t="s">
        <v>16</v>
      </c>
      <c r="G995" s="467">
        <v>140</v>
      </c>
      <c r="H995" s="467"/>
    </row>
    <row r="996" spans="1:8">
      <c r="A996" s="446">
        <v>995</v>
      </c>
      <c r="B996" s="857" t="s">
        <v>8509</v>
      </c>
      <c r="C996" s="467" t="s">
        <v>8510</v>
      </c>
      <c r="D996" s="467"/>
      <c r="E996" s="467"/>
      <c r="F996" s="467" t="s">
        <v>16</v>
      </c>
      <c r="G996" s="467">
        <v>140</v>
      </c>
      <c r="H996" s="467"/>
    </row>
    <row r="997" spans="1:8">
      <c r="A997" s="446">
        <v>996</v>
      </c>
      <c r="B997" s="467">
        <v>310403004</v>
      </c>
      <c r="C997" s="467" t="s">
        <v>8511</v>
      </c>
      <c r="D997" s="467"/>
      <c r="E997" s="467"/>
      <c r="F997" s="467" t="s">
        <v>16</v>
      </c>
      <c r="G997" s="467">
        <v>140</v>
      </c>
      <c r="H997" s="467"/>
    </row>
    <row r="998" spans="1:8">
      <c r="A998" s="446">
        <v>997</v>
      </c>
      <c r="B998" s="467">
        <v>310403005</v>
      </c>
      <c r="C998" s="467" t="s">
        <v>8512</v>
      </c>
      <c r="D998" s="467"/>
      <c r="E998" s="467"/>
      <c r="F998" s="467" t="s">
        <v>16</v>
      </c>
      <c r="G998" s="467">
        <v>140</v>
      </c>
      <c r="H998" s="467"/>
    </row>
    <row r="999" spans="1:8">
      <c r="A999" s="446">
        <v>998</v>
      </c>
      <c r="B999" s="467">
        <v>310403006</v>
      </c>
      <c r="C999" s="467" t="s">
        <v>8513</v>
      </c>
      <c r="D999" s="467"/>
      <c r="E999" s="467"/>
      <c r="F999" s="467" t="s">
        <v>16</v>
      </c>
      <c r="G999" s="467">
        <v>112</v>
      </c>
      <c r="H999" s="467" t="s">
        <v>8281</v>
      </c>
    </row>
    <row r="1000" spans="1:8">
      <c r="A1000" s="446">
        <v>999</v>
      </c>
      <c r="B1000" s="467">
        <v>310403007</v>
      </c>
      <c r="C1000" s="467" t="s">
        <v>8514</v>
      </c>
      <c r="D1000" s="467"/>
      <c r="E1000" s="467"/>
      <c r="F1000" s="467" t="s">
        <v>16</v>
      </c>
      <c r="G1000" s="467">
        <v>14</v>
      </c>
      <c r="H1000" s="467"/>
    </row>
    <row r="1001" spans="1:8">
      <c r="A1001" s="446">
        <v>1000</v>
      </c>
      <c r="B1001" s="857" t="s">
        <v>8515</v>
      </c>
      <c r="C1001" s="467" t="s">
        <v>8516</v>
      </c>
      <c r="D1001" s="467"/>
      <c r="E1001" s="467"/>
      <c r="F1001" s="467" t="s">
        <v>16</v>
      </c>
      <c r="G1001" s="467">
        <v>180</v>
      </c>
      <c r="H1001" s="467"/>
    </row>
    <row r="1002" ht="40.5" spans="1:8">
      <c r="A1002" s="446">
        <v>1001</v>
      </c>
      <c r="B1002" s="467">
        <v>310403009</v>
      </c>
      <c r="C1002" s="467" t="s">
        <v>8517</v>
      </c>
      <c r="D1002" s="467"/>
      <c r="E1002" s="467"/>
      <c r="F1002" s="467" t="s">
        <v>16</v>
      </c>
      <c r="G1002" s="467">
        <v>210</v>
      </c>
      <c r="H1002" s="467" t="s">
        <v>8518</v>
      </c>
    </row>
    <row r="1003" spans="1:8">
      <c r="A1003" s="446">
        <v>1002</v>
      </c>
      <c r="B1003" s="467">
        <v>310403010</v>
      </c>
      <c r="C1003" s="467" t="s">
        <v>8519</v>
      </c>
      <c r="D1003" s="467"/>
      <c r="E1003" s="467"/>
      <c r="F1003" s="467" t="s">
        <v>16</v>
      </c>
      <c r="G1003" s="467">
        <v>140</v>
      </c>
      <c r="H1003" s="467" t="s">
        <v>8520</v>
      </c>
    </row>
    <row r="1004" spans="1:8">
      <c r="A1004" s="446">
        <v>1003</v>
      </c>
      <c r="B1004" s="467">
        <v>310403011</v>
      </c>
      <c r="C1004" s="467" t="s">
        <v>8521</v>
      </c>
      <c r="D1004" s="467" t="s">
        <v>8522</v>
      </c>
      <c r="E1004" s="467"/>
      <c r="F1004" s="467" t="s">
        <v>16</v>
      </c>
      <c r="G1004" s="467">
        <v>168</v>
      </c>
      <c r="H1004" s="467"/>
    </row>
    <row r="1005" spans="1:8">
      <c r="A1005" s="446">
        <v>1004</v>
      </c>
      <c r="B1005" s="467">
        <v>310403012</v>
      </c>
      <c r="C1005" s="467" t="s">
        <v>8523</v>
      </c>
      <c r="D1005" s="467"/>
      <c r="E1005" s="467"/>
      <c r="F1005" s="467" t="s">
        <v>16</v>
      </c>
      <c r="G1005" s="467">
        <v>14</v>
      </c>
      <c r="H1005" s="467"/>
    </row>
    <row r="1006" spans="1:8">
      <c r="A1006" s="446">
        <v>1005</v>
      </c>
      <c r="B1006" s="467">
        <v>310403013</v>
      </c>
      <c r="C1006" s="467" t="s">
        <v>8524</v>
      </c>
      <c r="D1006" s="467"/>
      <c r="E1006" s="467"/>
      <c r="F1006" s="467" t="s">
        <v>16</v>
      </c>
      <c r="G1006" s="467">
        <v>203</v>
      </c>
      <c r="H1006" s="467"/>
    </row>
    <row r="1007" spans="1:8">
      <c r="A1007" s="446">
        <v>1006</v>
      </c>
      <c r="B1007" s="467">
        <v>310403014</v>
      </c>
      <c r="C1007" s="467" t="s">
        <v>8525</v>
      </c>
      <c r="D1007" s="467"/>
      <c r="E1007" s="467"/>
      <c r="F1007" s="467" t="s">
        <v>16</v>
      </c>
      <c r="G1007" s="467">
        <v>28</v>
      </c>
      <c r="H1007" s="467"/>
    </row>
    <row r="1008" spans="1:8">
      <c r="A1008" s="446">
        <v>1007</v>
      </c>
      <c r="B1008" s="467">
        <v>310403015</v>
      </c>
      <c r="C1008" s="467" t="s">
        <v>8526</v>
      </c>
      <c r="D1008" s="467"/>
      <c r="E1008" s="467"/>
      <c r="F1008" s="467" t="s">
        <v>16</v>
      </c>
      <c r="G1008" s="467">
        <v>28</v>
      </c>
      <c r="H1008" s="467"/>
    </row>
    <row r="1009" ht="40.5" spans="1:8">
      <c r="A1009" s="446">
        <v>1008</v>
      </c>
      <c r="B1009" s="467">
        <v>310403016</v>
      </c>
      <c r="C1009" s="467" t="s">
        <v>8527</v>
      </c>
      <c r="D1009" s="467"/>
      <c r="E1009" s="467"/>
      <c r="F1009" s="467" t="s">
        <v>16</v>
      </c>
      <c r="G1009" s="467"/>
      <c r="H1009" s="467" t="s">
        <v>8528</v>
      </c>
    </row>
    <row r="1010" ht="94.5" spans="1:8">
      <c r="A1010" s="446">
        <v>1009</v>
      </c>
      <c r="B1010" s="467" t="s">
        <v>8529</v>
      </c>
      <c r="C1010" s="467" t="s">
        <v>8530</v>
      </c>
      <c r="D1010" s="467" t="s">
        <v>8531</v>
      </c>
      <c r="E1010" s="467"/>
      <c r="F1010" s="467" t="s">
        <v>16</v>
      </c>
      <c r="G1010" s="467">
        <v>40</v>
      </c>
      <c r="H1010" s="467" t="s">
        <v>8532</v>
      </c>
    </row>
    <row r="1011" ht="40.5" spans="1:8">
      <c r="A1011" s="446">
        <v>1010</v>
      </c>
      <c r="B1011" s="467">
        <v>330701</v>
      </c>
      <c r="C1011" s="467" t="s">
        <v>8533</v>
      </c>
      <c r="D1011" s="467"/>
      <c r="E1011" s="467"/>
      <c r="F1011" s="467"/>
      <c r="G1011" s="467"/>
      <c r="H1011" s="467" t="s">
        <v>8534</v>
      </c>
    </row>
    <row r="1012" ht="27" spans="1:8">
      <c r="A1012" s="446">
        <v>1011</v>
      </c>
      <c r="B1012" s="467">
        <v>330701001</v>
      </c>
      <c r="C1012" s="467" t="s">
        <v>8535</v>
      </c>
      <c r="D1012" s="467" t="s">
        <v>8536</v>
      </c>
      <c r="E1012" s="467"/>
      <c r="F1012" s="467" t="s">
        <v>16</v>
      </c>
      <c r="G1012" s="467">
        <v>1050</v>
      </c>
      <c r="H1012" s="467"/>
    </row>
    <row r="1013" spans="1:8">
      <c r="A1013" s="446">
        <v>1012</v>
      </c>
      <c r="B1013" s="467">
        <v>330701002</v>
      </c>
      <c r="C1013" s="467" t="s">
        <v>8537</v>
      </c>
      <c r="D1013" s="467"/>
      <c r="E1013" s="467"/>
      <c r="F1013" s="467" t="s">
        <v>16</v>
      </c>
      <c r="G1013" s="467">
        <v>2250</v>
      </c>
      <c r="H1013" s="467"/>
    </row>
    <row r="1014" spans="1:8">
      <c r="A1014" s="446">
        <v>1013</v>
      </c>
      <c r="B1014" s="467">
        <v>330701004</v>
      </c>
      <c r="C1014" s="467" t="s">
        <v>8538</v>
      </c>
      <c r="D1014" s="467"/>
      <c r="E1014" s="467"/>
      <c r="F1014" s="467" t="s">
        <v>16</v>
      </c>
      <c r="G1014" s="467">
        <v>650</v>
      </c>
      <c r="H1014" s="467"/>
    </row>
    <row r="1015" spans="1:8">
      <c r="A1015" s="446">
        <v>1014</v>
      </c>
      <c r="B1015" s="467">
        <v>330701005</v>
      </c>
      <c r="C1015" s="467" t="s">
        <v>8539</v>
      </c>
      <c r="D1015" s="467"/>
      <c r="E1015" s="467"/>
      <c r="F1015" s="467" t="s">
        <v>16</v>
      </c>
      <c r="G1015" s="467">
        <v>750</v>
      </c>
      <c r="H1015" s="467"/>
    </row>
    <row r="1016" spans="1:8">
      <c r="A1016" s="446">
        <v>1015</v>
      </c>
      <c r="B1016" s="467">
        <v>330701006</v>
      </c>
      <c r="C1016" s="467" t="s">
        <v>8540</v>
      </c>
      <c r="D1016" s="467"/>
      <c r="E1016" s="467"/>
      <c r="F1016" s="467" t="s">
        <v>16</v>
      </c>
      <c r="G1016" s="467">
        <v>3235</v>
      </c>
      <c r="H1016" s="467"/>
    </row>
    <row r="1017" spans="1:8">
      <c r="A1017" s="446">
        <v>1016</v>
      </c>
      <c r="B1017" s="467">
        <v>330701007</v>
      </c>
      <c r="C1017" s="467" t="s">
        <v>8541</v>
      </c>
      <c r="D1017" s="467"/>
      <c r="E1017" s="467"/>
      <c r="F1017" s="467" t="s">
        <v>16</v>
      </c>
      <c r="G1017" s="467">
        <v>1950</v>
      </c>
      <c r="H1017" s="467"/>
    </row>
    <row r="1018" ht="27" spans="1:8">
      <c r="A1018" s="446">
        <v>1017</v>
      </c>
      <c r="B1018" s="467">
        <v>330701008</v>
      </c>
      <c r="C1018" s="467" t="s">
        <v>8542</v>
      </c>
      <c r="D1018" s="467" t="s">
        <v>8543</v>
      </c>
      <c r="E1018" s="467"/>
      <c r="F1018" s="467" t="s">
        <v>16</v>
      </c>
      <c r="G1018" s="467">
        <v>3810</v>
      </c>
      <c r="H1018" s="467"/>
    </row>
    <row r="1019" spans="1:8">
      <c r="A1019" s="446">
        <v>1018</v>
      </c>
      <c r="B1019" s="467">
        <v>330701009</v>
      </c>
      <c r="C1019" s="467" t="s">
        <v>8544</v>
      </c>
      <c r="D1019" s="467"/>
      <c r="E1019" s="467"/>
      <c r="F1019" s="467" t="s">
        <v>16</v>
      </c>
      <c r="G1019" s="467">
        <v>3810</v>
      </c>
      <c r="H1019" s="467"/>
    </row>
    <row r="1020" spans="1:8">
      <c r="A1020" s="446">
        <v>1019</v>
      </c>
      <c r="B1020" s="467">
        <v>330701010</v>
      </c>
      <c r="C1020" s="467" t="s">
        <v>8545</v>
      </c>
      <c r="D1020" s="467" t="s">
        <v>8546</v>
      </c>
      <c r="E1020" s="467"/>
      <c r="F1020" s="467" t="s">
        <v>16</v>
      </c>
      <c r="G1020" s="467">
        <v>3810</v>
      </c>
      <c r="H1020" s="467"/>
    </row>
    <row r="1021" spans="1:8">
      <c r="A1021" s="446">
        <v>1020</v>
      </c>
      <c r="B1021" s="467">
        <v>330701011</v>
      </c>
      <c r="C1021" s="467" t="s">
        <v>8547</v>
      </c>
      <c r="D1021" s="467"/>
      <c r="E1021" s="467"/>
      <c r="F1021" s="467" t="s">
        <v>16</v>
      </c>
      <c r="G1021" s="467">
        <v>3850</v>
      </c>
      <c r="H1021" s="467"/>
    </row>
    <row r="1022" ht="27" spans="1:8">
      <c r="A1022" s="446">
        <v>1021</v>
      </c>
      <c r="B1022" s="467">
        <v>330701012</v>
      </c>
      <c r="C1022" s="467" t="s">
        <v>8548</v>
      </c>
      <c r="D1022" s="467"/>
      <c r="E1022" s="467"/>
      <c r="F1022" s="467" t="s">
        <v>16</v>
      </c>
      <c r="G1022" s="467">
        <v>3460</v>
      </c>
      <c r="H1022" s="467"/>
    </row>
    <row r="1023" ht="27" spans="1:8">
      <c r="A1023" s="446">
        <v>1022</v>
      </c>
      <c r="B1023" s="467">
        <v>330701013</v>
      </c>
      <c r="C1023" s="467" t="s">
        <v>8549</v>
      </c>
      <c r="D1023" s="467"/>
      <c r="E1023" s="467"/>
      <c r="F1023" s="467" t="s">
        <v>16</v>
      </c>
      <c r="G1023" s="467">
        <v>4190</v>
      </c>
      <c r="H1023" s="467"/>
    </row>
    <row r="1024" spans="1:8">
      <c r="A1024" s="446">
        <v>1023</v>
      </c>
      <c r="B1024" s="467">
        <v>330701014</v>
      </c>
      <c r="C1024" s="467" t="s">
        <v>8550</v>
      </c>
      <c r="D1024" s="467"/>
      <c r="E1024" s="467"/>
      <c r="F1024" s="467" t="s">
        <v>16</v>
      </c>
      <c r="G1024" s="467">
        <v>4190</v>
      </c>
      <c r="H1024" s="467"/>
    </row>
    <row r="1025" spans="1:8">
      <c r="A1025" s="446">
        <v>1024</v>
      </c>
      <c r="B1025" s="467">
        <v>330701015</v>
      </c>
      <c r="C1025" s="467" t="s">
        <v>8551</v>
      </c>
      <c r="D1025" s="467"/>
      <c r="E1025" s="467"/>
      <c r="F1025" s="467" t="s">
        <v>16</v>
      </c>
      <c r="G1025" s="467">
        <v>3810</v>
      </c>
      <c r="H1025" s="467"/>
    </row>
    <row r="1026" ht="27" spans="1:8">
      <c r="A1026" s="446">
        <v>1025</v>
      </c>
      <c r="B1026" s="467">
        <v>330701016</v>
      </c>
      <c r="C1026" s="467" t="s">
        <v>8552</v>
      </c>
      <c r="D1026" s="467"/>
      <c r="E1026" s="467"/>
      <c r="F1026" s="467" t="s">
        <v>16</v>
      </c>
      <c r="G1026" s="467">
        <v>8655</v>
      </c>
      <c r="H1026" s="467"/>
    </row>
    <row r="1027" spans="1:8">
      <c r="A1027" s="446">
        <v>1026</v>
      </c>
      <c r="B1027" s="467">
        <v>330701017</v>
      </c>
      <c r="C1027" s="467" t="s">
        <v>8553</v>
      </c>
      <c r="D1027" s="467" t="s">
        <v>8554</v>
      </c>
      <c r="E1027" s="467"/>
      <c r="F1027" s="467" t="s">
        <v>16</v>
      </c>
      <c r="G1027" s="467">
        <v>5250</v>
      </c>
      <c r="H1027" s="467"/>
    </row>
    <row r="1028" spans="1:8">
      <c r="A1028" s="446">
        <v>1027</v>
      </c>
      <c r="B1028" s="467">
        <v>330701018</v>
      </c>
      <c r="C1028" s="467" t="s">
        <v>8555</v>
      </c>
      <c r="D1028" s="467"/>
      <c r="E1028" s="467"/>
      <c r="F1028" s="467" t="s">
        <v>16</v>
      </c>
      <c r="G1028" s="467">
        <v>2250</v>
      </c>
      <c r="H1028" s="467"/>
    </row>
    <row r="1029" spans="1:8">
      <c r="A1029" s="446">
        <v>1028</v>
      </c>
      <c r="B1029" s="467">
        <v>330701019</v>
      </c>
      <c r="C1029" s="467" t="s">
        <v>8556</v>
      </c>
      <c r="D1029" s="467"/>
      <c r="E1029" s="467"/>
      <c r="F1029" s="467" t="s">
        <v>16</v>
      </c>
      <c r="G1029" s="467">
        <v>1500</v>
      </c>
      <c r="H1029" s="467"/>
    </row>
    <row r="1030" ht="27" spans="1:8">
      <c r="A1030" s="446">
        <v>1029</v>
      </c>
      <c r="B1030" s="467">
        <v>330701020</v>
      </c>
      <c r="C1030" s="467" t="s">
        <v>8557</v>
      </c>
      <c r="D1030" s="467"/>
      <c r="E1030" s="467"/>
      <c r="F1030" s="467" t="s">
        <v>16</v>
      </c>
      <c r="G1030" s="467">
        <v>2520</v>
      </c>
      <c r="H1030" s="467"/>
    </row>
    <row r="1031" spans="1:8">
      <c r="A1031" s="446">
        <v>1030</v>
      </c>
      <c r="B1031" s="467">
        <v>330701022</v>
      </c>
      <c r="C1031" s="467" t="s">
        <v>8558</v>
      </c>
      <c r="D1031" s="467" t="s">
        <v>8559</v>
      </c>
      <c r="E1031" s="467"/>
      <c r="F1031" s="467" t="s">
        <v>16</v>
      </c>
      <c r="G1031" s="467">
        <v>2100</v>
      </c>
      <c r="H1031" s="467" t="s">
        <v>6266</v>
      </c>
    </row>
    <row r="1032" spans="1:8">
      <c r="A1032" s="446">
        <v>1031</v>
      </c>
      <c r="B1032" s="467">
        <v>330701023</v>
      </c>
      <c r="C1032" s="467" t="s">
        <v>8560</v>
      </c>
      <c r="D1032" s="467"/>
      <c r="E1032" s="467"/>
      <c r="F1032" s="467" t="s">
        <v>16</v>
      </c>
      <c r="G1032" s="467">
        <v>1950</v>
      </c>
      <c r="H1032" s="467"/>
    </row>
    <row r="1033" spans="1:8">
      <c r="A1033" s="446">
        <v>1032</v>
      </c>
      <c r="B1033" s="467">
        <v>330701024</v>
      </c>
      <c r="C1033" s="467" t="s">
        <v>8561</v>
      </c>
      <c r="D1033" s="467"/>
      <c r="E1033" s="467"/>
      <c r="F1033" s="467" t="s">
        <v>16</v>
      </c>
      <c r="G1033" s="467">
        <v>1950</v>
      </c>
      <c r="H1033" s="467"/>
    </row>
    <row r="1034" ht="27" spans="1:8">
      <c r="A1034" s="446">
        <v>1033</v>
      </c>
      <c r="B1034" s="467">
        <v>330701025</v>
      </c>
      <c r="C1034" s="467" t="s">
        <v>8562</v>
      </c>
      <c r="D1034" s="467" t="s">
        <v>8563</v>
      </c>
      <c r="E1034" s="467"/>
      <c r="F1034" s="467" t="s">
        <v>16</v>
      </c>
      <c r="G1034" s="467">
        <v>2310</v>
      </c>
      <c r="H1034" s="467"/>
    </row>
    <row r="1035" ht="27" spans="1:8">
      <c r="A1035" s="446">
        <v>1034</v>
      </c>
      <c r="B1035" s="467">
        <v>330701026</v>
      </c>
      <c r="C1035" s="467" t="s">
        <v>8564</v>
      </c>
      <c r="D1035" s="467"/>
      <c r="E1035" s="467"/>
      <c r="F1035" s="467" t="s">
        <v>16</v>
      </c>
      <c r="G1035" s="467">
        <v>2250</v>
      </c>
      <c r="H1035" s="467"/>
    </row>
    <row r="1036" ht="27" spans="1:8">
      <c r="A1036" s="446">
        <v>1035</v>
      </c>
      <c r="B1036" s="467">
        <v>330701027</v>
      </c>
      <c r="C1036" s="467" t="s">
        <v>8565</v>
      </c>
      <c r="D1036" s="467"/>
      <c r="E1036" s="467"/>
      <c r="F1036" s="467" t="s">
        <v>16</v>
      </c>
      <c r="G1036" s="467">
        <v>2250</v>
      </c>
      <c r="H1036" s="467"/>
    </row>
    <row r="1037" spans="1:8">
      <c r="A1037" s="446">
        <v>1036</v>
      </c>
      <c r="B1037" s="467">
        <v>330701028</v>
      </c>
      <c r="C1037" s="467" t="s">
        <v>8566</v>
      </c>
      <c r="D1037" s="467"/>
      <c r="E1037" s="467"/>
      <c r="F1037" s="467" t="s">
        <v>16</v>
      </c>
      <c r="G1037" s="467">
        <v>1320</v>
      </c>
      <c r="H1037" s="467"/>
    </row>
    <row r="1038" spans="1:8">
      <c r="A1038" s="446">
        <v>1037</v>
      </c>
      <c r="B1038" s="467">
        <v>330701029</v>
      </c>
      <c r="C1038" s="467" t="s">
        <v>8567</v>
      </c>
      <c r="D1038" s="467" t="s">
        <v>8568</v>
      </c>
      <c r="E1038" s="467"/>
      <c r="F1038" s="467" t="s">
        <v>16</v>
      </c>
      <c r="G1038" s="467">
        <v>1800</v>
      </c>
      <c r="H1038" s="467"/>
    </row>
    <row r="1039" spans="1:8">
      <c r="A1039" s="446">
        <v>1038</v>
      </c>
      <c r="B1039" s="467">
        <v>330701030</v>
      </c>
      <c r="C1039" s="467" t="s">
        <v>8569</v>
      </c>
      <c r="D1039" s="467"/>
      <c r="E1039" s="467"/>
      <c r="F1039" s="467" t="s">
        <v>16</v>
      </c>
      <c r="G1039" s="467">
        <v>1500</v>
      </c>
      <c r="H1039" s="467"/>
    </row>
    <row r="1040" spans="1:8">
      <c r="A1040" s="446">
        <v>1039</v>
      </c>
      <c r="B1040" s="467">
        <v>330701031</v>
      </c>
      <c r="C1040" s="467" t="s">
        <v>8570</v>
      </c>
      <c r="D1040" s="467"/>
      <c r="E1040" s="467"/>
      <c r="F1040" s="467" t="s">
        <v>16</v>
      </c>
      <c r="G1040" s="467">
        <v>1500</v>
      </c>
      <c r="H1040" s="467"/>
    </row>
    <row r="1041" spans="1:8">
      <c r="A1041" s="446">
        <v>1040</v>
      </c>
      <c r="B1041" s="467">
        <v>330701032</v>
      </c>
      <c r="C1041" s="467" t="s">
        <v>8571</v>
      </c>
      <c r="D1041" s="467"/>
      <c r="E1041" s="467"/>
      <c r="F1041" s="467" t="s">
        <v>16</v>
      </c>
      <c r="G1041" s="467">
        <v>1200</v>
      </c>
      <c r="H1041" s="467"/>
    </row>
    <row r="1042" spans="1:8">
      <c r="A1042" s="446">
        <v>1041</v>
      </c>
      <c r="B1042" s="467">
        <v>330701033</v>
      </c>
      <c r="C1042" s="467" t="s">
        <v>8572</v>
      </c>
      <c r="D1042" s="467"/>
      <c r="E1042" s="467"/>
      <c r="F1042" s="467" t="s">
        <v>16</v>
      </c>
      <c r="G1042" s="467">
        <v>1200</v>
      </c>
      <c r="H1042" s="467"/>
    </row>
    <row r="1043" spans="1:8">
      <c r="A1043" s="446">
        <v>1042</v>
      </c>
      <c r="B1043" s="467">
        <v>330701035</v>
      </c>
      <c r="C1043" s="467" t="s">
        <v>8573</v>
      </c>
      <c r="D1043" s="467"/>
      <c r="E1043" s="467"/>
      <c r="F1043" s="467" t="s">
        <v>16</v>
      </c>
      <c r="G1043" s="467">
        <v>1040</v>
      </c>
      <c r="H1043" s="467"/>
    </row>
    <row r="1044" spans="1:8">
      <c r="A1044" s="446">
        <v>1043</v>
      </c>
      <c r="B1044" s="467">
        <v>330701037</v>
      </c>
      <c r="C1044" s="467" t="s">
        <v>8574</v>
      </c>
      <c r="D1044" s="467"/>
      <c r="E1044" s="467"/>
      <c r="F1044" s="467" t="s">
        <v>16</v>
      </c>
      <c r="G1044" s="467">
        <v>1350</v>
      </c>
      <c r="H1044" s="467"/>
    </row>
    <row r="1045" spans="1:8">
      <c r="A1045" s="446">
        <v>1044</v>
      </c>
      <c r="B1045" s="467">
        <v>330701038</v>
      </c>
      <c r="C1045" s="467" t="s">
        <v>8575</v>
      </c>
      <c r="D1045" s="467" t="s">
        <v>8576</v>
      </c>
      <c r="E1045" s="467"/>
      <c r="F1045" s="467" t="s">
        <v>16</v>
      </c>
      <c r="G1045" s="467">
        <v>1350</v>
      </c>
      <c r="H1045" s="467"/>
    </row>
    <row r="1046" spans="1:8">
      <c r="A1046" s="446">
        <v>1045</v>
      </c>
      <c r="B1046" s="467">
        <v>330701047</v>
      </c>
      <c r="C1046" s="467" t="s">
        <v>8577</v>
      </c>
      <c r="D1046" s="467"/>
      <c r="E1046" s="467"/>
      <c r="F1046" s="467" t="s">
        <v>16</v>
      </c>
      <c r="G1046" s="467">
        <v>3300</v>
      </c>
      <c r="H1046" s="467"/>
    </row>
    <row r="1047" spans="1:8">
      <c r="A1047" s="446">
        <v>1046</v>
      </c>
      <c r="B1047" s="467">
        <v>330900003</v>
      </c>
      <c r="C1047" s="467" t="s">
        <v>8578</v>
      </c>
      <c r="D1047" s="467"/>
      <c r="E1047" s="467"/>
      <c r="F1047" s="467" t="s">
        <v>16</v>
      </c>
      <c r="G1047" s="467">
        <v>2800</v>
      </c>
      <c r="H1047" s="467"/>
    </row>
    <row r="1048" ht="54" spans="1:8">
      <c r="A1048" s="446">
        <v>1047</v>
      </c>
      <c r="B1048" s="467">
        <v>330603008</v>
      </c>
      <c r="C1048" s="467" t="s">
        <v>8579</v>
      </c>
      <c r="D1048" s="467" t="s">
        <v>8580</v>
      </c>
      <c r="E1048" s="467"/>
      <c r="F1048" s="467" t="s">
        <v>425</v>
      </c>
      <c r="G1048" s="467">
        <v>1500</v>
      </c>
      <c r="H1048" s="467" t="s">
        <v>6266</v>
      </c>
    </row>
    <row r="1049" ht="40.5" spans="1:8">
      <c r="A1049" s="446">
        <v>1048</v>
      </c>
      <c r="B1049" s="467">
        <v>330605022</v>
      </c>
      <c r="C1049" s="467" t="s">
        <v>8581</v>
      </c>
      <c r="D1049" s="467" t="s">
        <v>8582</v>
      </c>
      <c r="E1049" s="467"/>
      <c r="F1049" s="467" t="s">
        <v>16</v>
      </c>
      <c r="G1049" s="467">
        <v>2250</v>
      </c>
      <c r="H1049" s="467"/>
    </row>
    <row r="1050" spans="1:8">
      <c r="A1050" s="446">
        <v>1049</v>
      </c>
      <c r="B1050" s="467">
        <v>330610001</v>
      </c>
      <c r="C1050" s="467" t="s">
        <v>8583</v>
      </c>
      <c r="D1050" s="467" t="s">
        <v>8584</v>
      </c>
      <c r="E1050" s="467"/>
      <c r="F1050" s="467" t="s">
        <v>16</v>
      </c>
      <c r="G1050" s="467">
        <v>702</v>
      </c>
      <c r="H1050" s="467" t="s">
        <v>425</v>
      </c>
    </row>
    <row r="1051" spans="1:8">
      <c r="A1051" s="446">
        <v>1050</v>
      </c>
      <c r="B1051" s="467">
        <v>330610002</v>
      </c>
      <c r="C1051" s="467" t="s">
        <v>8585</v>
      </c>
      <c r="D1051" s="467"/>
      <c r="E1051" s="467"/>
      <c r="F1051" s="467" t="s">
        <v>16</v>
      </c>
      <c r="G1051" s="467">
        <v>810</v>
      </c>
      <c r="H1051" s="467"/>
    </row>
    <row r="1052" spans="1:8">
      <c r="A1052" s="446">
        <v>1051</v>
      </c>
      <c r="B1052" s="467">
        <v>330610003</v>
      </c>
      <c r="C1052" s="467" t="s">
        <v>8586</v>
      </c>
      <c r="D1052" s="467"/>
      <c r="E1052" s="467"/>
      <c r="F1052" s="467" t="s">
        <v>16</v>
      </c>
      <c r="G1052" s="467">
        <v>1040</v>
      </c>
      <c r="H1052" s="467"/>
    </row>
    <row r="1053" spans="1:8">
      <c r="A1053" s="446">
        <v>1052</v>
      </c>
      <c r="B1053" s="467">
        <v>330610004</v>
      </c>
      <c r="C1053" s="467" t="s">
        <v>8587</v>
      </c>
      <c r="D1053" s="467"/>
      <c r="E1053" s="467"/>
      <c r="F1053" s="467" t="s">
        <v>16</v>
      </c>
      <c r="G1053" s="467">
        <v>220</v>
      </c>
      <c r="H1053" s="467"/>
    </row>
    <row r="1054" spans="1:8">
      <c r="A1054" s="446">
        <v>1053</v>
      </c>
      <c r="B1054" s="467">
        <v>330611001</v>
      </c>
      <c r="C1054" s="467" t="s">
        <v>8588</v>
      </c>
      <c r="D1054" s="467"/>
      <c r="E1054" s="467"/>
      <c r="F1054" s="467" t="s">
        <v>16</v>
      </c>
      <c r="G1054" s="467">
        <v>520</v>
      </c>
      <c r="H1054" s="467"/>
    </row>
    <row r="1055" spans="1:8">
      <c r="A1055" s="446">
        <v>1054</v>
      </c>
      <c r="B1055" s="467">
        <v>330611002</v>
      </c>
      <c r="C1055" s="467" t="s">
        <v>8589</v>
      </c>
      <c r="D1055" s="467"/>
      <c r="E1055" s="467"/>
      <c r="F1055" s="467" t="s">
        <v>16</v>
      </c>
      <c r="G1055" s="467">
        <v>2250</v>
      </c>
      <c r="H1055" s="467"/>
    </row>
    <row r="1056" spans="1:8">
      <c r="A1056" s="446">
        <v>1055</v>
      </c>
      <c r="B1056" s="467">
        <v>330611003</v>
      </c>
      <c r="C1056" s="467" t="s">
        <v>8590</v>
      </c>
      <c r="D1056" s="467"/>
      <c r="E1056" s="467"/>
      <c r="F1056" s="467" t="s">
        <v>16</v>
      </c>
      <c r="G1056" s="467">
        <v>2490</v>
      </c>
      <c r="H1056" s="467"/>
    </row>
    <row r="1057" ht="27" spans="1:8">
      <c r="A1057" s="446">
        <v>1056</v>
      </c>
      <c r="B1057" s="467">
        <v>330611004</v>
      </c>
      <c r="C1057" s="467" t="s">
        <v>8591</v>
      </c>
      <c r="D1057" s="467" t="s">
        <v>8592</v>
      </c>
      <c r="E1057" s="467"/>
      <c r="F1057" s="467" t="s">
        <v>16</v>
      </c>
      <c r="G1057" s="467">
        <v>2670</v>
      </c>
      <c r="H1057" s="467"/>
    </row>
    <row r="1058" ht="27" spans="1:8">
      <c r="A1058" s="446">
        <v>1057</v>
      </c>
      <c r="B1058" s="467">
        <v>330611005</v>
      </c>
      <c r="C1058" s="467" t="s">
        <v>8593</v>
      </c>
      <c r="D1058" s="467" t="s">
        <v>8594</v>
      </c>
      <c r="E1058" s="467"/>
      <c r="F1058" s="467" t="s">
        <v>16</v>
      </c>
      <c r="G1058" s="467">
        <v>5250</v>
      </c>
      <c r="H1058" s="467"/>
    </row>
    <row r="1059" spans="1:8">
      <c r="A1059" s="446">
        <v>1058</v>
      </c>
      <c r="B1059" s="467">
        <v>330611006</v>
      </c>
      <c r="C1059" s="467" t="s">
        <v>8595</v>
      </c>
      <c r="D1059" s="467"/>
      <c r="E1059" s="467"/>
      <c r="F1059" s="467" t="s">
        <v>16</v>
      </c>
      <c r="G1059" s="467">
        <v>2935</v>
      </c>
      <c r="H1059" s="467"/>
    </row>
    <row r="1060" spans="1:8">
      <c r="A1060" s="446">
        <v>1059</v>
      </c>
      <c r="B1060" s="467">
        <v>330611008</v>
      </c>
      <c r="C1060" s="467" t="s">
        <v>8596</v>
      </c>
      <c r="D1060" s="467"/>
      <c r="E1060" s="467"/>
      <c r="F1060" s="467" t="s">
        <v>16</v>
      </c>
      <c r="G1060" s="467">
        <v>2250</v>
      </c>
      <c r="H1060" s="467"/>
    </row>
    <row r="1061" ht="27" spans="1:8">
      <c r="A1061" s="446">
        <v>1060</v>
      </c>
      <c r="B1061" s="467">
        <v>330606021</v>
      </c>
      <c r="C1061" s="467" t="s">
        <v>8597</v>
      </c>
      <c r="D1061" s="467" t="s">
        <v>8598</v>
      </c>
      <c r="E1061" s="467"/>
      <c r="F1061" s="467" t="s">
        <v>16</v>
      </c>
      <c r="G1061" s="467">
        <v>1800</v>
      </c>
      <c r="H1061" s="467"/>
    </row>
    <row r="1062" ht="27" spans="1:8">
      <c r="A1062" s="446">
        <v>1061</v>
      </c>
      <c r="B1062" s="467">
        <v>330606023</v>
      </c>
      <c r="C1062" s="467" t="s">
        <v>8599</v>
      </c>
      <c r="D1062" s="467" t="s">
        <v>8600</v>
      </c>
      <c r="E1062" s="467"/>
      <c r="F1062" s="467" t="s">
        <v>16</v>
      </c>
      <c r="G1062" s="467">
        <v>1500</v>
      </c>
      <c r="H1062" s="467"/>
    </row>
    <row r="1063" spans="1:8">
      <c r="A1063" s="446">
        <v>1062</v>
      </c>
      <c r="B1063" s="467">
        <v>330606004</v>
      </c>
      <c r="C1063" s="467" t="s">
        <v>8601</v>
      </c>
      <c r="D1063" s="467" t="s">
        <v>8602</v>
      </c>
      <c r="E1063" s="467"/>
      <c r="F1063" s="467" t="s">
        <v>16</v>
      </c>
      <c r="G1063" s="467">
        <v>1800</v>
      </c>
      <c r="H1063" s="467"/>
    </row>
    <row r="1064" spans="1:8">
      <c r="A1064" s="446">
        <v>1063</v>
      </c>
      <c r="B1064" s="467">
        <v>330606005</v>
      </c>
      <c r="C1064" s="467" t="s">
        <v>8603</v>
      </c>
      <c r="D1064" s="467"/>
      <c r="E1064" s="467"/>
      <c r="F1064" s="467" t="s">
        <v>16</v>
      </c>
      <c r="G1064" s="467">
        <v>1200</v>
      </c>
      <c r="H1064" s="467"/>
    </row>
    <row r="1065" spans="1:8">
      <c r="A1065" s="446">
        <v>1064</v>
      </c>
      <c r="B1065" s="467">
        <v>330606006</v>
      </c>
      <c r="C1065" s="467" t="s">
        <v>8604</v>
      </c>
      <c r="D1065" s="467"/>
      <c r="E1065" s="467"/>
      <c r="F1065" s="467" t="s">
        <v>16</v>
      </c>
      <c r="G1065" s="467">
        <v>1500</v>
      </c>
      <c r="H1065" s="467"/>
    </row>
    <row r="1066" spans="1:8">
      <c r="A1066" s="446">
        <v>1065</v>
      </c>
      <c r="B1066" s="467">
        <v>330606007</v>
      </c>
      <c r="C1066" s="467" t="s">
        <v>8605</v>
      </c>
      <c r="D1066" s="467"/>
      <c r="E1066" s="467"/>
      <c r="F1066" s="467" t="s">
        <v>16</v>
      </c>
      <c r="G1066" s="467">
        <v>1200</v>
      </c>
      <c r="H1066" s="467"/>
    </row>
    <row r="1067" spans="1:8">
      <c r="A1067" s="446">
        <v>1066</v>
      </c>
      <c r="B1067" s="467">
        <v>330606008</v>
      </c>
      <c r="C1067" s="467" t="s">
        <v>8606</v>
      </c>
      <c r="D1067" s="467"/>
      <c r="E1067" s="467"/>
      <c r="F1067" s="467" t="s">
        <v>16</v>
      </c>
      <c r="G1067" s="467">
        <v>1575</v>
      </c>
      <c r="H1067" s="467" t="s">
        <v>7240</v>
      </c>
    </row>
    <row r="1068" spans="1:8">
      <c r="A1068" s="446">
        <v>1067</v>
      </c>
      <c r="B1068" s="467">
        <v>330606022</v>
      </c>
      <c r="C1068" s="467" t="s">
        <v>8607</v>
      </c>
      <c r="D1068" s="467"/>
      <c r="E1068" s="467"/>
      <c r="F1068" s="467" t="s">
        <v>16</v>
      </c>
      <c r="G1068" s="467">
        <v>1500</v>
      </c>
      <c r="H1068" s="467"/>
    </row>
    <row r="1069" spans="1:8">
      <c r="A1069" s="446">
        <v>1068</v>
      </c>
      <c r="B1069" s="467">
        <v>330701036</v>
      </c>
      <c r="C1069" s="467" t="s">
        <v>8608</v>
      </c>
      <c r="D1069" s="467"/>
      <c r="E1069" s="467"/>
      <c r="F1069" s="467" t="s">
        <v>16</v>
      </c>
      <c r="G1069" s="467">
        <v>1140</v>
      </c>
      <c r="H1069" s="467"/>
    </row>
    <row r="1070" ht="67.5" spans="1:8">
      <c r="A1070" s="446">
        <v>1069</v>
      </c>
      <c r="B1070" s="467" t="s">
        <v>8609</v>
      </c>
      <c r="C1070" s="467" t="s">
        <v>8610</v>
      </c>
      <c r="D1070" s="467" t="s">
        <v>8611</v>
      </c>
      <c r="E1070" s="467"/>
      <c r="F1070" s="467" t="s">
        <v>16</v>
      </c>
      <c r="G1070" s="467">
        <v>2500</v>
      </c>
      <c r="H1070" s="467"/>
    </row>
    <row r="1071" ht="148.5" spans="1:8">
      <c r="A1071" s="446">
        <v>1070</v>
      </c>
      <c r="B1071" s="467">
        <v>310100052</v>
      </c>
      <c r="C1071" s="467" t="s">
        <v>8612</v>
      </c>
      <c r="D1071" s="467" t="s">
        <v>8613</v>
      </c>
      <c r="E1071" s="467"/>
      <c r="F1071" s="467" t="s">
        <v>435</v>
      </c>
      <c r="G1071" s="467" t="s">
        <v>471</v>
      </c>
      <c r="H1071" s="467" t="s">
        <v>6266</v>
      </c>
    </row>
    <row r="1072" spans="1:8">
      <c r="A1072" s="446">
        <v>1071</v>
      </c>
      <c r="B1072" s="467" t="s">
        <v>8614</v>
      </c>
      <c r="C1072" s="467" t="s">
        <v>8389</v>
      </c>
      <c r="D1072" s="467"/>
      <c r="E1072" s="467"/>
      <c r="F1072" s="467" t="s">
        <v>16</v>
      </c>
      <c r="G1072" s="467">
        <v>48</v>
      </c>
      <c r="H1072" s="467"/>
    </row>
    <row r="1073" spans="1:8">
      <c r="A1073" s="446">
        <v>1072</v>
      </c>
      <c r="B1073" s="477">
        <v>230500005</v>
      </c>
      <c r="C1073" s="448" t="s">
        <v>8615</v>
      </c>
      <c r="D1073" s="448" t="s">
        <v>8616</v>
      </c>
      <c r="E1073" s="448"/>
      <c r="F1073" s="448" t="s">
        <v>16</v>
      </c>
      <c r="G1073" s="448">
        <v>100</v>
      </c>
      <c r="H1073" s="481"/>
    </row>
    <row r="1074" ht="27" spans="1:8">
      <c r="A1074" s="446">
        <v>1073</v>
      </c>
      <c r="B1074" s="477">
        <v>310701001</v>
      </c>
      <c r="C1074" s="448" t="s">
        <v>8617</v>
      </c>
      <c r="D1074" s="448" t="s">
        <v>8618</v>
      </c>
      <c r="E1074" s="448"/>
      <c r="F1074" s="448" t="s">
        <v>16</v>
      </c>
      <c r="G1074" s="448"/>
      <c r="H1074" s="448" t="s">
        <v>8619</v>
      </c>
    </row>
    <row r="1075" spans="1:8">
      <c r="A1075" s="446">
        <v>1074</v>
      </c>
      <c r="B1075" s="477" t="s">
        <v>8620</v>
      </c>
      <c r="C1075" s="448" t="s">
        <v>8621</v>
      </c>
      <c r="D1075" s="448"/>
      <c r="E1075" s="448"/>
      <c r="F1075" s="448" t="s">
        <v>16</v>
      </c>
      <c r="G1075" s="448">
        <v>5</v>
      </c>
      <c r="H1075" s="448"/>
    </row>
    <row r="1076" spans="1:8">
      <c r="A1076" s="446">
        <v>1075</v>
      </c>
      <c r="B1076" s="477" t="s">
        <v>8622</v>
      </c>
      <c r="C1076" s="448" t="s">
        <v>8623</v>
      </c>
      <c r="D1076" s="448"/>
      <c r="E1076" s="448"/>
      <c r="F1076" s="448" t="s">
        <v>16</v>
      </c>
      <c r="G1076" s="448">
        <v>10</v>
      </c>
      <c r="H1076" s="448"/>
    </row>
    <row r="1077" spans="1:8">
      <c r="A1077" s="446">
        <v>1076</v>
      </c>
      <c r="B1077" s="477" t="s">
        <v>8624</v>
      </c>
      <c r="C1077" s="448" t="s">
        <v>8625</v>
      </c>
      <c r="D1077" s="448"/>
      <c r="E1077" s="448"/>
      <c r="F1077" s="448" t="s">
        <v>16</v>
      </c>
      <c r="G1077" s="448">
        <v>15</v>
      </c>
      <c r="H1077" s="448"/>
    </row>
    <row r="1078" spans="1:8">
      <c r="A1078" s="446">
        <v>1077</v>
      </c>
      <c r="B1078" s="477" t="s">
        <v>8626</v>
      </c>
      <c r="C1078" s="448" t="s">
        <v>8627</v>
      </c>
      <c r="D1078" s="448"/>
      <c r="E1078" s="448"/>
      <c r="F1078" s="448" t="s">
        <v>16</v>
      </c>
      <c r="G1078" s="448">
        <v>20</v>
      </c>
      <c r="H1078" s="448"/>
    </row>
    <row r="1079" spans="1:8">
      <c r="A1079" s="446">
        <v>1078</v>
      </c>
      <c r="B1079" s="477" t="s">
        <v>8628</v>
      </c>
      <c r="C1079" s="448" t="s">
        <v>8629</v>
      </c>
      <c r="D1079" s="448"/>
      <c r="E1079" s="448"/>
      <c r="F1079" s="448" t="s">
        <v>16</v>
      </c>
      <c r="G1079" s="448">
        <v>25</v>
      </c>
      <c r="H1079" s="448"/>
    </row>
    <row r="1080" spans="1:8">
      <c r="A1080" s="446">
        <v>1079</v>
      </c>
      <c r="B1080" s="468" t="s">
        <v>8630</v>
      </c>
      <c r="C1080" s="467" t="s">
        <v>8631</v>
      </c>
      <c r="D1080" s="467"/>
      <c r="E1080" s="467"/>
      <c r="F1080" s="467" t="s">
        <v>16</v>
      </c>
      <c r="G1080" s="467">
        <v>30</v>
      </c>
      <c r="H1080" s="448"/>
    </row>
    <row r="1081" ht="40.5" spans="1:8">
      <c r="A1081" s="446">
        <v>1080</v>
      </c>
      <c r="B1081" s="468">
        <v>310701003</v>
      </c>
      <c r="C1081" s="467" t="s">
        <v>8632</v>
      </c>
      <c r="D1081" s="467" t="s">
        <v>8633</v>
      </c>
      <c r="E1081" s="467"/>
      <c r="F1081" s="467" t="s">
        <v>16</v>
      </c>
      <c r="G1081" s="468">
        <v>252</v>
      </c>
      <c r="H1081" s="467" t="s">
        <v>8634</v>
      </c>
    </row>
    <row r="1082" spans="1:8">
      <c r="A1082" s="446">
        <v>1081</v>
      </c>
      <c r="B1082" s="468">
        <v>310701004</v>
      </c>
      <c r="C1082" s="467" t="s">
        <v>8635</v>
      </c>
      <c r="D1082" s="467" t="s">
        <v>8636</v>
      </c>
      <c r="E1082" s="467"/>
      <c r="F1082" s="467" t="s">
        <v>16</v>
      </c>
      <c r="G1082" s="467">
        <v>30</v>
      </c>
      <c r="H1082" s="467"/>
    </row>
    <row r="1083" spans="1:8">
      <c r="A1083" s="446">
        <v>1082</v>
      </c>
      <c r="B1083" s="468">
        <v>310701005</v>
      </c>
      <c r="C1083" s="467" t="s">
        <v>8637</v>
      </c>
      <c r="D1083" s="467" t="s">
        <v>8636</v>
      </c>
      <c r="E1083" s="467"/>
      <c r="F1083" s="467" t="s">
        <v>16</v>
      </c>
      <c r="G1083" s="467">
        <v>50</v>
      </c>
      <c r="H1083" s="467"/>
    </row>
    <row r="1084" spans="1:8">
      <c r="A1084" s="446">
        <v>1083</v>
      </c>
      <c r="B1084" s="468">
        <v>310701006</v>
      </c>
      <c r="C1084" s="467" t="s">
        <v>8638</v>
      </c>
      <c r="D1084" s="467"/>
      <c r="E1084" s="467"/>
      <c r="F1084" s="467" t="s">
        <v>16</v>
      </c>
      <c r="G1084" s="467">
        <v>30</v>
      </c>
      <c r="H1084" s="467"/>
    </row>
    <row r="1085" spans="1:8">
      <c r="A1085" s="446">
        <v>1084</v>
      </c>
      <c r="B1085" s="468">
        <v>310701007</v>
      </c>
      <c r="C1085" s="467" t="s">
        <v>8639</v>
      </c>
      <c r="D1085" s="467" t="s">
        <v>8633</v>
      </c>
      <c r="E1085" s="467"/>
      <c r="F1085" s="467" t="s">
        <v>16</v>
      </c>
      <c r="G1085" s="468">
        <v>60</v>
      </c>
      <c r="H1085" s="467"/>
    </row>
    <row r="1086" spans="1:8">
      <c r="A1086" s="446">
        <v>1085</v>
      </c>
      <c r="B1086" s="468">
        <v>310701008</v>
      </c>
      <c r="C1086" s="467" t="s">
        <v>8640</v>
      </c>
      <c r="D1086" s="467" t="s">
        <v>8641</v>
      </c>
      <c r="E1086" s="467"/>
      <c r="F1086" s="467" t="s">
        <v>278</v>
      </c>
      <c r="G1086" s="467">
        <v>5</v>
      </c>
      <c r="H1086" s="467"/>
    </row>
    <row r="1087" spans="1:8">
      <c r="A1087" s="446">
        <v>1086</v>
      </c>
      <c r="B1087" s="468">
        <v>310701009</v>
      </c>
      <c r="C1087" s="467" t="s">
        <v>8642</v>
      </c>
      <c r="D1087" s="467" t="s">
        <v>8641</v>
      </c>
      <c r="E1087" s="467"/>
      <c r="F1087" s="467" t="s">
        <v>8643</v>
      </c>
      <c r="G1087" s="467">
        <v>100</v>
      </c>
      <c r="H1087" s="467"/>
    </row>
    <row r="1088" ht="27" spans="1:8">
      <c r="A1088" s="446">
        <v>1087</v>
      </c>
      <c r="B1088" s="468">
        <v>310701010</v>
      </c>
      <c r="C1088" s="467" t="s">
        <v>8644</v>
      </c>
      <c r="D1088" s="467" t="s">
        <v>8645</v>
      </c>
      <c r="E1088" s="467"/>
      <c r="F1088" s="467" t="s">
        <v>16</v>
      </c>
      <c r="G1088" s="467">
        <v>100</v>
      </c>
      <c r="H1088" s="467" t="s">
        <v>8646</v>
      </c>
    </row>
    <row r="1089" spans="1:8">
      <c r="A1089" s="446">
        <v>1088</v>
      </c>
      <c r="B1089" s="468">
        <v>310701011</v>
      </c>
      <c r="C1089" s="467" t="s">
        <v>8647</v>
      </c>
      <c r="D1089" s="468" t="s">
        <v>8636</v>
      </c>
      <c r="E1089" s="468"/>
      <c r="F1089" s="468" t="s">
        <v>16</v>
      </c>
      <c r="G1089" s="468">
        <v>120</v>
      </c>
      <c r="H1089" s="468"/>
    </row>
    <row r="1090" spans="1:8">
      <c r="A1090" s="446">
        <v>1089</v>
      </c>
      <c r="B1090" s="477">
        <v>310701012</v>
      </c>
      <c r="C1090" s="448" t="s">
        <v>8648</v>
      </c>
      <c r="D1090" s="448"/>
      <c r="E1090" s="448"/>
      <c r="F1090" s="448" t="s">
        <v>16</v>
      </c>
      <c r="G1090" s="448">
        <v>30</v>
      </c>
      <c r="H1090" s="448"/>
    </row>
    <row r="1091" spans="1:8">
      <c r="A1091" s="446">
        <v>1090</v>
      </c>
      <c r="B1091" s="477">
        <v>310701013</v>
      </c>
      <c r="C1091" s="448" t="s">
        <v>8649</v>
      </c>
      <c r="D1091" s="448"/>
      <c r="E1091" s="448"/>
      <c r="F1091" s="448" t="s">
        <v>16</v>
      </c>
      <c r="G1091" s="448">
        <v>10</v>
      </c>
      <c r="H1091" s="448"/>
    </row>
    <row r="1092" spans="1:8">
      <c r="A1092" s="446">
        <v>1091</v>
      </c>
      <c r="B1092" s="477">
        <v>310701014</v>
      </c>
      <c r="C1092" s="448" t="s">
        <v>8650</v>
      </c>
      <c r="D1092" s="448"/>
      <c r="E1092" s="448"/>
      <c r="F1092" s="448" t="s">
        <v>16</v>
      </c>
      <c r="G1092" s="448">
        <v>15</v>
      </c>
      <c r="H1092" s="448"/>
    </row>
    <row r="1093" spans="1:8">
      <c r="A1093" s="446">
        <v>1092</v>
      </c>
      <c r="B1093" s="477">
        <v>310701015</v>
      </c>
      <c r="C1093" s="448" t="s">
        <v>8651</v>
      </c>
      <c r="D1093" s="448" t="s">
        <v>8636</v>
      </c>
      <c r="E1093" s="448"/>
      <c r="F1093" s="448" t="s">
        <v>16</v>
      </c>
      <c r="G1093" s="448">
        <v>60</v>
      </c>
      <c r="H1093" s="448"/>
    </row>
    <row r="1094" spans="1:8">
      <c r="A1094" s="446">
        <v>1093</v>
      </c>
      <c r="B1094" s="477">
        <v>310701016</v>
      </c>
      <c r="C1094" s="448" t="s">
        <v>8652</v>
      </c>
      <c r="D1094" s="448" t="s">
        <v>8636</v>
      </c>
      <c r="E1094" s="448"/>
      <c r="F1094" s="448" t="s">
        <v>16</v>
      </c>
      <c r="G1094" s="448">
        <v>60</v>
      </c>
      <c r="H1094" s="448"/>
    </row>
    <row r="1095" spans="1:8">
      <c r="A1095" s="446">
        <v>1094</v>
      </c>
      <c r="B1095" s="477">
        <v>310701017</v>
      </c>
      <c r="C1095" s="448" t="s">
        <v>8653</v>
      </c>
      <c r="D1095" s="448"/>
      <c r="E1095" s="448"/>
      <c r="F1095" s="448" t="s">
        <v>16</v>
      </c>
      <c r="G1095" s="448">
        <v>80</v>
      </c>
      <c r="H1095" s="448"/>
    </row>
    <row r="1096" spans="1:8">
      <c r="A1096" s="446">
        <v>1095</v>
      </c>
      <c r="B1096" s="477">
        <v>310701018</v>
      </c>
      <c r="C1096" s="448" t="s">
        <v>8654</v>
      </c>
      <c r="D1096" s="448" t="s">
        <v>8655</v>
      </c>
      <c r="E1096" s="448"/>
      <c r="F1096" s="448" t="s">
        <v>16</v>
      </c>
      <c r="G1096" s="448">
        <v>100</v>
      </c>
      <c r="H1096" s="448" t="s">
        <v>8656</v>
      </c>
    </row>
    <row r="1097" spans="1:8">
      <c r="A1097" s="446">
        <v>1096</v>
      </c>
      <c r="B1097" s="477">
        <v>310701019</v>
      </c>
      <c r="C1097" s="448" t="s">
        <v>8657</v>
      </c>
      <c r="D1097" s="448"/>
      <c r="E1097" s="448"/>
      <c r="F1097" s="448" t="s">
        <v>16</v>
      </c>
      <c r="G1097" s="448">
        <v>30</v>
      </c>
      <c r="H1097" s="448"/>
    </row>
    <row r="1098" ht="121.5" spans="1:8">
      <c r="A1098" s="446">
        <v>1097</v>
      </c>
      <c r="B1098" s="468">
        <v>310701020</v>
      </c>
      <c r="C1098" s="467" t="s">
        <v>8658</v>
      </c>
      <c r="D1098" s="467" t="s">
        <v>8659</v>
      </c>
      <c r="E1098" s="467"/>
      <c r="F1098" s="467" t="s">
        <v>8660</v>
      </c>
      <c r="G1098" s="467">
        <v>10</v>
      </c>
      <c r="H1098" s="448" t="s">
        <v>8661</v>
      </c>
    </row>
    <row r="1099" spans="1:8">
      <c r="A1099" s="446">
        <v>1098</v>
      </c>
      <c r="B1099" s="468">
        <v>310701021</v>
      </c>
      <c r="C1099" s="467" t="s">
        <v>8662</v>
      </c>
      <c r="D1099" s="467" t="s">
        <v>8663</v>
      </c>
      <c r="E1099" s="467"/>
      <c r="F1099" s="467" t="s">
        <v>278</v>
      </c>
      <c r="G1099" s="467">
        <v>10</v>
      </c>
      <c r="H1099" s="448"/>
    </row>
    <row r="1100" spans="1:8">
      <c r="A1100" s="446">
        <v>1099</v>
      </c>
      <c r="B1100" s="468">
        <v>310701022</v>
      </c>
      <c r="C1100" s="467" t="s">
        <v>8664</v>
      </c>
      <c r="D1100" s="467" t="s">
        <v>8665</v>
      </c>
      <c r="E1100" s="467"/>
      <c r="F1100" s="467" t="s">
        <v>278</v>
      </c>
      <c r="G1100" s="467">
        <v>6</v>
      </c>
      <c r="H1100" s="448"/>
    </row>
    <row r="1101" spans="1:8">
      <c r="A1101" s="446">
        <v>1100</v>
      </c>
      <c r="B1101" s="468">
        <v>310701023</v>
      </c>
      <c r="C1101" s="467" t="s">
        <v>8666</v>
      </c>
      <c r="D1101" s="467"/>
      <c r="E1101" s="467"/>
      <c r="F1101" s="467" t="s">
        <v>16</v>
      </c>
      <c r="G1101" s="467">
        <v>200</v>
      </c>
      <c r="H1101" s="481"/>
    </row>
    <row r="1102" spans="1:8">
      <c r="A1102" s="446">
        <v>1101</v>
      </c>
      <c r="B1102" s="468">
        <v>310701024</v>
      </c>
      <c r="C1102" s="467" t="s">
        <v>8667</v>
      </c>
      <c r="D1102" s="467"/>
      <c r="E1102" s="467"/>
      <c r="F1102" s="467" t="s">
        <v>278</v>
      </c>
      <c r="G1102" s="482">
        <v>20</v>
      </c>
      <c r="H1102" s="448"/>
    </row>
    <row r="1103" spans="1:8">
      <c r="A1103" s="446">
        <v>1102</v>
      </c>
      <c r="B1103" s="468">
        <v>310701025</v>
      </c>
      <c r="C1103" s="467" t="s">
        <v>8668</v>
      </c>
      <c r="D1103" s="467"/>
      <c r="E1103" s="467"/>
      <c r="F1103" s="467" t="s">
        <v>278</v>
      </c>
      <c r="G1103" s="467">
        <v>20</v>
      </c>
      <c r="H1103" s="448"/>
    </row>
    <row r="1104" spans="1:8">
      <c r="A1104" s="446">
        <v>1103</v>
      </c>
      <c r="B1104" s="477">
        <v>310701027</v>
      </c>
      <c r="C1104" s="448" t="s">
        <v>8669</v>
      </c>
      <c r="D1104" s="448"/>
      <c r="E1104" s="448"/>
      <c r="F1104" s="448" t="s">
        <v>278</v>
      </c>
      <c r="G1104" s="448">
        <v>5</v>
      </c>
      <c r="H1104" s="448"/>
    </row>
    <row r="1105" spans="1:8">
      <c r="A1105" s="446">
        <v>1104</v>
      </c>
      <c r="B1105" s="477">
        <v>310701029</v>
      </c>
      <c r="C1105" s="448" t="s">
        <v>8670</v>
      </c>
      <c r="D1105" s="483"/>
      <c r="E1105" s="483"/>
      <c r="F1105" s="483" t="s">
        <v>16</v>
      </c>
      <c r="G1105" s="483" t="s">
        <v>471</v>
      </c>
      <c r="H1105" s="468"/>
    </row>
    <row r="1106" spans="1:8">
      <c r="A1106" s="446">
        <v>1105</v>
      </c>
      <c r="B1106" s="477">
        <v>310701033</v>
      </c>
      <c r="C1106" s="448" t="s">
        <v>8671</v>
      </c>
      <c r="D1106" s="448"/>
      <c r="E1106" s="448"/>
      <c r="F1106" s="448" t="s">
        <v>16</v>
      </c>
      <c r="G1106" s="448" t="s">
        <v>471</v>
      </c>
      <c r="H1106" s="468"/>
    </row>
    <row r="1107" ht="94.5" spans="1:8">
      <c r="A1107" s="446">
        <v>1106</v>
      </c>
      <c r="B1107" s="468">
        <v>310701038</v>
      </c>
      <c r="C1107" s="467" t="s">
        <v>8672</v>
      </c>
      <c r="D1107" s="467" t="s">
        <v>8673</v>
      </c>
      <c r="E1107" s="467"/>
      <c r="F1107" s="467" t="s">
        <v>16</v>
      </c>
      <c r="G1107" s="467" t="s">
        <v>471</v>
      </c>
      <c r="H1107" s="448"/>
    </row>
    <row r="1108" ht="40.5" spans="1:8">
      <c r="A1108" s="446">
        <v>1107</v>
      </c>
      <c r="B1108" s="468">
        <v>310701041</v>
      </c>
      <c r="C1108" s="467" t="s">
        <v>8674</v>
      </c>
      <c r="D1108" s="467" t="s">
        <v>8675</v>
      </c>
      <c r="E1108" s="467"/>
      <c r="F1108" s="467" t="s">
        <v>278</v>
      </c>
      <c r="G1108" s="467" t="s">
        <v>471</v>
      </c>
      <c r="H1108" s="448"/>
    </row>
    <row r="1109" ht="27" spans="1:8">
      <c r="A1109" s="446">
        <v>1108</v>
      </c>
      <c r="B1109" s="477">
        <v>310702001</v>
      </c>
      <c r="C1109" s="448" t="s">
        <v>8676</v>
      </c>
      <c r="D1109" s="448" t="s">
        <v>8677</v>
      </c>
      <c r="E1109" s="448"/>
      <c r="F1109" s="448"/>
      <c r="G1109" s="448"/>
      <c r="H1109" s="448"/>
    </row>
    <row r="1110" spans="1:8">
      <c r="A1110" s="446">
        <v>1109</v>
      </c>
      <c r="B1110" s="477" t="s">
        <v>8678</v>
      </c>
      <c r="C1110" s="448" t="s">
        <v>8679</v>
      </c>
      <c r="D1110" s="448"/>
      <c r="E1110" s="448"/>
      <c r="F1110" s="448" t="s">
        <v>278</v>
      </c>
      <c r="G1110" s="448">
        <v>40</v>
      </c>
      <c r="H1110" s="448"/>
    </row>
    <row r="1111" spans="1:8">
      <c r="A1111" s="446">
        <v>1110</v>
      </c>
      <c r="B1111" s="468" t="s">
        <v>8680</v>
      </c>
      <c r="C1111" s="467" t="s">
        <v>8681</v>
      </c>
      <c r="D1111" s="467"/>
      <c r="E1111" s="467"/>
      <c r="F1111" s="467" t="s">
        <v>16</v>
      </c>
      <c r="G1111" s="467">
        <v>500</v>
      </c>
      <c r="H1111" s="481"/>
    </row>
    <row r="1112" spans="1:8">
      <c r="A1112" s="446">
        <v>1111</v>
      </c>
      <c r="B1112" s="477">
        <v>310702002</v>
      </c>
      <c r="C1112" s="448" t="s">
        <v>8682</v>
      </c>
      <c r="D1112" s="448" t="s">
        <v>8683</v>
      </c>
      <c r="E1112" s="448"/>
      <c r="F1112" s="448" t="s">
        <v>278</v>
      </c>
      <c r="G1112" s="448">
        <v>10</v>
      </c>
      <c r="H1112" s="448"/>
    </row>
    <row r="1113" spans="1:8">
      <c r="A1113" s="446">
        <v>1112</v>
      </c>
      <c r="B1113" s="468">
        <v>310702003</v>
      </c>
      <c r="C1113" s="467" t="s">
        <v>8684</v>
      </c>
      <c r="D1113" s="482"/>
      <c r="E1113" s="482"/>
      <c r="F1113" s="482" t="s">
        <v>16</v>
      </c>
      <c r="G1113" s="482">
        <v>1500</v>
      </c>
      <c r="H1113" s="482"/>
    </row>
    <row r="1114" spans="1:8">
      <c r="A1114" s="446">
        <v>1113</v>
      </c>
      <c r="B1114" s="858" t="s">
        <v>8685</v>
      </c>
      <c r="C1114" s="448" t="s">
        <v>8686</v>
      </c>
      <c r="D1114" s="448"/>
      <c r="E1114" s="448"/>
      <c r="F1114" s="477" t="s">
        <v>16</v>
      </c>
      <c r="G1114" s="448">
        <v>840</v>
      </c>
      <c r="H1114" s="448"/>
    </row>
    <row r="1115" spans="1:8">
      <c r="A1115" s="446">
        <v>1114</v>
      </c>
      <c r="B1115" s="468">
        <v>310702006</v>
      </c>
      <c r="C1115" s="467" t="s">
        <v>8687</v>
      </c>
      <c r="D1115" s="482"/>
      <c r="E1115" s="482"/>
      <c r="F1115" s="482" t="s">
        <v>278</v>
      </c>
      <c r="G1115" s="482">
        <v>15</v>
      </c>
      <c r="H1115" s="482"/>
    </row>
    <row r="1116" ht="27" spans="1:8">
      <c r="A1116" s="446">
        <v>1115</v>
      </c>
      <c r="B1116" s="468">
        <v>310702007</v>
      </c>
      <c r="C1116" s="467" t="s">
        <v>8688</v>
      </c>
      <c r="D1116" s="482"/>
      <c r="E1116" s="482"/>
      <c r="F1116" s="482" t="s">
        <v>16</v>
      </c>
      <c r="G1116" s="482">
        <v>2520</v>
      </c>
      <c r="H1116" s="482" t="s">
        <v>8689</v>
      </c>
    </row>
    <row r="1117" spans="1:8">
      <c r="A1117" s="446">
        <v>1116</v>
      </c>
      <c r="B1117" s="468" t="s">
        <v>8690</v>
      </c>
      <c r="C1117" s="482" t="s">
        <v>8691</v>
      </c>
      <c r="D1117" s="482"/>
      <c r="E1117" s="482"/>
      <c r="F1117" s="482" t="s">
        <v>8692</v>
      </c>
      <c r="G1117" s="482">
        <v>280</v>
      </c>
      <c r="H1117" s="482"/>
    </row>
    <row r="1118" spans="1:8">
      <c r="A1118" s="446">
        <v>1117</v>
      </c>
      <c r="B1118" s="468">
        <v>310702008</v>
      </c>
      <c r="C1118" s="467" t="s">
        <v>8693</v>
      </c>
      <c r="D1118" s="482" t="s">
        <v>6930</v>
      </c>
      <c r="E1118" s="482"/>
      <c r="F1118" s="482" t="s">
        <v>16</v>
      </c>
      <c r="G1118" s="482">
        <v>2100</v>
      </c>
      <c r="H1118" s="482"/>
    </row>
    <row r="1119" spans="1:8">
      <c r="A1119" s="446">
        <v>1118</v>
      </c>
      <c r="B1119" s="468">
        <v>310702009</v>
      </c>
      <c r="C1119" s="467" t="s">
        <v>8694</v>
      </c>
      <c r="D1119" s="482"/>
      <c r="E1119" s="482"/>
      <c r="F1119" s="482" t="s">
        <v>16</v>
      </c>
      <c r="G1119" s="482">
        <v>4200</v>
      </c>
      <c r="H1119" s="482"/>
    </row>
    <row r="1120" spans="1:8">
      <c r="A1120" s="446">
        <v>1119</v>
      </c>
      <c r="B1120" s="477">
        <v>310702010</v>
      </c>
      <c r="C1120" s="448" t="s">
        <v>8695</v>
      </c>
      <c r="D1120" s="448"/>
      <c r="E1120" s="448"/>
      <c r="F1120" s="448" t="s">
        <v>16</v>
      </c>
      <c r="G1120" s="448">
        <v>60</v>
      </c>
      <c r="H1120" s="448"/>
    </row>
    <row r="1121" spans="1:8">
      <c r="A1121" s="446">
        <v>1120</v>
      </c>
      <c r="B1121" s="477">
        <v>310702011</v>
      </c>
      <c r="C1121" s="448" t="s">
        <v>8696</v>
      </c>
      <c r="D1121" s="448" t="s">
        <v>8697</v>
      </c>
      <c r="E1121" s="448"/>
      <c r="F1121" s="448" t="s">
        <v>16</v>
      </c>
      <c r="G1121" s="448">
        <v>50</v>
      </c>
      <c r="H1121" s="448"/>
    </row>
    <row r="1122" spans="1:8">
      <c r="A1122" s="446">
        <v>1121</v>
      </c>
      <c r="B1122" s="477">
        <v>310702012</v>
      </c>
      <c r="C1122" s="448" t="s">
        <v>8698</v>
      </c>
      <c r="D1122" s="448"/>
      <c r="E1122" s="448"/>
      <c r="F1122" s="448" t="s">
        <v>16</v>
      </c>
      <c r="G1122" s="448">
        <v>50</v>
      </c>
      <c r="H1122" s="448"/>
    </row>
    <row r="1123" spans="1:8">
      <c r="A1123" s="446">
        <v>1122</v>
      </c>
      <c r="B1123" s="477">
        <v>310702013</v>
      </c>
      <c r="C1123" s="448" t="s">
        <v>8699</v>
      </c>
      <c r="D1123" s="448"/>
      <c r="E1123" s="448"/>
      <c r="F1123" s="448" t="s">
        <v>16</v>
      </c>
      <c r="G1123" s="448">
        <v>80</v>
      </c>
      <c r="H1123" s="448"/>
    </row>
    <row r="1124" spans="1:8">
      <c r="A1124" s="446">
        <v>1123</v>
      </c>
      <c r="B1124" s="477">
        <v>310702014</v>
      </c>
      <c r="C1124" s="448" t="s">
        <v>8700</v>
      </c>
      <c r="D1124" s="448"/>
      <c r="E1124" s="448"/>
      <c r="F1124" s="448" t="s">
        <v>16</v>
      </c>
      <c r="G1124" s="448">
        <v>150</v>
      </c>
      <c r="H1124" s="448"/>
    </row>
    <row r="1125" spans="1:8">
      <c r="A1125" s="446">
        <v>1124</v>
      </c>
      <c r="B1125" s="477">
        <v>310702015</v>
      </c>
      <c r="C1125" s="448" t="s">
        <v>8701</v>
      </c>
      <c r="D1125" s="448" t="s">
        <v>8702</v>
      </c>
      <c r="E1125" s="448"/>
      <c r="F1125" s="448" t="s">
        <v>16</v>
      </c>
      <c r="G1125" s="448">
        <v>180</v>
      </c>
      <c r="H1125" s="448"/>
    </row>
    <row r="1126" spans="1:8">
      <c r="A1126" s="446">
        <v>1125</v>
      </c>
      <c r="B1126" s="477">
        <v>310702016</v>
      </c>
      <c r="C1126" s="448" t="s">
        <v>8703</v>
      </c>
      <c r="D1126" s="448"/>
      <c r="E1126" s="448"/>
      <c r="F1126" s="448" t="s">
        <v>16</v>
      </c>
      <c r="G1126" s="448">
        <v>255</v>
      </c>
      <c r="H1126" s="448"/>
    </row>
    <row r="1127" spans="1:8">
      <c r="A1127" s="446">
        <v>1126</v>
      </c>
      <c r="B1127" s="477">
        <v>310702017</v>
      </c>
      <c r="C1127" s="448" t="s">
        <v>8704</v>
      </c>
      <c r="D1127" s="448"/>
      <c r="E1127" s="448"/>
      <c r="F1127" s="448" t="s">
        <v>16</v>
      </c>
      <c r="G1127" s="448">
        <v>70</v>
      </c>
      <c r="H1127" s="448"/>
    </row>
    <row r="1128" spans="1:8">
      <c r="A1128" s="446">
        <v>1127</v>
      </c>
      <c r="B1128" s="859" t="s">
        <v>8705</v>
      </c>
      <c r="C1128" s="485" t="s">
        <v>8706</v>
      </c>
      <c r="D1128" s="485" t="s">
        <v>8707</v>
      </c>
      <c r="E1128" s="485"/>
      <c r="F1128" s="484" t="s">
        <v>16</v>
      </c>
      <c r="G1128" s="485">
        <v>68</v>
      </c>
      <c r="H1128" s="448"/>
    </row>
    <row r="1129" spans="1:8">
      <c r="A1129" s="446">
        <v>1128</v>
      </c>
      <c r="B1129" s="477">
        <v>310702019</v>
      </c>
      <c r="C1129" s="448" t="s">
        <v>8708</v>
      </c>
      <c r="D1129" s="448"/>
      <c r="E1129" s="448"/>
      <c r="F1129" s="448" t="s">
        <v>16</v>
      </c>
      <c r="G1129" s="448">
        <v>115</v>
      </c>
      <c r="H1129" s="448"/>
    </row>
    <row r="1130" spans="1:8">
      <c r="A1130" s="446">
        <v>1129</v>
      </c>
      <c r="B1130" s="468">
        <v>310702020</v>
      </c>
      <c r="C1130" s="467" t="s">
        <v>8709</v>
      </c>
      <c r="D1130" s="482"/>
      <c r="E1130" s="482"/>
      <c r="F1130" s="482" t="s">
        <v>16</v>
      </c>
      <c r="G1130" s="482">
        <v>2100</v>
      </c>
      <c r="H1130" s="482"/>
    </row>
    <row r="1131" spans="1:8">
      <c r="A1131" s="446">
        <v>1130</v>
      </c>
      <c r="B1131" s="468">
        <v>310702021</v>
      </c>
      <c r="C1131" s="467" t="s">
        <v>8710</v>
      </c>
      <c r="D1131" s="467" t="s">
        <v>8711</v>
      </c>
      <c r="E1131" s="467"/>
      <c r="F1131" s="467" t="s">
        <v>16</v>
      </c>
      <c r="G1131" s="467">
        <v>2520</v>
      </c>
      <c r="H1131" s="448"/>
    </row>
    <row r="1132" spans="1:8">
      <c r="A1132" s="446">
        <v>1131</v>
      </c>
      <c r="B1132" s="468">
        <v>310702023</v>
      </c>
      <c r="C1132" s="467" t="s">
        <v>8712</v>
      </c>
      <c r="D1132" s="482"/>
      <c r="E1132" s="482"/>
      <c r="F1132" s="482" t="s">
        <v>16</v>
      </c>
      <c r="G1132" s="482" t="s">
        <v>471</v>
      </c>
      <c r="H1132" s="482"/>
    </row>
    <row r="1133" ht="40.5" spans="1:8">
      <c r="A1133" s="446">
        <v>1132</v>
      </c>
      <c r="B1133" s="860" t="s">
        <v>8713</v>
      </c>
      <c r="C1133" s="467" t="s">
        <v>8714</v>
      </c>
      <c r="D1133" s="467" t="s">
        <v>8715</v>
      </c>
      <c r="E1133" s="467"/>
      <c r="F1133" s="468" t="s">
        <v>8716</v>
      </c>
      <c r="G1133" s="486">
        <v>2970</v>
      </c>
      <c r="H1133" s="448" t="s">
        <v>8717</v>
      </c>
    </row>
    <row r="1134" ht="27" spans="1:8">
      <c r="A1134" s="446">
        <v>1133</v>
      </c>
      <c r="B1134" s="468">
        <v>320400003</v>
      </c>
      <c r="C1134" s="467" t="s">
        <v>8718</v>
      </c>
      <c r="D1134" s="482" t="s">
        <v>8719</v>
      </c>
      <c r="E1134" s="482"/>
      <c r="F1134" s="482" t="s">
        <v>16</v>
      </c>
      <c r="G1134" s="482">
        <v>2970</v>
      </c>
      <c r="H1134" s="482"/>
    </row>
    <row r="1135" spans="1:8">
      <c r="A1135" s="446">
        <v>1134</v>
      </c>
      <c r="B1135" s="468" t="s">
        <v>8720</v>
      </c>
      <c r="C1135" s="467" t="s">
        <v>8721</v>
      </c>
      <c r="D1135" s="482"/>
      <c r="E1135" s="482"/>
      <c r="F1135" s="482" t="s">
        <v>16</v>
      </c>
      <c r="G1135" s="482">
        <v>4620</v>
      </c>
      <c r="H1135" s="487"/>
    </row>
    <row r="1136" ht="27" spans="1:8">
      <c r="A1136" s="446">
        <v>1135</v>
      </c>
      <c r="B1136" s="477">
        <v>320500001</v>
      </c>
      <c r="C1136" s="448" t="s">
        <v>8722</v>
      </c>
      <c r="D1136" s="448"/>
      <c r="E1136" s="448"/>
      <c r="F1136" s="448" t="s">
        <v>16</v>
      </c>
      <c r="G1136" s="448">
        <v>3300</v>
      </c>
      <c r="H1136" s="448" t="s">
        <v>8723</v>
      </c>
    </row>
    <row r="1137" ht="121.5" spans="1:8">
      <c r="A1137" s="446">
        <v>1136</v>
      </c>
      <c r="B1137" s="468">
        <v>320500002</v>
      </c>
      <c r="C1137" s="467" t="s">
        <v>8724</v>
      </c>
      <c r="D1137" s="482" t="s">
        <v>8725</v>
      </c>
      <c r="E1137" s="482"/>
      <c r="F1137" s="482" t="s">
        <v>16</v>
      </c>
      <c r="G1137" s="482">
        <v>5280</v>
      </c>
      <c r="H1137" s="482" t="s">
        <v>8726</v>
      </c>
    </row>
    <row r="1138" ht="121.5" spans="1:8">
      <c r="A1138" s="446">
        <v>1137</v>
      </c>
      <c r="B1138" s="468">
        <v>320500003</v>
      </c>
      <c r="C1138" s="467" t="s">
        <v>8727</v>
      </c>
      <c r="D1138" s="482" t="s">
        <v>8728</v>
      </c>
      <c r="E1138" s="482"/>
      <c r="F1138" s="482" t="s">
        <v>16</v>
      </c>
      <c r="G1138" s="482">
        <v>5280</v>
      </c>
      <c r="H1138" s="482" t="s">
        <v>8729</v>
      </c>
    </row>
    <row r="1139" ht="108" spans="1:8">
      <c r="A1139" s="446">
        <v>1138</v>
      </c>
      <c r="B1139" s="468">
        <v>320500004</v>
      </c>
      <c r="C1139" s="467" t="s">
        <v>8730</v>
      </c>
      <c r="D1139" s="482" t="s">
        <v>8731</v>
      </c>
      <c r="E1139" s="482"/>
      <c r="F1139" s="482" t="s">
        <v>16</v>
      </c>
      <c r="G1139" s="482">
        <v>5280</v>
      </c>
      <c r="H1139" s="482" t="s">
        <v>8732</v>
      </c>
    </row>
    <row r="1140" ht="108" spans="1:8">
      <c r="A1140" s="446">
        <v>1139</v>
      </c>
      <c r="B1140" s="468">
        <v>320500005</v>
      </c>
      <c r="C1140" s="467" t="s">
        <v>8733</v>
      </c>
      <c r="D1140" s="482" t="s">
        <v>8734</v>
      </c>
      <c r="E1140" s="482"/>
      <c r="F1140" s="482" t="s">
        <v>16</v>
      </c>
      <c r="G1140" s="482">
        <v>5280</v>
      </c>
      <c r="H1140" s="482" t="s">
        <v>8735</v>
      </c>
    </row>
    <row r="1141" ht="108" spans="1:8">
      <c r="A1141" s="446">
        <v>1140</v>
      </c>
      <c r="B1141" s="468">
        <v>320500006</v>
      </c>
      <c r="C1141" s="467" t="s">
        <v>8736</v>
      </c>
      <c r="D1141" s="482" t="s">
        <v>8737</v>
      </c>
      <c r="E1141" s="482"/>
      <c r="F1141" s="482" t="s">
        <v>16</v>
      </c>
      <c r="G1141" s="482">
        <v>5280</v>
      </c>
      <c r="H1141" s="482" t="s">
        <v>8738</v>
      </c>
    </row>
    <row r="1142" ht="27" spans="1:8">
      <c r="A1142" s="446">
        <v>1141</v>
      </c>
      <c r="B1142" s="468">
        <v>320500007</v>
      </c>
      <c r="C1142" s="467" t="s">
        <v>8739</v>
      </c>
      <c r="D1142" s="482" t="s">
        <v>8740</v>
      </c>
      <c r="E1142" s="482"/>
      <c r="F1142" s="482" t="s">
        <v>16</v>
      </c>
      <c r="G1142" s="482">
        <v>4950</v>
      </c>
      <c r="H1142" s="482"/>
    </row>
    <row r="1143" spans="1:8">
      <c r="A1143" s="446">
        <v>1142</v>
      </c>
      <c r="B1143" s="468">
        <v>320500008</v>
      </c>
      <c r="C1143" s="467" t="s">
        <v>8741</v>
      </c>
      <c r="D1143" s="482" t="s">
        <v>8737</v>
      </c>
      <c r="E1143" s="482"/>
      <c r="F1143" s="482" t="s">
        <v>16</v>
      </c>
      <c r="G1143" s="482">
        <v>4950</v>
      </c>
      <c r="H1143" s="482"/>
    </row>
    <row r="1144" ht="40.5" spans="1:8">
      <c r="A1144" s="446">
        <v>1143</v>
      </c>
      <c r="B1144" s="468">
        <v>320500009</v>
      </c>
      <c r="C1144" s="467" t="s">
        <v>8742</v>
      </c>
      <c r="D1144" s="482" t="s">
        <v>8743</v>
      </c>
      <c r="E1144" s="482"/>
      <c r="F1144" s="482" t="s">
        <v>16</v>
      </c>
      <c r="G1144" s="482">
        <v>2970</v>
      </c>
      <c r="H1144" s="482"/>
    </row>
    <row r="1145" spans="1:8">
      <c r="A1145" s="446">
        <v>1144</v>
      </c>
      <c r="B1145" s="468">
        <v>320500010</v>
      </c>
      <c r="C1145" s="467" t="s">
        <v>8744</v>
      </c>
      <c r="D1145" s="467"/>
      <c r="E1145" s="467"/>
      <c r="F1145" s="467" t="s">
        <v>16</v>
      </c>
      <c r="G1145" s="467">
        <v>4620</v>
      </c>
      <c r="H1145" s="448"/>
    </row>
    <row r="1146" spans="1:8">
      <c r="A1146" s="446">
        <v>1145</v>
      </c>
      <c r="B1146" s="468">
        <v>320500011</v>
      </c>
      <c r="C1146" s="467" t="s">
        <v>8745</v>
      </c>
      <c r="D1146" s="482" t="s">
        <v>8746</v>
      </c>
      <c r="E1146" s="482"/>
      <c r="F1146" s="482" t="s">
        <v>16</v>
      </c>
      <c r="G1146" s="482">
        <v>3630</v>
      </c>
      <c r="H1146" s="482"/>
    </row>
    <row r="1147" ht="27" spans="1:8">
      <c r="A1147" s="446">
        <v>1146</v>
      </c>
      <c r="B1147" s="468">
        <v>320500012</v>
      </c>
      <c r="C1147" s="467" t="s">
        <v>8747</v>
      </c>
      <c r="D1147" s="482" t="s">
        <v>8746</v>
      </c>
      <c r="E1147" s="482"/>
      <c r="F1147" s="482" t="s">
        <v>16</v>
      </c>
      <c r="G1147" s="482">
        <v>4950</v>
      </c>
      <c r="H1147" s="482"/>
    </row>
    <row r="1148" spans="1:8">
      <c r="A1148" s="446">
        <v>1147</v>
      </c>
      <c r="B1148" s="468">
        <v>320500013</v>
      </c>
      <c r="C1148" s="467" t="s">
        <v>8748</v>
      </c>
      <c r="D1148" s="482" t="s">
        <v>8746</v>
      </c>
      <c r="E1148" s="482"/>
      <c r="F1148" s="482" t="s">
        <v>16</v>
      </c>
      <c r="G1148" s="482">
        <v>5280</v>
      </c>
      <c r="H1148" s="482"/>
    </row>
    <row r="1149" spans="1:8">
      <c r="A1149" s="446">
        <v>1148</v>
      </c>
      <c r="B1149" s="468">
        <v>320500015</v>
      </c>
      <c r="C1149" s="467" t="s">
        <v>8749</v>
      </c>
      <c r="D1149" s="482" t="s">
        <v>8746</v>
      </c>
      <c r="E1149" s="482"/>
      <c r="F1149" s="482" t="s">
        <v>16</v>
      </c>
      <c r="G1149" s="482">
        <v>5280</v>
      </c>
      <c r="H1149" s="482"/>
    </row>
    <row r="1150" spans="1:8">
      <c r="A1150" s="446">
        <v>1149</v>
      </c>
      <c r="B1150" s="468">
        <v>320500016</v>
      </c>
      <c r="C1150" s="467" t="s">
        <v>8750</v>
      </c>
      <c r="D1150" s="482"/>
      <c r="E1150" s="482"/>
      <c r="F1150" s="482" t="s">
        <v>16</v>
      </c>
      <c r="G1150" s="482">
        <v>5280</v>
      </c>
      <c r="H1150" s="482"/>
    </row>
    <row r="1151" ht="270" spans="1:8">
      <c r="A1151" s="446">
        <v>1150</v>
      </c>
      <c r="B1151" s="468">
        <v>320500017</v>
      </c>
      <c r="C1151" s="467" t="s">
        <v>8751</v>
      </c>
      <c r="D1151" s="467" t="s">
        <v>8752</v>
      </c>
      <c r="E1151" s="467"/>
      <c r="F1151" s="467" t="s">
        <v>16</v>
      </c>
      <c r="G1151" s="467" t="s">
        <v>471</v>
      </c>
      <c r="H1151" s="448" t="s">
        <v>6266</v>
      </c>
    </row>
    <row r="1152" ht="27" spans="1:8">
      <c r="A1152" s="446">
        <v>1151</v>
      </c>
      <c r="B1152" s="468">
        <v>330100017</v>
      </c>
      <c r="C1152" s="467" t="s">
        <v>8753</v>
      </c>
      <c r="D1152" s="482"/>
      <c r="E1152" s="482"/>
      <c r="F1152" s="482" t="s">
        <v>6856</v>
      </c>
      <c r="G1152" s="482">
        <v>2100</v>
      </c>
      <c r="H1152" s="482" t="s">
        <v>8754</v>
      </c>
    </row>
    <row r="1153" spans="1:8">
      <c r="A1153" s="446">
        <v>1152</v>
      </c>
      <c r="B1153" s="468">
        <v>330801001</v>
      </c>
      <c r="C1153" s="467" t="s">
        <v>8755</v>
      </c>
      <c r="D1153" s="482" t="s">
        <v>8756</v>
      </c>
      <c r="E1153" s="482"/>
      <c r="F1153" s="482" t="s">
        <v>16</v>
      </c>
      <c r="G1153" s="482">
        <v>3460</v>
      </c>
      <c r="H1153" s="482"/>
    </row>
    <row r="1154" ht="54" spans="1:8">
      <c r="A1154" s="446">
        <v>1153</v>
      </c>
      <c r="B1154" s="468">
        <v>330801002</v>
      </c>
      <c r="C1154" s="467" t="s">
        <v>8757</v>
      </c>
      <c r="D1154" s="482" t="s">
        <v>8758</v>
      </c>
      <c r="E1154" s="482"/>
      <c r="F1154" s="482" t="s">
        <v>16</v>
      </c>
      <c r="G1154" s="482">
        <v>5470</v>
      </c>
      <c r="H1154" s="482"/>
    </row>
    <row r="1155" spans="1:8">
      <c r="A1155" s="446">
        <v>1154</v>
      </c>
      <c r="B1155" s="468">
        <v>330801003</v>
      </c>
      <c r="C1155" s="467" t="s">
        <v>8759</v>
      </c>
      <c r="D1155" s="482" t="s">
        <v>8760</v>
      </c>
      <c r="E1155" s="482"/>
      <c r="F1155" s="482" t="s">
        <v>16</v>
      </c>
      <c r="G1155" s="482">
        <v>5470</v>
      </c>
      <c r="H1155" s="482"/>
    </row>
    <row r="1156" spans="1:8">
      <c r="A1156" s="446">
        <v>1155</v>
      </c>
      <c r="B1156" s="468">
        <v>330801004</v>
      </c>
      <c r="C1156" s="467" t="s">
        <v>8761</v>
      </c>
      <c r="D1156" s="482" t="s">
        <v>8762</v>
      </c>
      <c r="E1156" s="482"/>
      <c r="F1156" s="482" t="s">
        <v>16</v>
      </c>
      <c r="G1156" s="482">
        <v>5145</v>
      </c>
      <c r="H1156" s="482"/>
    </row>
    <row r="1157" spans="1:8">
      <c r="A1157" s="446">
        <v>1156</v>
      </c>
      <c r="B1157" s="468">
        <v>330801005</v>
      </c>
      <c r="C1157" s="467" t="s">
        <v>8763</v>
      </c>
      <c r="D1157" s="482"/>
      <c r="E1157" s="482"/>
      <c r="F1157" s="482" t="s">
        <v>16</v>
      </c>
      <c r="G1157" s="482">
        <v>5210</v>
      </c>
      <c r="H1157" s="482"/>
    </row>
    <row r="1158" ht="27" spans="1:8">
      <c r="A1158" s="446">
        <v>1157</v>
      </c>
      <c r="B1158" s="468">
        <v>330801006</v>
      </c>
      <c r="C1158" s="467" t="s">
        <v>8764</v>
      </c>
      <c r="D1158" s="482" t="s">
        <v>8765</v>
      </c>
      <c r="E1158" s="482"/>
      <c r="F1158" s="482" t="s">
        <v>16</v>
      </c>
      <c r="G1158" s="482">
        <v>5600</v>
      </c>
      <c r="H1158" s="482"/>
    </row>
    <row r="1159" spans="1:8">
      <c r="A1159" s="446">
        <v>1158</v>
      </c>
      <c r="B1159" s="468">
        <v>330801007</v>
      </c>
      <c r="C1159" s="467" t="s">
        <v>8766</v>
      </c>
      <c r="D1159" s="482" t="s">
        <v>8767</v>
      </c>
      <c r="E1159" s="482"/>
      <c r="F1159" s="482" t="s">
        <v>16</v>
      </c>
      <c r="G1159" s="482">
        <v>5210</v>
      </c>
      <c r="H1159" s="482"/>
    </row>
    <row r="1160" spans="1:8">
      <c r="A1160" s="446">
        <v>1159</v>
      </c>
      <c r="B1160" s="468">
        <v>330801008</v>
      </c>
      <c r="C1160" s="467" t="s">
        <v>8768</v>
      </c>
      <c r="D1160" s="482"/>
      <c r="E1160" s="482"/>
      <c r="F1160" s="482" t="s">
        <v>16</v>
      </c>
      <c r="G1160" s="482">
        <v>5210</v>
      </c>
      <c r="H1160" s="482"/>
    </row>
    <row r="1161" spans="1:8">
      <c r="A1161" s="446">
        <v>1160</v>
      </c>
      <c r="B1161" s="468">
        <v>330801009</v>
      </c>
      <c r="C1161" s="467" t="s">
        <v>8769</v>
      </c>
      <c r="D1161" s="482" t="s">
        <v>8770</v>
      </c>
      <c r="E1161" s="482"/>
      <c r="F1161" s="482" t="s">
        <v>16</v>
      </c>
      <c r="G1161" s="482">
        <v>5470</v>
      </c>
      <c r="H1161" s="482"/>
    </row>
    <row r="1162" ht="27" spans="1:8">
      <c r="A1162" s="446">
        <v>1161</v>
      </c>
      <c r="B1162" s="468">
        <v>330801010</v>
      </c>
      <c r="C1162" s="467" t="s">
        <v>8771</v>
      </c>
      <c r="D1162" s="482" t="s">
        <v>8772</v>
      </c>
      <c r="E1162" s="482"/>
      <c r="F1162" s="482" t="s">
        <v>16</v>
      </c>
      <c r="G1162" s="482">
        <v>7870</v>
      </c>
      <c r="H1162" s="482"/>
    </row>
    <row r="1163" spans="1:8">
      <c r="A1163" s="446">
        <v>1162</v>
      </c>
      <c r="B1163" s="468">
        <v>330801011</v>
      </c>
      <c r="C1163" s="467" t="s">
        <v>8773</v>
      </c>
      <c r="D1163" s="482"/>
      <c r="E1163" s="482"/>
      <c r="F1163" s="482" t="s">
        <v>16</v>
      </c>
      <c r="G1163" s="482">
        <v>5210</v>
      </c>
      <c r="H1163" s="482"/>
    </row>
    <row r="1164" ht="40.5" spans="1:8">
      <c r="A1164" s="446">
        <v>1163</v>
      </c>
      <c r="B1164" s="468">
        <v>330801012</v>
      </c>
      <c r="C1164" s="467" t="s">
        <v>8774</v>
      </c>
      <c r="D1164" s="482" t="s">
        <v>8775</v>
      </c>
      <c r="E1164" s="482"/>
      <c r="F1164" s="482" t="s">
        <v>16</v>
      </c>
      <c r="G1164" s="482">
        <v>4340</v>
      </c>
      <c r="H1164" s="482"/>
    </row>
    <row r="1165" spans="1:8">
      <c r="A1165" s="446">
        <v>1164</v>
      </c>
      <c r="B1165" s="468">
        <v>330801013</v>
      </c>
      <c r="C1165" s="467" t="s">
        <v>8776</v>
      </c>
      <c r="D1165" s="482"/>
      <c r="E1165" s="482"/>
      <c r="F1165" s="482" t="s">
        <v>16</v>
      </c>
      <c r="G1165" s="482">
        <v>6090</v>
      </c>
      <c r="H1165" s="482"/>
    </row>
    <row r="1166" ht="27" spans="1:8">
      <c r="A1166" s="446">
        <v>1165</v>
      </c>
      <c r="B1166" s="468">
        <v>330801014</v>
      </c>
      <c r="C1166" s="467" t="s">
        <v>8777</v>
      </c>
      <c r="D1166" s="482"/>
      <c r="E1166" s="482"/>
      <c r="F1166" s="482" t="s">
        <v>16</v>
      </c>
      <c r="G1166" s="482">
        <v>7310</v>
      </c>
      <c r="H1166" s="482" t="s">
        <v>8778</v>
      </c>
    </row>
    <row r="1167" spans="1:8">
      <c r="A1167" s="446">
        <v>1166</v>
      </c>
      <c r="B1167" s="468">
        <v>330801015</v>
      </c>
      <c r="C1167" s="467" t="s">
        <v>8779</v>
      </c>
      <c r="D1167" s="482"/>
      <c r="E1167" s="482"/>
      <c r="F1167" s="482" t="s">
        <v>16</v>
      </c>
      <c r="G1167" s="482">
        <v>5210</v>
      </c>
      <c r="H1167" s="482"/>
    </row>
    <row r="1168" ht="27" spans="1:8">
      <c r="A1168" s="446">
        <v>1167</v>
      </c>
      <c r="B1168" s="858" t="s">
        <v>8780</v>
      </c>
      <c r="C1168" s="448" t="s">
        <v>8781</v>
      </c>
      <c r="D1168" s="448" t="s">
        <v>8782</v>
      </c>
      <c r="E1168" s="448"/>
      <c r="F1168" s="477" t="s">
        <v>16</v>
      </c>
      <c r="G1168" s="448">
        <v>3150</v>
      </c>
      <c r="H1168" s="482"/>
    </row>
    <row r="1169" ht="27" spans="1:8">
      <c r="A1169" s="446">
        <v>1168</v>
      </c>
      <c r="B1169" s="468">
        <v>330801017</v>
      </c>
      <c r="C1169" s="467" t="s">
        <v>8783</v>
      </c>
      <c r="D1169" s="482" t="s">
        <v>8784</v>
      </c>
      <c r="E1169" s="482"/>
      <c r="F1169" s="482" t="s">
        <v>16</v>
      </c>
      <c r="G1169" s="482">
        <v>4555</v>
      </c>
      <c r="H1169" s="482"/>
    </row>
    <row r="1170" spans="1:8">
      <c r="A1170" s="446">
        <v>1169</v>
      </c>
      <c r="B1170" s="468">
        <v>330801018</v>
      </c>
      <c r="C1170" s="467" t="s">
        <v>8785</v>
      </c>
      <c r="D1170" s="482" t="s">
        <v>8786</v>
      </c>
      <c r="E1170" s="482"/>
      <c r="F1170" s="482" t="s">
        <v>16</v>
      </c>
      <c r="G1170" s="482">
        <v>5105</v>
      </c>
      <c r="H1170" s="482"/>
    </row>
    <row r="1171" ht="27" spans="1:8">
      <c r="A1171" s="446">
        <v>1170</v>
      </c>
      <c r="B1171" s="468">
        <v>330801019</v>
      </c>
      <c r="C1171" s="467" t="s">
        <v>8787</v>
      </c>
      <c r="D1171" s="482" t="s">
        <v>8788</v>
      </c>
      <c r="E1171" s="482"/>
      <c r="F1171" s="482" t="s">
        <v>16</v>
      </c>
      <c r="G1171" s="482">
        <v>5210</v>
      </c>
      <c r="H1171" s="482"/>
    </row>
    <row r="1172" spans="1:8">
      <c r="A1172" s="446">
        <v>1171</v>
      </c>
      <c r="B1172" s="468">
        <v>330801020</v>
      </c>
      <c r="C1172" s="467" t="s">
        <v>8789</v>
      </c>
      <c r="D1172" s="482"/>
      <c r="E1172" s="482"/>
      <c r="F1172" s="482" t="s">
        <v>16</v>
      </c>
      <c r="G1172" s="482">
        <v>6960</v>
      </c>
      <c r="H1172" s="482"/>
    </row>
    <row r="1173" spans="1:8">
      <c r="A1173" s="446">
        <v>1172</v>
      </c>
      <c r="B1173" s="468">
        <v>330801021</v>
      </c>
      <c r="C1173" s="467" t="s">
        <v>8790</v>
      </c>
      <c r="D1173" s="482"/>
      <c r="E1173" s="482"/>
      <c r="F1173" s="482" t="s">
        <v>16</v>
      </c>
      <c r="G1173" s="482" t="s">
        <v>471</v>
      </c>
      <c r="H1173" s="482"/>
    </row>
    <row r="1174" ht="27" spans="1:8">
      <c r="A1174" s="446">
        <v>1173</v>
      </c>
      <c r="B1174" s="468">
        <v>330801022</v>
      </c>
      <c r="C1174" s="467" t="s">
        <v>8791</v>
      </c>
      <c r="D1174" s="482" t="s">
        <v>8792</v>
      </c>
      <c r="E1174" s="482"/>
      <c r="F1174" s="482" t="s">
        <v>16</v>
      </c>
      <c r="G1174" s="482">
        <v>5210</v>
      </c>
      <c r="H1174" s="482"/>
    </row>
    <row r="1175" spans="1:8">
      <c r="A1175" s="446">
        <v>1174</v>
      </c>
      <c r="B1175" s="468">
        <v>330801023</v>
      </c>
      <c r="C1175" s="467" t="s">
        <v>8793</v>
      </c>
      <c r="D1175" s="482" t="s">
        <v>8794</v>
      </c>
      <c r="E1175" s="482"/>
      <c r="F1175" s="482" t="s">
        <v>16</v>
      </c>
      <c r="G1175" s="482">
        <v>7870</v>
      </c>
      <c r="H1175" s="482"/>
    </row>
    <row r="1176" spans="1:8">
      <c r="A1176" s="446">
        <v>1175</v>
      </c>
      <c r="B1176" s="468">
        <v>330801024</v>
      </c>
      <c r="C1176" s="467" t="s">
        <v>8795</v>
      </c>
      <c r="D1176" s="482" t="s">
        <v>8796</v>
      </c>
      <c r="E1176" s="482"/>
      <c r="F1176" s="482" t="s">
        <v>16</v>
      </c>
      <c r="G1176" s="482">
        <v>6960</v>
      </c>
      <c r="H1176" s="482"/>
    </row>
    <row r="1177" ht="27" spans="1:8">
      <c r="A1177" s="446">
        <v>1176</v>
      </c>
      <c r="B1177" s="468">
        <v>330801025</v>
      </c>
      <c r="C1177" s="467" t="s">
        <v>8797</v>
      </c>
      <c r="D1177" s="482" t="s">
        <v>8798</v>
      </c>
      <c r="E1177" s="482"/>
      <c r="F1177" s="482" t="s">
        <v>16</v>
      </c>
      <c r="G1177" s="482">
        <v>6120</v>
      </c>
      <c r="H1177" s="482"/>
    </row>
    <row r="1178" ht="40.5" spans="1:8">
      <c r="A1178" s="446">
        <v>1177</v>
      </c>
      <c r="B1178" s="468">
        <v>330801026</v>
      </c>
      <c r="C1178" s="467" t="s">
        <v>8799</v>
      </c>
      <c r="D1178" s="482" t="s">
        <v>8800</v>
      </c>
      <c r="E1178" s="482"/>
      <c r="F1178" s="482" t="s">
        <v>16</v>
      </c>
      <c r="G1178" s="482">
        <v>7870</v>
      </c>
      <c r="H1178" s="482"/>
    </row>
    <row r="1179" ht="27" spans="1:8">
      <c r="A1179" s="446">
        <v>1178</v>
      </c>
      <c r="B1179" s="468">
        <v>330801027</v>
      </c>
      <c r="C1179" s="467" t="s">
        <v>8801</v>
      </c>
      <c r="D1179" s="482" t="s">
        <v>8802</v>
      </c>
      <c r="E1179" s="482"/>
      <c r="F1179" s="482" t="s">
        <v>16</v>
      </c>
      <c r="G1179" s="482">
        <v>5210</v>
      </c>
      <c r="H1179" s="482"/>
    </row>
    <row r="1180" spans="1:8">
      <c r="A1180" s="446">
        <v>1179</v>
      </c>
      <c r="B1180" s="468">
        <v>330801028</v>
      </c>
      <c r="C1180" s="467" t="s">
        <v>8803</v>
      </c>
      <c r="D1180" s="482"/>
      <c r="E1180" s="482"/>
      <c r="F1180" s="482" t="s">
        <v>16</v>
      </c>
      <c r="G1180" s="482">
        <v>7870</v>
      </c>
      <c r="H1180" s="482"/>
    </row>
    <row r="1181" ht="216" spans="1:8">
      <c r="A1181" s="446">
        <v>1180</v>
      </c>
      <c r="B1181" s="468">
        <v>330801029</v>
      </c>
      <c r="C1181" s="467" t="s">
        <v>8804</v>
      </c>
      <c r="D1181" s="467" t="s">
        <v>8805</v>
      </c>
      <c r="E1181" s="467"/>
      <c r="F1181" s="467" t="s">
        <v>16</v>
      </c>
      <c r="G1181" s="467" t="s">
        <v>471</v>
      </c>
      <c r="H1181" s="467"/>
    </row>
    <row r="1182" ht="27" spans="1:8">
      <c r="A1182" s="446">
        <v>1181</v>
      </c>
      <c r="B1182" s="468">
        <v>330802001</v>
      </c>
      <c r="C1182" s="467" t="s">
        <v>8806</v>
      </c>
      <c r="D1182" s="482" t="s">
        <v>8807</v>
      </c>
      <c r="E1182" s="482"/>
      <c r="F1182" s="482" t="s">
        <v>16</v>
      </c>
      <c r="G1182" s="482">
        <v>5210</v>
      </c>
      <c r="H1182" s="482"/>
    </row>
    <row r="1183" spans="1:8">
      <c r="A1183" s="446">
        <v>1182</v>
      </c>
      <c r="B1183" s="468">
        <v>330802002</v>
      </c>
      <c r="C1183" s="467" t="s">
        <v>8808</v>
      </c>
      <c r="D1183" s="482"/>
      <c r="E1183" s="482"/>
      <c r="F1183" s="482" t="s">
        <v>16</v>
      </c>
      <c r="G1183" s="482">
        <v>5210</v>
      </c>
      <c r="H1183" s="482"/>
    </row>
    <row r="1184" ht="54" spans="1:8">
      <c r="A1184" s="446">
        <v>1183</v>
      </c>
      <c r="B1184" s="477">
        <v>330802003</v>
      </c>
      <c r="C1184" s="448" t="s">
        <v>8809</v>
      </c>
      <c r="D1184" s="488" t="s">
        <v>8810</v>
      </c>
      <c r="E1184" s="488"/>
      <c r="F1184" s="488" t="s">
        <v>8811</v>
      </c>
      <c r="G1184" s="488">
        <v>7310</v>
      </c>
      <c r="H1184" s="488" t="s">
        <v>8812</v>
      </c>
    </row>
    <row r="1185" ht="27" spans="1:8">
      <c r="A1185" s="446">
        <v>1184</v>
      </c>
      <c r="B1185" s="468">
        <v>330802004</v>
      </c>
      <c r="C1185" s="467" t="s">
        <v>8813</v>
      </c>
      <c r="D1185" s="482" t="s">
        <v>8814</v>
      </c>
      <c r="E1185" s="482"/>
      <c r="F1185" s="482" t="s">
        <v>8811</v>
      </c>
      <c r="G1185" s="482">
        <v>7870</v>
      </c>
      <c r="H1185" s="482" t="s">
        <v>8815</v>
      </c>
    </row>
    <row r="1186" ht="27" spans="1:8">
      <c r="A1186" s="446">
        <v>1185</v>
      </c>
      <c r="B1186" s="477">
        <v>330802005</v>
      </c>
      <c r="C1186" s="448" t="s">
        <v>8816</v>
      </c>
      <c r="D1186" s="488"/>
      <c r="E1186" s="488"/>
      <c r="F1186" s="488" t="s">
        <v>8811</v>
      </c>
      <c r="G1186" s="488">
        <v>7870</v>
      </c>
      <c r="H1186" s="488" t="s">
        <v>8815</v>
      </c>
    </row>
    <row r="1187" ht="27" spans="1:8">
      <c r="A1187" s="446">
        <v>1186</v>
      </c>
      <c r="B1187" s="477">
        <v>330802006</v>
      </c>
      <c r="C1187" s="448" t="s">
        <v>8817</v>
      </c>
      <c r="D1187" s="488"/>
      <c r="E1187" s="488"/>
      <c r="F1187" s="488" t="s">
        <v>8811</v>
      </c>
      <c r="G1187" s="488">
        <v>7310</v>
      </c>
      <c r="H1187" s="488" t="s">
        <v>8812</v>
      </c>
    </row>
    <row r="1188" ht="54" spans="1:8">
      <c r="A1188" s="446">
        <v>1187</v>
      </c>
      <c r="B1188" s="477">
        <v>330802007</v>
      </c>
      <c r="C1188" s="448" t="s">
        <v>8818</v>
      </c>
      <c r="D1188" s="488" t="s">
        <v>8819</v>
      </c>
      <c r="E1188" s="488"/>
      <c r="F1188" s="488" t="s">
        <v>8811</v>
      </c>
      <c r="G1188" s="488">
        <v>6960</v>
      </c>
      <c r="H1188" s="488" t="s">
        <v>8820</v>
      </c>
    </row>
    <row r="1189" spans="1:8">
      <c r="A1189" s="446">
        <v>1188</v>
      </c>
      <c r="B1189" s="477">
        <v>330802008</v>
      </c>
      <c r="C1189" s="448" t="s">
        <v>8821</v>
      </c>
      <c r="D1189" s="488"/>
      <c r="E1189" s="488"/>
      <c r="F1189" s="488" t="s">
        <v>16</v>
      </c>
      <c r="G1189" s="488">
        <v>3850</v>
      </c>
      <c r="H1189" s="488"/>
    </row>
    <row r="1190" spans="1:8">
      <c r="A1190" s="446">
        <v>1189</v>
      </c>
      <c r="B1190" s="468">
        <v>330802009</v>
      </c>
      <c r="C1190" s="467" t="s">
        <v>8822</v>
      </c>
      <c r="D1190" s="482"/>
      <c r="E1190" s="482"/>
      <c r="F1190" s="482" t="s">
        <v>16</v>
      </c>
      <c r="G1190" s="482">
        <v>2590</v>
      </c>
      <c r="H1190" s="482"/>
    </row>
    <row r="1191" spans="1:8">
      <c r="A1191" s="446">
        <v>1190</v>
      </c>
      <c r="B1191" s="860" t="s">
        <v>8823</v>
      </c>
      <c r="C1191" s="467" t="s">
        <v>8824</v>
      </c>
      <c r="D1191" s="482"/>
      <c r="E1191" s="482"/>
      <c r="F1191" s="482" t="s">
        <v>16</v>
      </c>
      <c r="G1191" s="482">
        <v>4200</v>
      </c>
      <c r="H1191" s="482"/>
    </row>
    <row r="1192" ht="27" spans="1:8">
      <c r="A1192" s="446">
        <v>1191</v>
      </c>
      <c r="B1192" s="468">
        <v>330802011</v>
      </c>
      <c r="C1192" s="467" t="s">
        <v>8825</v>
      </c>
      <c r="D1192" s="482"/>
      <c r="E1192" s="482"/>
      <c r="F1192" s="482" t="s">
        <v>8826</v>
      </c>
      <c r="G1192" s="482">
        <v>4370</v>
      </c>
      <c r="H1192" s="482"/>
    </row>
    <row r="1193" spans="1:8">
      <c r="A1193" s="446">
        <v>1192</v>
      </c>
      <c r="B1193" s="468">
        <v>330802012</v>
      </c>
      <c r="C1193" s="467" t="s">
        <v>8827</v>
      </c>
      <c r="D1193" s="482"/>
      <c r="E1193" s="482"/>
      <c r="F1193" s="482" t="s">
        <v>16</v>
      </c>
      <c r="G1193" s="482">
        <v>2970</v>
      </c>
      <c r="H1193" s="482"/>
    </row>
    <row r="1194" spans="1:8">
      <c r="A1194" s="446">
        <v>1193</v>
      </c>
      <c r="B1194" s="468">
        <v>330802013</v>
      </c>
      <c r="C1194" s="467" t="s">
        <v>8828</v>
      </c>
      <c r="D1194" s="482"/>
      <c r="E1194" s="482"/>
      <c r="F1194" s="482" t="s">
        <v>16</v>
      </c>
      <c r="G1194" s="482">
        <v>4370</v>
      </c>
      <c r="H1194" s="482"/>
    </row>
    <row r="1195" spans="1:8">
      <c r="A1195" s="446">
        <v>1194</v>
      </c>
      <c r="B1195" s="468">
        <v>330802014</v>
      </c>
      <c r="C1195" s="467" t="s">
        <v>8829</v>
      </c>
      <c r="D1195" s="482" t="s">
        <v>8830</v>
      </c>
      <c r="E1195" s="482"/>
      <c r="F1195" s="482" t="s">
        <v>16</v>
      </c>
      <c r="G1195" s="482">
        <v>3460</v>
      </c>
      <c r="H1195" s="482"/>
    </row>
    <row r="1196" spans="1:8">
      <c r="A1196" s="446">
        <v>1195</v>
      </c>
      <c r="B1196" s="468">
        <v>330802015</v>
      </c>
      <c r="C1196" s="467" t="s">
        <v>8831</v>
      </c>
      <c r="D1196" s="482"/>
      <c r="E1196" s="482"/>
      <c r="F1196" s="482" t="s">
        <v>16</v>
      </c>
      <c r="G1196" s="482">
        <v>4690</v>
      </c>
      <c r="H1196" s="482"/>
    </row>
    <row r="1197" spans="1:8">
      <c r="A1197" s="446">
        <v>1196</v>
      </c>
      <c r="B1197" s="468">
        <v>330802016</v>
      </c>
      <c r="C1197" s="467" t="s">
        <v>8832</v>
      </c>
      <c r="D1197" s="482" t="s">
        <v>8833</v>
      </c>
      <c r="E1197" s="482"/>
      <c r="F1197" s="482" t="s">
        <v>16</v>
      </c>
      <c r="G1197" s="482">
        <v>3460</v>
      </c>
      <c r="H1197" s="482"/>
    </row>
    <row r="1198" ht="27" spans="1:8">
      <c r="A1198" s="446">
        <v>1197</v>
      </c>
      <c r="B1198" s="468">
        <v>330802017</v>
      </c>
      <c r="C1198" s="467" t="s">
        <v>8834</v>
      </c>
      <c r="D1198" s="482" t="s">
        <v>8835</v>
      </c>
      <c r="E1198" s="482"/>
      <c r="F1198" s="482" t="s">
        <v>16</v>
      </c>
      <c r="G1198" s="482">
        <v>6960</v>
      </c>
      <c r="H1198" s="482"/>
    </row>
    <row r="1199" ht="27" spans="1:8">
      <c r="A1199" s="446">
        <v>1198</v>
      </c>
      <c r="B1199" s="468">
        <v>330802018</v>
      </c>
      <c r="C1199" s="467" t="s">
        <v>8836</v>
      </c>
      <c r="D1199" s="482" t="s">
        <v>8837</v>
      </c>
      <c r="E1199" s="482"/>
      <c r="F1199" s="482" t="s">
        <v>16</v>
      </c>
      <c r="G1199" s="482">
        <v>6960</v>
      </c>
      <c r="H1199" s="482"/>
    </row>
    <row r="1200" ht="40.5" spans="1:8">
      <c r="A1200" s="446">
        <v>1199</v>
      </c>
      <c r="B1200" s="468">
        <v>330802019</v>
      </c>
      <c r="C1200" s="467" t="s">
        <v>8838</v>
      </c>
      <c r="D1200" s="482" t="s">
        <v>8839</v>
      </c>
      <c r="E1200" s="482"/>
      <c r="F1200" s="482" t="s">
        <v>16</v>
      </c>
      <c r="G1200" s="482">
        <v>7350</v>
      </c>
      <c r="H1200" s="482"/>
    </row>
    <row r="1201" spans="1:8">
      <c r="A1201" s="446">
        <v>1200</v>
      </c>
      <c r="B1201" s="468">
        <v>330802020</v>
      </c>
      <c r="C1201" s="467" t="s">
        <v>8840</v>
      </c>
      <c r="D1201" s="482"/>
      <c r="E1201" s="482"/>
      <c r="F1201" s="482" t="s">
        <v>16</v>
      </c>
      <c r="G1201" s="482">
        <v>4370</v>
      </c>
      <c r="H1201" s="482"/>
    </row>
    <row r="1202" ht="27" spans="1:8">
      <c r="A1202" s="446">
        <v>1201</v>
      </c>
      <c r="B1202" s="468">
        <v>330802021</v>
      </c>
      <c r="C1202" s="467" t="s">
        <v>8841</v>
      </c>
      <c r="D1202" s="482" t="s">
        <v>8842</v>
      </c>
      <c r="E1202" s="482"/>
      <c r="F1202" s="482" t="s">
        <v>16</v>
      </c>
      <c r="G1202" s="482">
        <v>5210</v>
      </c>
      <c r="H1202" s="482"/>
    </row>
    <row r="1203" ht="27" spans="1:8">
      <c r="A1203" s="446">
        <v>1202</v>
      </c>
      <c r="B1203" s="468">
        <v>330802022</v>
      </c>
      <c r="C1203" s="467" t="s">
        <v>8843</v>
      </c>
      <c r="D1203" s="482"/>
      <c r="E1203" s="482"/>
      <c r="F1203" s="482" t="s">
        <v>16</v>
      </c>
      <c r="G1203" s="482">
        <v>5210</v>
      </c>
      <c r="H1203" s="482"/>
    </row>
    <row r="1204" ht="40.5" spans="1:8">
      <c r="A1204" s="446">
        <v>1203</v>
      </c>
      <c r="B1204" s="468">
        <v>330802023</v>
      </c>
      <c r="C1204" s="467" t="s">
        <v>8844</v>
      </c>
      <c r="D1204" s="482" t="s">
        <v>8845</v>
      </c>
      <c r="E1204" s="482"/>
      <c r="F1204" s="482" t="s">
        <v>16</v>
      </c>
      <c r="G1204" s="482">
        <v>6650</v>
      </c>
      <c r="H1204" s="482"/>
    </row>
    <row r="1205" ht="40.5" spans="1:8">
      <c r="A1205" s="446">
        <v>1204</v>
      </c>
      <c r="B1205" s="468">
        <v>330802024</v>
      </c>
      <c r="C1205" s="467" t="s">
        <v>8846</v>
      </c>
      <c r="D1205" s="482" t="s">
        <v>8847</v>
      </c>
      <c r="E1205" s="482"/>
      <c r="F1205" s="482" t="s">
        <v>16</v>
      </c>
      <c r="G1205" s="482">
        <v>5600</v>
      </c>
      <c r="H1205" s="482"/>
    </row>
    <row r="1206" ht="40.5" spans="1:8">
      <c r="A1206" s="446">
        <v>1205</v>
      </c>
      <c r="B1206" s="468">
        <v>330802025</v>
      </c>
      <c r="C1206" s="467" t="s">
        <v>8848</v>
      </c>
      <c r="D1206" s="482" t="s">
        <v>8849</v>
      </c>
      <c r="E1206" s="482"/>
      <c r="F1206" s="482" t="s">
        <v>16</v>
      </c>
      <c r="G1206" s="482">
        <v>6960</v>
      </c>
      <c r="H1206" s="482"/>
    </row>
    <row r="1207" spans="1:8">
      <c r="A1207" s="446">
        <v>1206</v>
      </c>
      <c r="B1207" s="468">
        <v>330802026</v>
      </c>
      <c r="C1207" s="467" t="s">
        <v>8850</v>
      </c>
      <c r="D1207" s="482" t="s">
        <v>8851</v>
      </c>
      <c r="E1207" s="482"/>
      <c r="F1207" s="482" t="s">
        <v>16</v>
      </c>
      <c r="G1207" s="482">
        <v>7000</v>
      </c>
      <c r="H1207" s="482"/>
    </row>
    <row r="1208" spans="1:8">
      <c r="A1208" s="446">
        <v>1207</v>
      </c>
      <c r="B1208" s="468">
        <v>330802028</v>
      </c>
      <c r="C1208" s="467" t="s">
        <v>8852</v>
      </c>
      <c r="D1208" s="482" t="s">
        <v>8853</v>
      </c>
      <c r="E1208" s="482"/>
      <c r="F1208" s="482" t="s">
        <v>16</v>
      </c>
      <c r="G1208" s="482">
        <v>5600</v>
      </c>
      <c r="H1208" s="482"/>
    </row>
    <row r="1209" spans="1:8">
      <c r="A1209" s="446">
        <v>1208</v>
      </c>
      <c r="B1209" s="468">
        <v>330802029</v>
      </c>
      <c r="C1209" s="467" t="s">
        <v>8854</v>
      </c>
      <c r="D1209" s="482"/>
      <c r="E1209" s="482"/>
      <c r="F1209" s="482" t="s">
        <v>16</v>
      </c>
      <c r="G1209" s="482">
        <v>6650</v>
      </c>
      <c r="H1209" s="482"/>
    </row>
    <row r="1210" ht="27" spans="1:8">
      <c r="A1210" s="446">
        <v>1209</v>
      </c>
      <c r="B1210" s="468">
        <v>330802030</v>
      </c>
      <c r="C1210" s="467" t="s">
        <v>8855</v>
      </c>
      <c r="D1210" s="482" t="s">
        <v>8856</v>
      </c>
      <c r="E1210" s="482"/>
      <c r="F1210" s="482" t="s">
        <v>16</v>
      </c>
      <c r="G1210" s="482">
        <v>6960</v>
      </c>
      <c r="H1210" s="482"/>
    </row>
    <row r="1211" ht="40.5" spans="1:8">
      <c r="A1211" s="446">
        <v>1210</v>
      </c>
      <c r="B1211" s="468">
        <v>330802031</v>
      </c>
      <c r="C1211" s="467" t="s">
        <v>8857</v>
      </c>
      <c r="D1211" s="482" t="s">
        <v>8858</v>
      </c>
      <c r="E1211" s="482"/>
      <c r="F1211" s="482" t="s">
        <v>16</v>
      </c>
      <c r="G1211" s="482">
        <v>7870</v>
      </c>
      <c r="H1211" s="482"/>
    </row>
    <row r="1212" ht="40.5" spans="1:8">
      <c r="A1212" s="446">
        <v>1211</v>
      </c>
      <c r="B1212" s="468">
        <v>330802032</v>
      </c>
      <c r="C1212" s="467" t="s">
        <v>8859</v>
      </c>
      <c r="D1212" s="482" t="s">
        <v>8860</v>
      </c>
      <c r="E1212" s="482"/>
      <c r="F1212" s="482" t="s">
        <v>16</v>
      </c>
      <c r="G1212" s="482">
        <v>4690</v>
      </c>
      <c r="H1212" s="482"/>
    </row>
    <row r="1213" ht="27" spans="1:8">
      <c r="A1213" s="446">
        <v>1212</v>
      </c>
      <c r="B1213" s="468">
        <v>330802033</v>
      </c>
      <c r="C1213" s="467" t="s">
        <v>8861</v>
      </c>
      <c r="D1213" s="482" t="s">
        <v>8862</v>
      </c>
      <c r="E1213" s="482"/>
      <c r="F1213" s="482" t="s">
        <v>16</v>
      </c>
      <c r="G1213" s="482">
        <v>8265</v>
      </c>
      <c r="H1213" s="482"/>
    </row>
    <row r="1214" ht="27" spans="1:8">
      <c r="A1214" s="446">
        <v>1213</v>
      </c>
      <c r="B1214" s="468">
        <v>330802034</v>
      </c>
      <c r="C1214" s="467" t="s">
        <v>8863</v>
      </c>
      <c r="D1214" s="482" t="s">
        <v>8864</v>
      </c>
      <c r="E1214" s="482"/>
      <c r="F1214" s="482" t="s">
        <v>16</v>
      </c>
      <c r="G1214" s="482">
        <v>8265</v>
      </c>
      <c r="H1214" s="482"/>
    </row>
    <row r="1215" ht="27" spans="1:8">
      <c r="A1215" s="446">
        <v>1214</v>
      </c>
      <c r="B1215" s="468">
        <v>330802035</v>
      </c>
      <c r="C1215" s="467" t="s">
        <v>8865</v>
      </c>
      <c r="D1215" s="482" t="s">
        <v>8866</v>
      </c>
      <c r="E1215" s="482"/>
      <c r="F1215" s="482" t="s">
        <v>16</v>
      </c>
      <c r="G1215" s="482">
        <v>7870</v>
      </c>
      <c r="H1215" s="482"/>
    </row>
    <row r="1216" ht="27" spans="1:8">
      <c r="A1216" s="446">
        <v>1215</v>
      </c>
      <c r="B1216" s="468">
        <v>330802036</v>
      </c>
      <c r="C1216" s="467" t="s">
        <v>8867</v>
      </c>
      <c r="D1216" s="482" t="s">
        <v>8868</v>
      </c>
      <c r="E1216" s="482"/>
      <c r="F1216" s="482" t="s">
        <v>16</v>
      </c>
      <c r="G1216" s="482">
        <v>8400</v>
      </c>
      <c r="H1216" s="482"/>
    </row>
    <row r="1217" spans="1:8">
      <c r="A1217" s="446">
        <v>1216</v>
      </c>
      <c r="B1217" s="468">
        <v>330802037</v>
      </c>
      <c r="C1217" s="467" t="s">
        <v>8869</v>
      </c>
      <c r="D1217" s="482" t="s">
        <v>8870</v>
      </c>
      <c r="E1217" s="482"/>
      <c r="F1217" s="482" t="s">
        <v>16</v>
      </c>
      <c r="G1217" s="482">
        <v>6120</v>
      </c>
      <c r="H1217" s="482"/>
    </row>
    <row r="1218" ht="27" spans="1:8">
      <c r="A1218" s="446">
        <v>1217</v>
      </c>
      <c r="B1218" s="468">
        <v>330802038</v>
      </c>
      <c r="C1218" s="467" t="s">
        <v>8871</v>
      </c>
      <c r="D1218" s="482" t="s">
        <v>8872</v>
      </c>
      <c r="E1218" s="482"/>
      <c r="F1218" s="482" t="s">
        <v>16</v>
      </c>
      <c r="G1218" s="482">
        <v>8400</v>
      </c>
      <c r="H1218" s="482"/>
    </row>
    <row r="1219" ht="27" spans="1:8">
      <c r="A1219" s="446">
        <v>1218</v>
      </c>
      <c r="B1219" s="468">
        <v>330802039</v>
      </c>
      <c r="C1219" s="467" t="s">
        <v>8873</v>
      </c>
      <c r="D1219" s="482" t="s">
        <v>8874</v>
      </c>
      <c r="E1219" s="482"/>
      <c r="F1219" s="482" t="s">
        <v>16</v>
      </c>
      <c r="G1219" s="482">
        <v>7350</v>
      </c>
      <c r="H1219" s="482"/>
    </row>
    <row r="1220" ht="54" spans="1:8">
      <c r="A1220" s="446">
        <v>1219</v>
      </c>
      <c r="B1220" s="468">
        <v>330802040</v>
      </c>
      <c r="C1220" s="467" t="s">
        <v>8875</v>
      </c>
      <c r="D1220" s="482" t="s">
        <v>8876</v>
      </c>
      <c r="E1220" s="482"/>
      <c r="F1220" s="482" t="s">
        <v>16</v>
      </c>
      <c r="G1220" s="482">
        <v>6960</v>
      </c>
      <c r="H1220" s="482"/>
    </row>
    <row r="1221" ht="27" spans="1:8">
      <c r="A1221" s="446">
        <v>1220</v>
      </c>
      <c r="B1221" s="468">
        <v>330802041</v>
      </c>
      <c r="C1221" s="467" t="s">
        <v>8877</v>
      </c>
      <c r="D1221" s="482" t="s">
        <v>8878</v>
      </c>
      <c r="E1221" s="482"/>
      <c r="F1221" s="482" t="s">
        <v>5915</v>
      </c>
      <c r="G1221" s="482">
        <v>6960</v>
      </c>
      <c r="H1221" s="482"/>
    </row>
    <row r="1222" spans="1:8">
      <c r="A1222" s="446">
        <v>1221</v>
      </c>
      <c r="B1222" s="468">
        <v>330802042</v>
      </c>
      <c r="C1222" s="467" t="s">
        <v>8879</v>
      </c>
      <c r="D1222" s="482"/>
      <c r="E1222" s="482"/>
      <c r="F1222" s="482" t="s">
        <v>16</v>
      </c>
      <c r="G1222" s="482">
        <v>7350</v>
      </c>
      <c r="H1222" s="482"/>
    </row>
    <row r="1223" ht="40.5" spans="1:8">
      <c r="A1223" s="446">
        <v>1222</v>
      </c>
      <c r="B1223" s="468">
        <v>330802044</v>
      </c>
      <c r="C1223" s="467" t="s">
        <v>8880</v>
      </c>
      <c r="D1223" s="482" t="s">
        <v>8881</v>
      </c>
      <c r="E1223" s="482"/>
      <c r="F1223" s="482" t="s">
        <v>16</v>
      </c>
      <c r="G1223" s="482">
        <v>7000</v>
      </c>
      <c r="H1223" s="482"/>
    </row>
    <row r="1224" ht="54" spans="1:8">
      <c r="A1224" s="446">
        <v>1223</v>
      </c>
      <c r="B1224" s="468">
        <v>330802045</v>
      </c>
      <c r="C1224" s="467" t="s">
        <v>8882</v>
      </c>
      <c r="D1224" s="482" t="s">
        <v>8883</v>
      </c>
      <c r="E1224" s="482"/>
      <c r="F1224" s="482" t="s">
        <v>16</v>
      </c>
      <c r="G1224" s="482">
        <v>6650</v>
      </c>
      <c r="H1224" s="482"/>
    </row>
    <row r="1225" ht="27" spans="1:8">
      <c r="A1225" s="446">
        <v>1224</v>
      </c>
      <c r="B1225" s="477">
        <v>330802046</v>
      </c>
      <c r="C1225" s="448" t="s">
        <v>8884</v>
      </c>
      <c r="D1225" s="448" t="s">
        <v>8885</v>
      </c>
      <c r="E1225" s="448"/>
      <c r="F1225" s="448" t="s">
        <v>16</v>
      </c>
      <c r="G1225" s="448">
        <v>4700</v>
      </c>
      <c r="H1225" s="467" t="s">
        <v>8886</v>
      </c>
    </row>
    <row r="1226" ht="27" spans="1:8">
      <c r="A1226" s="446">
        <v>1225</v>
      </c>
      <c r="B1226" s="468">
        <v>330803002</v>
      </c>
      <c r="C1226" s="467" t="s">
        <v>8887</v>
      </c>
      <c r="D1226" s="482" t="s">
        <v>8888</v>
      </c>
      <c r="E1226" s="482"/>
      <c r="F1226" s="482" t="s">
        <v>16</v>
      </c>
      <c r="G1226" s="482">
        <v>3460</v>
      </c>
      <c r="H1226" s="482"/>
    </row>
    <row r="1227" spans="1:8">
      <c r="A1227" s="446">
        <v>1226</v>
      </c>
      <c r="B1227" s="468">
        <v>330803003</v>
      </c>
      <c r="C1227" s="467" t="s">
        <v>8889</v>
      </c>
      <c r="D1227" s="482"/>
      <c r="E1227" s="482"/>
      <c r="F1227" s="482" t="s">
        <v>16</v>
      </c>
      <c r="G1227" s="482">
        <v>2800</v>
      </c>
      <c r="H1227" s="482"/>
    </row>
    <row r="1228" spans="1:8">
      <c r="A1228" s="446">
        <v>1227</v>
      </c>
      <c r="B1228" s="468">
        <v>330803004</v>
      </c>
      <c r="C1228" s="467" t="s">
        <v>8890</v>
      </c>
      <c r="D1228" s="482"/>
      <c r="E1228" s="482"/>
      <c r="F1228" s="482" t="s">
        <v>16</v>
      </c>
      <c r="G1228" s="482">
        <v>3460</v>
      </c>
      <c r="H1228" s="482"/>
    </row>
    <row r="1229" spans="1:8">
      <c r="A1229" s="446">
        <v>1228</v>
      </c>
      <c r="B1229" s="468">
        <v>330803005</v>
      </c>
      <c r="C1229" s="467" t="s">
        <v>8891</v>
      </c>
      <c r="D1229" s="482"/>
      <c r="E1229" s="482"/>
      <c r="F1229" s="482" t="s">
        <v>16</v>
      </c>
      <c r="G1229" s="482">
        <v>1500</v>
      </c>
      <c r="H1229" s="482"/>
    </row>
    <row r="1230" spans="1:8">
      <c r="A1230" s="446">
        <v>1229</v>
      </c>
      <c r="B1230" s="468">
        <v>330803007</v>
      </c>
      <c r="C1230" s="467" t="s">
        <v>8892</v>
      </c>
      <c r="D1230" s="482" t="s">
        <v>8893</v>
      </c>
      <c r="E1230" s="482"/>
      <c r="F1230" s="482" t="s">
        <v>16</v>
      </c>
      <c r="G1230" s="482">
        <v>3460</v>
      </c>
      <c r="H1230" s="482"/>
    </row>
    <row r="1231" ht="27" spans="1:8">
      <c r="A1231" s="446">
        <v>1230</v>
      </c>
      <c r="B1231" s="468">
        <v>330803008</v>
      </c>
      <c r="C1231" s="467" t="s">
        <v>8894</v>
      </c>
      <c r="D1231" s="482" t="s">
        <v>8895</v>
      </c>
      <c r="E1231" s="482"/>
      <c r="F1231" s="482" t="s">
        <v>16</v>
      </c>
      <c r="G1231" s="482">
        <v>4900</v>
      </c>
      <c r="H1231" s="482"/>
    </row>
    <row r="1232" ht="27" spans="1:8">
      <c r="A1232" s="446">
        <v>1231</v>
      </c>
      <c r="B1232" s="468">
        <v>330803009</v>
      </c>
      <c r="C1232" s="467" t="s">
        <v>8896</v>
      </c>
      <c r="D1232" s="482" t="s">
        <v>8897</v>
      </c>
      <c r="E1232" s="482"/>
      <c r="F1232" s="482" t="s">
        <v>16</v>
      </c>
      <c r="G1232" s="482">
        <v>4900</v>
      </c>
      <c r="H1232" s="482" t="s">
        <v>8898</v>
      </c>
    </row>
    <row r="1233" spans="1:8">
      <c r="A1233" s="446">
        <v>1232</v>
      </c>
      <c r="B1233" s="477">
        <v>330803010</v>
      </c>
      <c r="C1233" s="448" t="s">
        <v>8899</v>
      </c>
      <c r="D1233" s="488"/>
      <c r="E1233" s="488"/>
      <c r="F1233" s="488" t="s">
        <v>16</v>
      </c>
      <c r="G1233" s="488">
        <v>5210</v>
      </c>
      <c r="H1233" s="482"/>
    </row>
    <row r="1234" ht="27" spans="1:8">
      <c r="A1234" s="446">
        <v>1233</v>
      </c>
      <c r="B1234" s="468">
        <v>330803011</v>
      </c>
      <c r="C1234" s="467" t="s">
        <v>8900</v>
      </c>
      <c r="D1234" s="482" t="s">
        <v>8901</v>
      </c>
      <c r="E1234" s="482"/>
      <c r="F1234" s="482" t="s">
        <v>16</v>
      </c>
      <c r="G1234" s="482">
        <v>5210</v>
      </c>
      <c r="H1234" s="482"/>
    </row>
    <row r="1235" ht="27" spans="1:8">
      <c r="A1235" s="446">
        <v>1234</v>
      </c>
      <c r="B1235" s="468">
        <v>330803012</v>
      </c>
      <c r="C1235" s="467" t="s">
        <v>8902</v>
      </c>
      <c r="D1235" s="482"/>
      <c r="E1235" s="482"/>
      <c r="F1235" s="482" t="s">
        <v>16</v>
      </c>
      <c r="G1235" s="482">
        <v>4370</v>
      </c>
      <c r="H1235" s="482" t="s">
        <v>8903</v>
      </c>
    </row>
    <row r="1236" ht="27" spans="1:8">
      <c r="A1236" s="446">
        <v>1235</v>
      </c>
      <c r="B1236" s="477">
        <v>330803013</v>
      </c>
      <c r="C1236" s="448" t="s">
        <v>8904</v>
      </c>
      <c r="D1236" s="448"/>
      <c r="E1236" s="448"/>
      <c r="F1236" s="448" t="s">
        <v>16</v>
      </c>
      <c r="G1236" s="448">
        <v>3850</v>
      </c>
      <c r="H1236" s="448" t="s">
        <v>8903</v>
      </c>
    </row>
    <row r="1237" spans="1:8">
      <c r="A1237" s="446">
        <v>1236</v>
      </c>
      <c r="B1237" s="468">
        <v>330803014</v>
      </c>
      <c r="C1237" s="467" t="s">
        <v>8905</v>
      </c>
      <c r="D1237" s="482" t="s">
        <v>8906</v>
      </c>
      <c r="E1237" s="482"/>
      <c r="F1237" s="482" t="s">
        <v>16</v>
      </c>
      <c r="G1237" s="482">
        <v>3850</v>
      </c>
      <c r="H1237" s="482" t="s">
        <v>6266</v>
      </c>
    </row>
    <row r="1238" spans="1:8">
      <c r="A1238" s="446">
        <v>1237</v>
      </c>
      <c r="B1238" s="468">
        <v>330803015</v>
      </c>
      <c r="C1238" s="467" t="s">
        <v>8907</v>
      </c>
      <c r="D1238" s="482" t="s">
        <v>8908</v>
      </c>
      <c r="E1238" s="482"/>
      <c r="F1238" s="482" t="s">
        <v>16</v>
      </c>
      <c r="G1238" s="482">
        <v>4900</v>
      </c>
      <c r="H1238" s="482"/>
    </row>
    <row r="1239" ht="40.5" spans="1:8">
      <c r="A1239" s="446">
        <v>1238</v>
      </c>
      <c r="B1239" s="468">
        <v>330803016</v>
      </c>
      <c r="C1239" s="467" t="s">
        <v>8909</v>
      </c>
      <c r="D1239" s="482" t="s">
        <v>8910</v>
      </c>
      <c r="E1239" s="482"/>
      <c r="F1239" s="482" t="s">
        <v>16</v>
      </c>
      <c r="G1239" s="482">
        <v>5250</v>
      </c>
      <c r="H1239" s="482" t="s">
        <v>8911</v>
      </c>
    </row>
    <row r="1240" spans="1:8">
      <c r="A1240" s="446">
        <v>1239</v>
      </c>
      <c r="B1240" s="860" t="s">
        <v>8912</v>
      </c>
      <c r="C1240" s="467" t="s">
        <v>8913</v>
      </c>
      <c r="D1240" s="467"/>
      <c r="E1240" s="467"/>
      <c r="F1240" s="468" t="s">
        <v>16</v>
      </c>
      <c r="G1240" s="467">
        <v>492</v>
      </c>
      <c r="H1240" s="448"/>
    </row>
    <row r="1241" spans="1:8">
      <c r="A1241" s="446">
        <v>1240</v>
      </c>
      <c r="B1241" s="468">
        <v>330803022</v>
      </c>
      <c r="C1241" s="467" t="s">
        <v>8914</v>
      </c>
      <c r="D1241" s="482" t="s">
        <v>8915</v>
      </c>
      <c r="E1241" s="482"/>
      <c r="F1241" s="482" t="s">
        <v>16</v>
      </c>
      <c r="G1241" s="482">
        <v>2220</v>
      </c>
      <c r="H1241" s="482"/>
    </row>
    <row r="1242" ht="27" spans="1:8">
      <c r="A1242" s="446">
        <v>1241</v>
      </c>
      <c r="B1242" s="468">
        <v>330803023</v>
      </c>
      <c r="C1242" s="467" t="s">
        <v>8916</v>
      </c>
      <c r="D1242" s="467" t="s">
        <v>8917</v>
      </c>
      <c r="E1242" s="467"/>
      <c r="F1242" s="467" t="s">
        <v>16</v>
      </c>
      <c r="G1242" s="482">
        <v>2620</v>
      </c>
      <c r="H1242" s="448"/>
    </row>
    <row r="1243" spans="1:8">
      <c r="A1243" s="446">
        <v>1242</v>
      </c>
      <c r="B1243" s="468">
        <v>330803024</v>
      </c>
      <c r="C1243" s="467" t="s">
        <v>8914</v>
      </c>
      <c r="D1243" s="482" t="s">
        <v>8918</v>
      </c>
      <c r="E1243" s="482"/>
      <c r="F1243" s="482" t="s">
        <v>16</v>
      </c>
      <c r="G1243" s="482">
        <v>2250</v>
      </c>
      <c r="H1243" s="482"/>
    </row>
    <row r="1244" spans="1:8">
      <c r="A1244" s="446">
        <v>1243</v>
      </c>
      <c r="B1244" s="468">
        <v>330803025</v>
      </c>
      <c r="C1244" s="467" t="s">
        <v>8919</v>
      </c>
      <c r="D1244" s="482"/>
      <c r="E1244" s="482"/>
      <c r="F1244" s="482" t="s">
        <v>278</v>
      </c>
      <c r="G1244" s="482">
        <v>115</v>
      </c>
      <c r="H1244" s="482"/>
    </row>
    <row r="1245" spans="1:8">
      <c r="A1245" s="446">
        <v>1244</v>
      </c>
      <c r="B1245" s="468">
        <v>330803026</v>
      </c>
      <c r="C1245" s="467" t="s">
        <v>8920</v>
      </c>
      <c r="D1245" s="482"/>
      <c r="E1245" s="482"/>
      <c r="F1245" s="482" t="s">
        <v>278</v>
      </c>
      <c r="G1245" s="482">
        <v>110</v>
      </c>
      <c r="H1245" s="482"/>
    </row>
    <row r="1246" ht="40.5" spans="1:8">
      <c r="A1246" s="446">
        <v>1245</v>
      </c>
      <c r="B1246" s="468">
        <v>330803027</v>
      </c>
      <c r="C1246" s="467" t="s">
        <v>8921</v>
      </c>
      <c r="D1246" s="482" t="s">
        <v>8922</v>
      </c>
      <c r="E1246" s="482"/>
      <c r="F1246" s="482" t="s">
        <v>16</v>
      </c>
      <c r="G1246" s="482" t="s">
        <v>471</v>
      </c>
      <c r="H1246" s="482"/>
    </row>
    <row r="1247" spans="1:8">
      <c r="A1247" s="446">
        <v>1246</v>
      </c>
      <c r="B1247" s="468">
        <v>330803031</v>
      </c>
      <c r="C1247" s="467" t="s">
        <v>8923</v>
      </c>
      <c r="D1247" s="482"/>
      <c r="E1247" s="482"/>
      <c r="F1247" s="482" t="s">
        <v>16</v>
      </c>
      <c r="G1247" s="482">
        <v>2220</v>
      </c>
      <c r="H1247" s="482"/>
    </row>
    <row r="1248" spans="1:8">
      <c r="A1248" s="446">
        <v>1247</v>
      </c>
      <c r="B1248" s="468">
        <v>331700027</v>
      </c>
      <c r="C1248" s="467" t="s">
        <v>8924</v>
      </c>
      <c r="D1248" s="482"/>
      <c r="E1248" s="482"/>
      <c r="F1248" s="482" t="s">
        <v>16</v>
      </c>
      <c r="G1248" s="482">
        <v>400</v>
      </c>
      <c r="H1248" s="482"/>
    </row>
    <row r="1249" spans="1:8">
      <c r="A1249" s="446">
        <v>1248</v>
      </c>
      <c r="B1249" s="477" t="s">
        <v>8925</v>
      </c>
      <c r="C1249" s="448" t="s">
        <v>8926</v>
      </c>
      <c r="D1249" s="448"/>
      <c r="E1249" s="448"/>
      <c r="F1249" s="448" t="s">
        <v>16</v>
      </c>
      <c r="G1249" s="448">
        <v>230</v>
      </c>
      <c r="H1249" s="448" t="s">
        <v>8927</v>
      </c>
    </row>
    <row r="1250" ht="27" spans="1:8">
      <c r="A1250" s="446">
        <v>1249</v>
      </c>
      <c r="B1250" s="468" t="s">
        <v>8928</v>
      </c>
      <c r="C1250" s="467" t="s">
        <v>8929</v>
      </c>
      <c r="D1250" s="489" t="s">
        <v>8930</v>
      </c>
      <c r="E1250" s="482"/>
      <c r="F1250" s="482" t="s">
        <v>16</v>
      </c>
      <c r="G1250" s="482">
        <v>3795</v>
      </c>
      <c r="H1250" s="482"/>
    </row>
    <row r="1251" spans="1:8">
      <c r="A1251" s="446">
        <v>1250</v>
      </c>
      <c r="B1251" s="468" t="s">
        <v>8931</v>
      </c>
      <c r="C1251" s="467" t="s">
        <v>8932</v>
      </c>
      <c r="D1251" s="467" t="s">
        <v>8933</v>
      </c>
      <c r="E1251" s="467"/>
      <c r="F1251" s="468" t="s">
        <v>16</v>
      </c>
      <c r="G1251" s="468">
        <v>2145</v>
      </c>
      <c r="H1251" s="490" t="s">
        <v>8934</v>
      </c>
    </row>
    <row r="1252" ht="67.5" spans="1:8">
      <c r="A1252" s="446">
        <v>1251</v>
      </c>
      <c r="B1252" s="468" t="s">
        <v>8935</v>
      </c>
      <c r="C1252" s="467" t="s">
        <v>8936</v>
      </c>
      <c r="D1252" s="467" t="s">
        <v>8937</v>
      </c>
      <c r="E1252" s="467"/>
      <c r="F1252" s="467" t="s">
        <v>6856</v>
      </c>
      <c r="G1252" s="467">
        <v>80</v>
      </c>
      <c r="H1252" s="467" t="s">
        <v>6891</v>
      </c>
    </row>
    <row r="1253" ht="108" spans="1:8">
      <c r="A1253" s="446">
        <v>1252</v>
      </c>
      <c r="B1253" s="468" t="s">
        <v>8938</v>
      </c>
      <c r="C1253" s="467" t="s">
        <v>8939</v>
      </c>
      <c r="D1253" s="467" t="s">
        <v>8940</v>
      </c>
      <c r="E1253" s="467"/>
      <c r="F1253" s="467" t="s">
        <v>16</v>
      </c>
      <c r="G1253" s="467">
        <v>700</v>
      </c>
      <c r="H1253" s="467" t="s">
        <v>6930</v>
      </c>
    </row>
    <row r="1254" ht="27" spans="1:8">
      <c r="A1254" s="446">
        <v>1253</v>
      </c>
      <c r="B1254" s="468" t="s">
        <v>8941</v>
      </c>
      <c r="C1254" s="467" t="s">
        <v>8942</v>
      </c>
      <c r="D1254" s="467"/>
      <c r="E1254" s="467"/>
      <c r="F1254" s="468" t="s">
        <v>278</v>
      </c>
      <c r="G1254" s="468">
        <v>10</v>
      </c>
      <c r="H1254" s="482"/>
    </row>
    <row r="1255" ht="67.5" spans="1:8">
      <c r="A1255" s="446">
        <v>1254</v>
      </c>
      <c r="B1255" s="468" t="s">
        <v>8943</v>
      </c>
      <c r="C1255" s="467" t="s">
        <v>8944</v>
      </c>
      <c r="D1255" s="482" t="s">
        <v>8945</v>
      </c>
      <c r="E1255" s="482"/>
      <c r="F1255" s="482" t="s">
        <v>16</v>
      </c>
      <c r="G1255" s="482">
        <v>4370</v>
      </c>
      <c r="H1255" s="482"/>
    </row>
    <row r="1256" ht="40.5" spans="1:8">
      <c r="A1256" s="446">
        <v>1255</v>
      </c>
      <c r="B1256" s="468" t="s">
        <v>8946</v>
      </c>
      <c r="C1256" s="467" t="s">
        <v>8947</v>
      </c>
      <c r="D1256" s="482" t="s">
        <v>8948</v>
      </c>
      <c r="E1256" s="482"/>
      <c r="F1256" s="482" t="s">
        <v>16</v>
      </c>
      <c r="G1256" s="482">
        <v>1250</v>
      </c>
      <c r="H1256" s="482"/>
    </row>
    <row r="1257" ht="54" spans="1:8">
      <c r="A1257" s="446">
        <v>1256</v>
      </c>
      <c r="B1257" s="468" t="s">
        <v>8949</v>
      </c>
      <c r="C1257" s="467" t="s">
        <v>8950</v>
      </c>
      <c r="D1257" s="482" t="s">
        <v>8951</v>
      </c>
      <c r="E1257" s="482"/>
      <c r="F1257" s="482" t="s">
        <v>16</v>
      </c>
      <c r="G1257" s="482">
        <v>800</v>
      </c>
      <c r="H1257" s="482"/>
    </row>
    <row r="1258" ht="40.5" spans="1:8">
      <c r="A1258" s="446">
        <v>1257</v>
      </c>
      <c r="B1258" s="491">
        <v>310100001</v>
      </c>
      <c r="C1258" s="492" t="s">
        <v>8952</v>
      </c>
      <c r="D1258" s="492" t="s">
        <v>8953</v>
      </c>
      <c r="E1258" s="492"/>
      <c r="F1258" s="492" t="s">
        <v>8954</v>
      </c>
      <c r="G1258" s="492"/>
      <c r="H1258" s="492" t="s">
        <v>8955</v>
      </c>
    </row>
    <row r="1259" spans="1:8">
      <c r="A1259" s="446">
        <v>1258</v>
      </c>
      <c r="B1259" s="491" t="s">
        <v>8956</v>
      </c>
      <c r="C1259" s="492" t="s">
        <v>8957</v>
      </c>
      <c r="D1259" s="492"/>
      <c r="E1259" s="492"/>
      <c r="F1259" s="492" t="s">
        <v>16</v>
      </c>
      <c r="G1259" s="492">
        <v>20</v>
      </c>
      <c r="H1259" s="492"/>
    </row>
    <row r="1260" spans="1:8">
      <c r="A1260" s="446">
        <v>1259</v>
      </c>
      <c r="B1260" s="491" t="s">
        <v>8958</v>
      </c>
      <c r="C1260" s="492" t="s">
        <v>8959</v>
      </c>
      <c r="D1260" s="492"/>
      <c r="E1260" s="492"/>
      <c r="F1260" s="492" t="s">
        <v>16</v>
      </c>
      <c r="G1260" s="492">
        <v>30</v>
      </c>
      <c r="H1260" s="492"/>
    </row>
    <row r="1261" spans="1:8">
      <c r="A1261" s="446">
        <v>1260</v>
      </c>
      <c r="B1261" s="491" t="s">
        <v>8960</v>
      </c>
      <c r="C1261" s="492" t="s">
        <v>8961</v>
      </c>
      <c r="D1261" s="492"/>
      <c r="E1261" s="492"/>
      <c r="F1261" s="492" t="s">
        <v>16</v>
      </c>
      <c r="G1261" s="492">
        <v>80</v>
      </c>
      <c r="H1261" s="492"/>
    </row>
    <row r="1262" ht="27" spans="1:8">
      <c r="A1262" s="446">
        <v>1261</v>
      </c>
      <c r="B1262" s="491">
        <v>310100002</v>
      </c>
      <c r="C1262" s="492" t="s">
        <v>8962</v>
      </c>
      <c r="D1262" s="492" t="s">
        <v>8963</v>
      </c>
      <c r="E1262" s="492"/>
      <c r="F1262" s="492" t="s">
        <v>16</v>
      </c>
      <c r="G1262" s="492">
        <v>80</v>
      </c>
      <c r="H1262" s="492"/>
    </row>
    <row r="1263" ht="27" spans="1:8">
      <c r="A1263" s="446">
        <v>1262</v>
      </c>
      <c r="B1263" s="491">
        <v>310100003</v>
      </c>
      <c r="C1263" s="492" t="s">
        <v>8964</v>
      </c>
      <c r="D1263" s="492" t="s">
        <v>8965</v>
      </c>
      <c r="E1263" s="492"/>
      <c r="F1263" s="492" t="s">
        <v>16</v>
      </c>
      <c r="G1263" s="492">
        <v>80</v>
      </c>
      <c r="H1263" s="492" t="s">
        <v>8966</v>
      </c>
    </row>
    <row r="1264" ht="27" spans="1:8">
      <c r="A1264" s="446">
        <v>1263</v>
      </c>
      <c r="B1264" s="491">
        <v>310100004</v>
      </c>
      <c r="C1264" s="492" t="s">
        <v>8967</v>
      </c>
      <c r="D1264" s="492" t="s">
        <v>8968</v>
      </c>
      <c r="E1264" s="492"/>
      <c r="F1264" s="492" t="s">
        <v>16</v>
      </c>
      <c r="G1264" s="492">
        <v>400</v>
      </c>
      <c r="H1264" s="492"/>
    </row>
    <row r="1265" ht="27" spans="1:8">
      <c r="A1265" s="446">
        <v>1264</v>
      </c>
      <c r="B1265" s="491">
        <v>310100005</v>
      </c>
      <c r="C1265" s="492" t="s">
        <v>8969</v>
      </c>
      <c r="D1265" s="492" t="s">
        <v>8970</v>
      </c>
      <c r="E1265" s="492"/>
      <c r="F1265" s="492" t="s">
        <v>278</v>
      </c>
      <c r="G1265" s="492">
        <v>30</v>
      </c>
      <c r="H1265" s="492"/>
    </row>
    <row r="1266" spans="1:8">
      <c r="A1266" s="446">
        <v>1265</v>
      </c>
      <c r="B1266" s="493">
        <v>310100006</v>
      </c>
      <c r="C1266" s="492" t="s">
        <v>8971</v>
      </c>
      <c r="D1266" s="492"/>
      <c r="E1266" s="492"/>
      <c r="F1266" s="494" t="s">
        <v>16</v>
      </c>
      <c r="G1266" s="494" t="s">
        <v>471</v>
      </c>
      <c r="H1266" s="492"/>
    </row>
    <row r="1267" ht="27" spans="1:8">
      <c r="A1267" s="446">
        <v>1266</v>
      </c>
      <c r="B1267" s="493">
        <v>310100007</v>
      </c>
      <c r="C1267" s="492" t="s">
        <v>8972</v>
      </c>
      <c r="D1267" s="492" t="s">
        <v>8973</v>
      </c>
      <c r="E1267" s="492"/>
      <c r="F1267" s="494" t="s">
        <v>8974</v>
      </c>
      <c r="G1267" s="494">
        <v>50</v>
      </c>
      <c r="H1267" s="492"/>
    </row>
    <row r="1268" ht="27" spans="1:8">
      <c r="A1268" s="446">
        <v>1267</v>
      </c>
      <c r="B1268" s="493">
        <v>310100008</v>
      </c>
      <c r="C1268" s="492" t="s">
        <v>8975</v>
      </c>
      <c r="D1268" s="492" t="s">
        <v>8976</v>
      </c>
      <c r="E1268" s="492"/>
      <c r="F1268" s="494" t="s">
        <v>8974</v>
      </c>
      <c r="G1268" s="494">
        <v>50</v>
      </c>
      <c r="H1268" s="492"/>
    </row>
    <row r="1269" ht="54" spans="1:8">
      <c r="A1269" s="446">
        <v>1268</v>
      </c>
      <c r="B1269" s="493">
        <v>310100009</v>
      </c>
      <c r="C1269" s="492" t="s">
        <v>8977</v>
      </c>
      <c r="D1269" s="492" t="s">
        <v>8978</v>
      </c>
      <c r="E1269" s="492"/>
      <c r="F1269" s="494" t="s">
        <v>8979</v>
      </c>
      <c r="G1269" s="494">
        <v>50</v>
      </c>
      <c r="H1269" s="492" t="s">
        <v>8980</v>
      </c>
    </row>
    <row r="1270" ht="27" spans="1:8">
      <c r="A1270" s="446">
        <v>1269</v>
      </c>
      <c r="B1270" s="861" t="s">
        <v>8981</v>
      </c>
      <c r="C1270" s="492" t="s">
        <v>8982</v>
      </c>
      <c r="D1270" s="492" t="s">
        <v>8983</v>
      </c>
      <c r="E1270" s="492"/>
      <c r="F1270" s="494" t="s">
        <v>16</v>
      </c>
      <c r="G1270" s="494">
        <v>65</v>
      </c>
      <c r="H1270" s="492" t="s">
        <v>8984</v>
      </c>
    </row>
    <row r="1271" ht="27" spans="1:8">
      <c r="A1271" s="446">
        <v>1270</v>
      </c>
      <c r="B1271" s="493">
        <v>310100011</v>
      </c>
      <c r="C1271" s="492" t="s">
        <v>8985</v>
      </c>
      <c r="D1271" s="492" t="s">
        <v>8986</v>
      </c>
      <c r="E1271" s="492"/>
      <c r="F1271" s="494" t="s">
        <v>16</v>
      </c>
      <c r="G1271" s="494">
        <v>80</v>
      </c>
      <c r="H1271" s="492" t="s">
        <v>8987</v>
      </c>
    </row>
    <row r="1272" ht="27" spans="1:8">
      <c r="A1272" s="446">
        <v>1271</v>
      </c>
      <c r="B1272" s="493">
        <v>310100012</v>
      </c>
      <c r="C1272" s="492" t="s">
        <v>8988</v>
      </c>
      <c r="D1272" s="492" t="s">
        <v>8989</v>
      </c>
      <c r="E1272" s="492"/>
      <c r="F1272" s="494" t="s">
        <v>16</v>
      </c>
      <c r="G1272" s="494">
        <v>80</v>
      </c>
      <c r="H1272" s="492" t="s">
        <v>8990</v>
      </c>
    </row>
    <row r="1273" spans="1:8">
      <c r="A1273" s="446">
        <v>1272</v>
      </c>
      <c r="B1273" s="493">
        <v>310100013</v>
      </c>
      <c r="C1273" s="492" t="s">
        <v>8991</v>
      </c>
      <c r="D1273" s="492"/>
      <c r="E1273" s="492"/>
      <c r="F1273" s="494" t="s">
        <v>278</v>
      </c>
      <c r="G1273" s="494">
        <v>20</v>
      </c>
      <c r="H1273" s="492"/>
    </row>
    <row r="1274" spans="1:8">
      <c r="A1274" s="446">
        <v>1273</v>
      </c>
      <c r="B1274" s="493">
        <v>310100014</v>
      </c>
      <c r="C1274" s="492" t="s">
        <v>8992</v>
      </c>
      <c r="D1274" s="492"/>
      <c r="E1274" s="492"/>
      <c r="F1274" s="494" t="s">
        <v>278</v>
      </c>
      <c r="G1274" s="494">
        <v>15</v>
      </c>
      <c r="H1274" s="492"/>
    </row>
    <row r="1275" spans="1:8">
      <c r="A1275" s="446">
        <v>1274</v>
      </c>
      <c r="B1275" s="493">
        <v>310100015</v>
      </c>
      <c r="C1275" s="492" t="s">
        <v>8993</v>
      </c>
      <c r="D1275" s="492" t="s">
        <v>8994</v>
      </c>
      <c r="E1275" s="492"/>
      <c r="F1275" s="494" t="s">
        <v>16</v>
      </c>
      <c r="G1275" s="494">
        <v>100</v>
      </c>
      <c r="H1275" s="492"/>
    </row>
    <row r="1276" ht="27" spans="1:8">
      <c r="A1276" s="446">
        <v>1275</v>
      </c>
      <c r="B1276" s="861" t="s">
        <v>8995</v>
      </c>
      <c r="C1276" s="492" t="s">
        <v>8996</v>
      </c>
      <c r="D1276" s="492" t="s">
        <v>8997</v>
      </c>
      <c r="E1276" s="492"/>
      <c r="F1276" s="494" t="s">
        <v>16</v>
      </c>
      <c r="G1276" s="494">
        <v>580</v>
      </c>
      <c r="H1276" s="492"/>
    </row>
    <row r="1277" spans="1:8">
      <c r="A1277" s="446">
        <v>1276</v>
      </c>
      <c r="B1277" s="493">
        <v>310100018</v>
      </c>
      <c r="C1277" s="492" t="s">
        <v>8998</v>
      </c>
      <c r="D1277" s="492"/>
      <c r="E1277" s="492"/>
      <c r="F1277" s="494" t="s">
        <v>16</v>
      </c>
      <c r="G1277" s="494">
        <v>180</v>
      </c>
      <c r="H1277" s="492"/>
    </row>
    <row r="1278" spans="1:8">
      <c r="A1278" s="446">
        <v>1277</v>
      </c>
      <c r="B1278" s="493">
        <v>310100019</v>
      </c>
      <c r="C1278" s="492" t="s">
        <v>8999</v>
      </c>
      <c r="D1278" s="492"/>
      <c r="E1278" s="492"/>
      <c r="F1278" s="494" t="s">
        <v>16</v>
      </c>
      <c r="G1278" s="494">
        <v>250</v>
      </c>
      <c r="H1278" s="492"/>
    </row>
    <row r="1279" spans="1:8">
      <c r="A1279" s="446">
        <v>1278</v>
      </c>
      <c r="B1279" s="493">
        <v>310100021</v>
      </c>
      <c r="C1279" s="492" t="s">
        <v>9000</v>
      </c>
      <c r="D1279" s="492"/>
      <c r="E1279" s="492"/>
      <c r="F1279" s="494" t="s">
        <v>16</v>
      </c>
      <c r="G1279" s="494" t="s">
        <v>471</v>
      </c>
      <c r="H1279" s="492"/>
    </row>
    <row r="1280" spans="1:8">
      <c r="A1280" s="446">
        <v>1279</v>
      </c>
      <c r="B1280" s="861" t="s">
        <v>9001</v>
      </c>
      <c r="C1280" s="492" t="s">
        <v>9002</v>
      </c>
      <c r="D1280" s="492" t="s">
        <v>9003</v>
      </c>
      <c r="E1280" s="492"/>
      <c r="F1280" s="494" t="s">
        <v>278</v>
      </c>
      <c r="G1280" s="494">
        <v>100</v>
      </c>
      <c r="H1280" s="492"/>
    </row>
    <row r="1281" spans="1:8">
      <c r="A1281" s="446">
        <v>1280</v>
      </c>
      <c r="B1281" s="493">
        <v>310100023</v>
      </c>
      <c r="C1281" s="492" t="s">
        <v>9004</v>
      </c>
      <c r="D1281" s="492" t="s">
        <v>9005</v>
      </c>
      <c r="E1281" s="492"/>
      <c r="F1281" s="494" t="s">
        <v>1477</v>
      </c>
      <c r="G1281" s="494">
        <v>30</v>
      </c>
      <c r="H1281" s="492"/>
    </row>
    <row r="1282" spans="1:8">
      <c r="A1282" s="446">
        <v>1281</v>
      </c>
      <c r="B1282" s="493">
        <v>310100024</v>
      </c>
      <c r="C1282" s="492" t="s">
        <v>9006</v>
      </c>
      <c r="D1282" s="492"/>
      <c r="E1282" s="492"/>
      <c r="F1282" s="494" t="s">
        <v>1477</v>
      </c>
      <c r="G1282" s="494">
        <v>40</v>
      </c>
      <c r="H1282" s="492"/>
    </row>
    <row r="1283" spans="1:8">
      <c r="A1283" s="446">
        <v>1282</v>
      </c>
      <c r="B1283" s="861" t="s">
        <v>9007</v>
      </c>
      <c r="C1283" s="492" t="s">
        <v>9008</v>
      </c>
      <c r="D1283" s="492"/>
      <c r="E1283" s="492"/>
      <c r="F1283" s="494" t="s">
        <v>278</v>
      </c>
      <c r="G1283" s="494">
        <v>6</v>
      </c>
      <c r="H1283" s="492"/>
    </row>
    <row r="1284" spans="1:8">
      <c r="A1284" s="446">
        <v>1283</v>
      </c>
      <c r="B1284" s="493">
        <v>310100026</v>
      </c>
      <c r="C1284" s="492" t="s">
        <v>9009</v>
      </c>
      <c r="D1284" s="492"/>
      <c r="E1284" s="492"/>
      <c r="F1284" s="494" t="s">
        <v>16</v>
      </c>
      <c r="G1284" s="494" t="s">
        <v>471</v>
      </c>
      <c r="H1284" s="492"/>
    </row>
    <row r="1285" spans="1:8">
      <c r="A1285" s="446">
        <v>1284</v>
      </c>
      <c r="B1285" s="493">
        <v>310100027</v>
      </c>
      <c r="C1285" s="492" t="s">
        <v>9010</v>
      </c>
      <c r="D1285" s="492"/>
      <c r="E1285" s="492"/>
      <c r="F1285" s="494" t="s">
        <v>16</v>
      </c>
      <c r="G1285" s="494">
        <v>75</v>
      </c>
      <c r="H1285" s="492"/>
    </row>
    <row r="1286" ht="40.5" spans="1:8">
      <c r="A1286" s="446">
        <v>1285</v>
      </c>
      <c r="B1286" s="493">
        <v>310100028</v>
      </c>
      <c r="C1286" s="492" t="s">
        <v>9011</v>
      </c>
      <c r="D1286" s="492" t="s">
        <v>9012</v>
      </c>
      <c r="E1286" s="492"/>
      <c r="F1286" s="494" t="s">
        <v>16</v>
      </c>
      <c r="G1286" s="494">
        <v>365</v>
      </c>
      <c r="H1286" s="492"/>
    </row>
    <row r="1287" ht="54" spans="1:8">
      <c r="A1287" s="446">
        <v>1286</v>
      </c>
      <c r="B1287" s="493">
        <v>310100029</v>
      </c>
      <c r="C1287" s="492" t="s">
        <v>9013</v>
      </c>
      <c r="D1287" s="492" t="s">
        <v>9014</v>
      </c>
      <c r="E1287" s="492"/>
      <c r="F1287" s="494" t="s">
        <v>16</v>
      </c>
      <c r="G1287" s="494">
        <v>1400</v>
      </c>
      <c r="H1287" s="492"/>
    </row>
    <row r="1288" ht="40.5" spans="1:8">
      <c r="A1288" s="446">
        <v>1287</v>
      </c>
      <c r="B1288" s="861" t="s">
        <v>9015</v>
      </c>
      <c r="C1288" s="492" t="s">
        <v>9016</v>
      </c>
      <c r="D1288" s="492" t="s">
        <v>9012</v>
      </c>
      <c r="E1288" s="492"/>
      <c r="F1288" s="494" t="s">
        <v>16</v>
      </c>
      <c r="G1288" s="494">
        <v>240</v>
      </c>
      <c r="H1288" s="492"/>
    </row>
    <row r="1289" ht="27" spans="1:8">
      <c r="A1289" s="446">
        <v>1288</v>
      </c>
      <c r="B1289" s="493">
        <v>310100031</v>
      </c>
      <c r="C1289" s="492" t="s">
        <v>9017</v>
      </c>
      <c r="D1289" s="492" t="s">
        <v>9018</v>
      </c>
      <c r="E1289" s="492"/>
      <c r="F1289" s="494" t="s">
        <v>16</v>
      </c>
      <c r="G1289" s="494" t="s">
        <v>471</v>
      </c>
      <c r="H1289" s="492" t="s">
        <v>6266</v>
      </c>
    </row>
    <row r="1290" ht="40.5" spans="1:8">
      <c r="A1290" s="446">
        <v>1289</v>
      </c>
      <c r="B1290" s="861" t="s">
        <v>9019</v>
      </c>
      <c r="C1290" s="492" t="s">
        <v>9020</v>
      </c>
      <c r="D1290" s="492" t="s">
        <v>9021</v>
      </c>
      <c r="E1290" s="492"/>
      <c r="F1290" s="494" t="s">
        <v>16</v>
      </c>
      <c r="G1290" s="494">
        <v>450</v>
      </c>
      <c r="H1290" s="492" t="s">
        <v>9022</v>
      </c>
    </row>
    <row r="1291" ht="27" spans="1:8">
      <c r="A1291" s="446">
        <v>1290</v>
      </c>
      <c r="B1291" s="493" t="s">
        <v>9023</v>
      </c>
      <c r="C1291" s="492" t="s">
        <v>9024</v>
      </c>
      <c r="D1291" s="492"/>
      <c r="E1291" s="492"/>
      <c r="F1291" s="494" t="s">
        <v>16</v>
      </c>
      <c r="G1291" s="494">
        <v>224</v>
      </c>
      <c r="H1291" s="492" t="s">
        <v>9025</v>
      </c>
    </row>
    <row r="1292" spans="1:8">
      <c r="A1292" s="446">
        <v>1291</v>
      </c>
      <c r="B1292" s="493" t="s">
        <v>9026</v>
      </c>
      <c r="C1292" s="492" t="s">
        <v>9027</v>
      </c>
      <c r="D1292" s="492"/>
      <c r="E1292" s="492"/>
      <c r="F1292" s="494" t="s">
        <v>16</v>
      </c>
      <c r="G1292" s="494">
        <v>2800</v>
      </c>
      <c r="H1292" s="492"/>
    </row>
    <row r="1293" ht="67.5" spans="1:8">
      <c r="A1293" s="446">
        <v>1292</v>
      </c>
      <c r="B1293" s="495">
        <v>310100034</v>
      </c>
      <c r="C1293" s="496" t="s">
        <v>9028</v>
      </c>
      <c r="D1293" s="496" t="s">
        <v>9029</v>
      </c>
      <c r="E1293" s="496"/>
      <c r="F1293" s="497" t="s">
        <v>16</v>
      </c>
      <c r="G1293" s="497">
        <v>1120</v>
      </c>
      <c r="H1293" s="496" t="s">
        <v>9030</v>
      </c>
    </row>
    <row r="1294" ht="40.5" spans="1:8">
      <c r="A1294" s="446">
        <v>1293</v>
      </c>
      <c r="B1294" s="495">
        <v>310100053</v>
      </c>
      <c r="C1294" s="496" t="s">
        <v>9031</v>
      </c>
      <c r="D1294" s="496" t="s">
        <v>9032</v>
      </c>
      <c r="E1294" s="496"/>
      <c r="F1294" s="497" t="s">
        <v>16</v>
      </c>
      <c r="G1294" s="497" t="s">
        <v>471</v>
      </c>
      <c r="H1294" s="498"/>
    </row>
    <row r="1295" ht="27" spans="1:8">
      <c r="A1295" s="446">
        <v>1294</v>
      </c>
      <c r="B1295" s="495">
        <v>310100055</v>
      </c>
      <c r="C1295" s="496" t="s">
        <v>9033</v>
      </c>
      <c r="D1295" s="496" t="s">
        <v>9034</v>
      </c>
      <c r="E1295" s="496"/>
      <c r="F1295" s="497" t="s">
        <v>16</v>
      </c>
      <c r="G1295" s="497" t="s">
        <v>471</v>
      </c>
      <c r="H1295" s="492"/>
    </row>
    <row r="1296" ht="27" spans="1:8">
      <c r="A1296" s="446">
        <v>1295</v>
      </c>
      <c r="B1296" s="495">
        <v>310504003</v>
      </c>
      <c r="C1296" s="496" t="s">
        <v>9035</v>
      </c>
      <c r="D1296" s="496" t="s">
        <v>9036</v>
      </c>
      <c r="E1296" s="496"/>
      <c r="F1296" s="497" t="s">
        <v>7985</v>
      </c>
      <c r="G1296" s="497">
        <v>50</v>
      </c>
      <c r="H1296" s="492"/>
    </row>
    <row r="1297" spans="1:8">
      <c r="A1297" s="446">
        <v>1296</v>
      </c>
      <c r="B1297" s="495">
        <v>311202002</v>
      </c>
      <c r="C1297" s="496" t="s">
        <v>9037</v>
      </c>
      <c r="D1297" s="496"/>
      <c r="E1297" s="496"/>
      <c r="F1297" s="497" t="s">
        <v>16</v>
      </c>
      <c r="G1297" s="497">
        <v>28</v>
      </c>
      <c r="H1297" s="492"/>
    </row>
    <row r="1298" ht="27" spans="1:8">
      <c r="A1298" s="446">
        <v>1297</v>
      </c>
      <c r="B1298" s="499">
        <v>311600014</v>
      </c>
      <c r="C1298" s="500" t="s">
        <v>9038</v>
      </c>
      <c r="D1298" s="500" t="s">
        <v>9039</v>
      </c>
      <c r="E1298" s="500"/>
      <c r="F1298" s="500" t="s">
        <v>16</v>
      </c>
      <c r="G1298" s="500" t="s">
        <v>471</v>
      </c>
      <c r="H1298" s="492"/>
    </row>
    <row r="1299" ht="27" spans="1:8">
      <c r="A1299" s="446">
        <v>1298</v>
      </c>
      <c r="B1299" s="493">
        <v>320600001</v>
      </c>
      <c r="C1299" s="492" t="s">
        <v>9040</v>
      </c>
      <c r="D1299" s="492" t="s">
        <v>9041</v>
      </c>
      <c r="E1299" s="492"/>
      <c r="F1299" s="494" t="s">
        <v>16</v>
      </c>
      <c r="G1299" s="494">
        <v>2970</v>
      </c>
      <c r="H1299" s="492"/>
    </row>
    <row r="1300" spans="1:8">
      <c r="A1300" s="446">
        <v>1299</v>
      </c>
      <c r="B1300" s="493">
        <v>320600002</v>
      </c>
      <c r="C1300" s="492" t="s">
        <v>9042</v>
      </c>
      <c r="D1300" s="492"/>
      <c r="E1300" s="492"/>
      <c r="F1300" s="494" t="s">
        <v>16</v>
      </c>
      <c r="G1300" s="494">
        <v>4455</v>
      </c>
      <c r="H1300" s="492"/>
    </row>
    <row r="1301" ht="27" spans="1:8">
      <c r="A1301" s="446">
        <v>1300</v>
      </c>
      <c r="B1301" s="493">
        <v>320600003</v>
      </c>
      <c r="C1301" s="492" t="s">
        <v>9043</v>
      </c>
      <c r="D1301" s="492"/>
      <c r="E1301" s="492"/>
      <c r="F1301" s="494" t="s">
        <v>16</v>
      </c>
      <c r="G1301" s="494">
        <v>3630</v>
      </c>
      <c r="H1301" s="492"/>
    </row>
    <row r="1302" ht="27" spans="1:8">
      <c r="A1302" s="446">
        <v>1301</v>
      </c>
      <c r="B1302" s="493">
        <v>320600004</v>
      </c>
      <c r="C1302" s="492" t="s">
        <v>9044</v>
      </c>
      <c r="D1302" s="492"/>
      <c r="E1302" s="492"/>
      <c r="F1302" s="494" t="s">
        <v>16</v>
      </c>
      <c r="G1302" s="494">
        <v>4620</v>
      </c>
      <c r="H1302" s="492"/>
    </row>
    <row r="1303" spans="1:8">
      <c r="A1303" s="446">
        <v>1302</v>
      </c>
      <c r="B1303" s="493">
        <v>320600005</v>
      </c>
      <c r="C1303" s="492" t="s">
        <v>9045</v>
      </c>
      <c r="D1303" s="492" t="s">
        <v>9046</v>
      </c>
      <c r="E1303" s="492"/>
      <c r="F1303" s="494" t="s">
        <v>16</v>
      </c>
      <c r="G1303" s="494">
        <v>2805</v>
      </c>
      <c r="H1303" s="492"/>
    </row>
    <row r="1304" spans="1:8">
      <c r="A1304" s="446">
        <v>1303</v>
      </c>
      <c r="B1304" s="493">
        <v>320600006</v>
      </c>
      <c r="C1304" s="492" t="s">
        <v>9047</v>
      </c>
      <c r="D1304" s="492"/>
      <c r="E1304" s="492"/>
      <c r="F1304" s="494" t="s">
        <v>16</v>
      </c>
      <c r="G1304" s="494">
        <v>2805</v>
      </c>
      <c r="H1304" s="492"/>
    </row>
    <row r="1305" spans="1:8">
      <c r="A1305" s="446">
        <v>1304</v>
      </c>
      <c r="B1305" s="495">
        <v>320600008</v>
      </c>
      <c r="C1305" s="496" t="s">
        <v>9048</v>
      </c>
      <c r="D1305" s="496"/>
      <c r="E1305" s="496"/>
      <c r="F1305" s="497" t="s">
        <v>16</v>
      </c>
      <c r="G1305" s="497">
        <v>4585</v>
      </c>
      <c r="H1305" s="492"/>
    </row>
    <row r="1306" spans="1:8">
      <c r="A1306" s="446">
        <v>1305</v>
      </c>
      <c r="B1306" s="495">
        <v>320600009</v>
      </c>
      <c r="C1306" s="496" t="s">
        <v>9049</v>
      </c>
      <c r="D1306" s="496"/>
      <c r="E1306" s="496"/>
      <c r="F1306" s="497" t="s">
        <v>16</v>
      </c>
      <c r="G1306" s="497">
        <v>4455</v>
      </c>
      <c r="H1306" s="492"/>
    </row>
    <row r="1307" spans="1:8">
      <c r="A1307" s="446">
        <v>1306</v>
      </c>
      <c r="B1307" s="495">
        <v>320600010</v>
      </c>
      <c r="C1307" s="496" t="s">
        <v>9050</v>
      </c>
      <c r="D1307" s="496"/>
      <c r="E1307" s="496"/>
      <c r="F1307" s="497" t="s">
        <v>16</v>
      </c>
      <c r="G1307" s="497">
        <v>3630</v>
      </c>
      <c r="H1307" s="492"/>
    </row>
    <row r="1308" spans="1:8">
      <c r="A1308" s="446">
        <v>1307</v>
      </c>
      <c r="B1308" s="495">
        <v>320600011</v>
      </c>
      <c r="C1308" s="496" t="s">
        <v>9051</v>
      </c>
      <c r="D1308" s="496"/>
      <c r="E1308" s="496"/>
      <c r="F1308" s="497" t="s">
        <v>16</v>
      </c>
      <c r="G1308" s="497">
        <v>4620</v>
      </c>
      <c r="H1308" s="501"/>
    </row>
    <row r="1309" ht="121.5" spans="1:8">
      <c r="A1309" s="446">
        <v>1308</v>
      </c>
      <c r="B1309" s="495">
        <v>320600013</v>
      </c>
      <c r="C1309" s="496" t="s">
        <v>9052</v>
      </c>
      <c r="D1309" s="496" t="s">
        <v>9053</v>
      </c>
      <c r="E1309" s="496"/>
      <c r="F1309" s="497" t="s">
        <v>16</v>
      </c>
      <c r="G1309" s="497">
        <v>4620</v>
      </c>
      <c r="H1309" s="492"/>
    </row>
    <row r="1310" ht="27" spans="1:8">
      <c r="A1310" s="446">
        <v>1309</v>
      </c>
      <c r="B1310" s="493">
        <v>330201002</v>
      </c>
      <c r="C1310" s="492" t="s">
        <v>9054</v>
      </c>
      <c r="D1310" s="492"/>
      <c r="E1310" s="492"/>
      <c r="F1310" s="494" t="s">
        <v>16</v>
      </c>
      <c r="G1310" s="494">
        <v>1040</v>
      </c>
      <c r="H1310" s="492" t="s">
        <v>9055</v>
      </c>
    </row>
    <row r="1311" spans="1:8">
      <c r="A1311" s="446">
        <v>1310</v>
      </c>
      <c r="B1311" s="493">
        <v>330201004</v>
      </c>
      <c r="C1311" s="492" t="s">
        <v>9056</v>
      </c>
      <c r="D1311" s="492" t="s">
        <v>9057</v>
      </c>
      <c r="E1311" s="492"/>
      <c r="F1311" s="494" t="s">
        <v>16</v>
      </c>
      <c r="G1311" s="494">
        <v>1800</v>
      </c>
      <c r="H1311" s="492"/>
    </row>
    <row r="1312" spans="1:8">
      <c r="A1312" s="446">
        <v>1311</v>
      </c>
      <c r="B1312" s="493">
        <v>330201005</v>
      </c>
      <c r="C1312" s="492" t="s">
        <v>9058</v>
      </c>
      <c r="D1312" s="492" t="s">
        <v>9059</v>
      </c>
      <c r="E1312" s="492"/>
      <c r="F1312" s="494" t="s">
        <v>16</v>
      </c>
      <c r="G1312" s="494">
        <v>1770</v>
      </c>
      <c r="H1312" s="492"/>
    </row>
    <row r="1313" ht="27" spans="1:8">
      <c r="A1313" s="446">
        <v>1312</v>
      </c>
      <c r="B1313" s="493">
        <v>330201006</v>
      </c>
      <c r="C1313" s="492" t="s">
        <v>9060</v>
      </c>
      <c r="D1313" s="492" t="s">
        <v>9061</v>
      </c>
      <c r="E1313" s="492"/>
      <c r="F1313" s="494" t="s">
        <v>16</v>
      </c>
      <c r="G1313" s="494">
        <v>3500</v>
      </c>
      <c r="H1313" s="492" t="s">
        <v>9062</v>
      </c>
    </row>
    <row r="1314" spans="1:8">
      <c r="A1314" s="446">
        <v>1313</v>
      </c>
      <c r="B1314" s="493">
        <v>330201007</v>
      </c>
      <c r="C1314" s="492" t="s">
        <v>9063</v>
      </c>
      <c r="D1314" s="492" t="s">
        <v>9064</v>
      </c>
      <c r="E1314" s="492"/>
      <c r="F1314" s="494" t="s">
        <v>16</v>
      </c>
      <c r="G1314" s="494">
        <v>2250</v>
      </c>
      <c r="H1314" s="492"/>
    </row>
    <row r="1315" spans="1:8">
      <c r="A1315" s="446">
        <v>1314</v>
      </c>
      <c r="B1315" s="493">
        <v>330201008</v>
      </c>
      <c r="C1315" s="492" t="s">
        <v>9065</v>
      </c>
      <c r="D1315" s="492"/>
      <c r="E1315" s="492"/>
      <c r="F1315" s="494" t="s">
        <v>16</v>
      </c>
      <c r="G1315" s="494">
        <v>2220</v>
      </c>
      <c r="H1315" s="492"/>
    </row>
    <row r="1316" spans="1:8">
      <c r="A1316" s="446">
        <v>1315</v>
      </c>
      <c r="B1316" s="493">
        <v>330201009</v>
      </c>
      <c r="C1316" s="492" t="s">
        <v>9066</v>
      </c>
      <c r="D1316" s="492" t="s">
        <v>9067</v>
      </c>
      <c r="E1316" s="492"/>
      <c r="F1316" s="494" t="s">
        <v>16</v>
      </c>
      <c r="G1316" s="494">
        <v>2700</v>
      </c>
      <c r="H1316" s="492"/>
    </row>
    <row r="1317" ht="27" spans="1:8">
      <c r="A1317" s="446">
        <v>1316</v>
      </c>
      <c r="B1317" s="493">
        <v>330201010</v>
      </c>
      <c r="C1317" s="492" t="s">
        <v>9068</v>
      </c>
      <c r="D1317" s="492"/>
      <c r="E1317" s="492"/>
      <c r="F1317" s="494" t="s">
        <v>16</v>
      </c>
      <c r="G1317" s="494">
        <v>1500</v>
      </c>
      <c r="H1317" s="492" t="s">
        <v>9069</v>
      </c>
    </row>
    <row r="1318" spans="1:8">
      <c r="A1318" s="446">
        <v>1317</v>
      </c>
      <c r="B1318" s="495">
        <v>330201011</v>
      </c>
      <c r="C1318" s="496" t="s">
        <v>9070</v>
      </c>
      <c r="D1318" s="496"/>
      <c r="E1318" s="496"/>
      <c r="F1318" s="497" t="s">
        <v>16</v>
      </c>
      <c r="G1318" s="497">
        <v>4340</v>
      </c>
      <c r="H1318" s="498"/>
    </row>
    <row r="1319" spans="1:8">
      <c r="A1319" s="446">
        <v>1318</v>
      </c>
      <c r="B1319" s="493">
        <v>330201013</v>
      </c>
      <c r="C1319" s="492" t="s">
        <v>9071</v>
      </c>
      <c r="D1319" s="492" t="s">
        <v>9072</v>
      </c>
      <c r="E1319" s="492"/>
      <c r="F1319" s="494" t="s">
        <v>16</v>
      </c>
      <c r="G1319" s="494">
        <v>1770</v>
      </c>
      <c r="H1319" s="492" t="s">
        <v>9073</v>
      </c>
    </row>
    <row r="1320" ht="27" spans="1:8">
      <c r="A1320" s="446">
        <v>1319</v>
      </c>
      <c r="B1320" s="493">
        <v>330201014</v>
      </c>
      <c r="C1320" s="492" t="s">
        <v>9074</v>
      </c>
      <c r="D1320" s="492" t="s">
        <v>9075</v>
      </c>
      <c r="E1320" s="492"/>
      <c r="F1320" s="494" t="s">
        <v>16</v>
      </c>
      <c r="G1320" s="494">
        <v>3150</v>
      </c>
      <c r="H1320" s="492"/>
    </row>
    <row r="1321" ht="27" spans="1:8">
      <c r="A1321" s="446">
        <v>1320</v>
      </c>
      <c r="B1321" s="493">
        <v>330201015</v>
      </c>
      <c r="C1321" s="492" t="s">
        <v>9076</v>
      </c>
      <c r="D1321" s="492" t="s">
        <v>9077</v>
      </c>
      <c r="E1321" s="492"/>
      <c r="F1321" s="494" t="s">
        <v>16</v>
      </c>
      <c r="G1321" s="494">
        <v>2970</v>
      </c>
      <c r="H1321" s="492"/>
    </row>
    <row r="1322" ht="27" spans="1:8">
      <c r="A1322" s="446">
        <v>1321</v>
      </c>
      <c r="B1322" s="493">
        <v>330201016</v>
      </c>
      <c r="C1322" s="492" t="s">
        <v>9078</v>
      </c>
      <c r="D1322" s="492" t="s">
        <v>9079</v>
      </c>
      <c r="E1322" s="492"/>
      <c r="F1322" s="494" t="s">
        <v>16</v>
      </c>
      <c r="G1322" s="494">
        <v>2970</v>
      </c>
      <c r="H1322" s="492"/>
    </row>
    <row r="1323" spans="1:8">
      <c r="A1323" s="446">
        <v>1322</v>
      </c>
      <c r="B1323" s="493">
        <v>330201017</v>
      </c>
      <c r="C1323" s="492" t="s">
        <v>9080</v>
      </c>
      <c r="D1323" s="492"/>
      <c r="E1323" s="492"/>
      <c r="F1323" s="494" t="s">
        <v>16</v>
      </c>
      <c r="G1323" s="494">
        <v>4200</v>
      </c>
      <c r="H1323" s="492"/>
    </row>
    <row r="1324" ht="27" spans="1:8">
      <c r="A1324" s="446">
        <v>1323</v>
      </c>
      <c r="B1324" s="493">
        <v>330201018</v>
      </c>
      <c r="C1324" s="492" t="s">
        <v>9081</v>
      </c>
      <c r="D1324" s="492" t="s">
        <v>9082</v>
      </c>
      <c r="E1324" s="492"/>
      <c r="F1324" s="494" t="s">
        <v>16</v>
      </c>
      <c r="G1324" s="494">
        <v>2100</v>
      </c>
      <c r="H1324" s="492"/>
    </row>
    <row r="1325" ht="40.5" spans="1:8">
      <c r="A1325" s="446">
        <v>1324</v>
      </c>
      <c r="B1325" s="493">
        <v>330201019</v>
      </c>
      <c r="C1325" s="492" t="s">
        <v>9083</v>
      </c>
      <c r="D1325" s="492" t="s">
        <v>9084</v>
      </c>
      <c r="E1325" s="492"/>
      <c r="F1325" s="494" t="s">
        <v>16</v>
      </c>
      <c r="G1325" s="494">
        <v>2820</v>
      </c>
      <c r="H1325" s="492"/>
    </row>
    <row r="1326" spans="1:8">
      <c r="A1326" s="446">
        <v>1325</v>
      </c>
      <c r="B1326" s="493">
        <v>330201020</v>
      </c>
      <c r="C1326" s="492" t="s">
        <v>9085</v>
      </c>
      <c r="D1326" s="492"/>
      <c r="E1326" s="492"/>
      <c r="F1326" s="494" t="s">
        <v>16</v>
      </c>
      <c r="G1326" s="494">
        <v>1770</v>
      </c>
      <c r="H1326" s="492"/>
    </row>
    <row r="1327" ht="27" spans="1:8">
      <c r="A1327" s="446">
        <v>1326</v>
      </c>
      <c r="B1327" s="493">
        <v>330201021</v>
      </c>
      <c r="C1327" s="492" t="s">
        <v>9086</v>
      </c>
      <c r="D1327" s="492" t="s">
        <v>9087</v>
      </c>
      <c r="E1327" s="492"/>
      <c r="F1327" s="494" t="s">
        <v>16</v>
      </c>
      <c r="G1327" s="494">
        <v>3290</v>
      </c>
      <c r="H1327" s="492" t="s">
        <v>9088</v>
      </c>
    </row>
    <row r="1328" ht="54" spans="1:8">
      <c r="A1328" s="446">
        <v>1327</v>
      </c>
      <c r="B1328" s="493">
        <v>330201022</v>
      </c>
      <c r="C1328" s="492" t="s">
        <v>9089</v>
      </c>
      <c r="D1328" s="496" t="s">
        <v>9090</v>
      </c>
      <c r="E1328" s="492"/>
      <c r="F1328" s="494" t="s">
        <v>16</v>
      </c>
      <c r="G1328" s="494">
        <v>4555</v>
      </c>
      <c r="H1328" s="492"/>
    </row>
    <row r="1329" ht="27" spans="1:8">
      <c r="A1329" s="446">
        <v>1328</v>
      </c>
      <c r="B1329" s="493">
        <v>330201023</v>
      </c>
      <c r="C1329" s="492" t="s">
        <v>9091</v>
      </c>
      <c r="D1329" s="492" t="s">
        <v>9092</v>
      </c>
      <c r="E1329" s="492"/>
      <c r="F1329" s="494" t="s">
        <v>16</v>
      </c>
      <c r="G1329" s="494">
        <v>5390</v>
      </c>
      <c r="H1329" s="492"/>
    </row>
    <row r="1330" ht="54" spans="1:8">
      <c r="A1330" s="446">
        <v>1329</v>
      </c>
      <c r="B1330" s="493">
        <v>330201024</v>
      </c>
      <c r="C1330" s="492" t="s">
        <v>9093</v>
      </c>
      <c r="D1330" s="492" t="s">
        <v>9094</v>
      </c>
      <c r="E1330" s="492"/>
      <c r="F1330" s="494" t="s">
        <v>16</v>
      </c>
      <c r="G1330" s="494">
        <v>5690</v>
      </c>
      <c r="H1330" s="492"/>
    </row>
    <row r="1331" ht="40.5" spans="1:8">
      <c r="A1331" s="446">
        <v>1330</v>
      </c>
      <c r="B1331" s="502">
        <v>330201025</v>
      </c>
      <c r="C1331" s="503" t="s">
        <v>9095</v>
      </c>
      <c r="D1331" s="503" t="s">
        <v>9096</v>
      </c>
      <c r="E1331" s="492"/>
      <c r="F1331" s="494" t="s">
        <v>16</v>
      </c>
      <c r="G1331" s="494">
        <v>4900</v>
      </c>
      <c r="H1331" s="492"/>
    </row>
    <row r="1332" spans="1:8">
      <c r="A1332" s="446">
        <v>1331</v>
      </c>
      <c r="B1332" s="493">
        <v>330201026</v>
      </c>
      <c r="C1332" s="492" t="s">
        <v>9097</v>
      </c>
      <c r="D1332" s="492"/>
      <c r="E1332" s="492"/>
      <c r="F1332" s="494" t="s">
        <v>16</v>
      </c>
      <c r="G1332" s="494">
        <v>5210</v>
      </c>
      <c r="H1332" s="492"/>
    </row>
    <row r="1333" ht="40.5" spans="1:8">
      <c r="A1333" s="446">
        <v>1332</v>
      </c>
      <c r="B1333" s="493">
        <v>330201027</v>
      </c>
      <c r="C1333" s="492" t="s">
        <v>9098</v>
      </c>
      <c r="D1333" s="492" t="s">
        <v>9099</v>
      </c>
      <c r="E1333" s="492"/>
      <c r="F1333" s="494" t="s">
        <v>16</v>
      </c>
      <c r="G1333" s="494">
        <v>5690</v>
      </c>
      <c r="H1333" s="492"/>
    </row>
    <row r="1334" ht="27" spans="1:8">
      <c r="A1334" s="446">
        <v>1333</v>
      </c>
      <c r="B1334" s="493">
        <v>330201028</v>
      </c>
      <c r="C1334" s="492" t="s">
        <v>9100</v>
      </c>
      <c r="D1334" s="492"/>
      <c r="E1334" s="492"/>
      <c r="F1334" s="494" t="s">
        <v>16</v>
      </c>
      <c r="G1334" s="494">
        <v>3500</v>
      </c>
      <c r="H1334" s="492" t="s">
        <v>9101</v>
      </c>
    </row>
    <row r="1335" spans="1:8">
      <c r="A1335" s="446">
        <v>1334</v>
      </c>
      <c r="B1335" s="493">
        <v>330201029</v>
      </c>
      <c r="C1335" s="492" t="s">
        <v>9102</v>
      </c>
      <c r="D1335" s="492" t="s">
        <v>9101</v>
      </c>
      <c r="E1335" s="492"/>
      <c r="F1335" s="494" t="s">
        <v>16</v>
      </c>
      <c r="G1335" s="494">
        <v>3290</v>
      </c>
      <c r="H1335" s="492"/>
    </row>
    <row r="1336" ht="27" spans="1:8">
      <c r="A1336" s="446">
        <v>1335</v>
      </c>
      <c r="B1336" s="493">
        <v>330201030</v>
      </c>
      <c r="C1336" s="492" t="s">
        <v>9103</v>
      </c>
      <c r="D1336" s="492"/>
      <c r="E1336" s="492"/>
      <c r="F1336" s="494" t="s">
        <v>16</v>
      </c>
      <c r="G1336" s="494">
        <v>5420</v>
      </c>
      <c r="H1336" s="492" t="s">
        <v>9101</v>
      </c>
    </row>
    <row r="1337" ht="27" spans="1:8">
      <c r="A1337" s="446">
        <v>1336</v>
      </c>
      <c r="B1337" s="493">
        <v>330201031</v>
      </c>
      <c r="C1337" s="492" t="s">
        <v>9104</v>
      </c>
      <c r="D1337" s="492" t="s">
        <v>9105</v>
      </c>
      <c r="E1337" s="492"/>
      <c r="F1337" s="494" t="s">
        <v>16</v>
      </c>
      <c r="G1337" s="494">
        <v>5110</v>
      </c>
      <c r="H1337" s="492"/>
    </row>
    <row r="1338" spans="1:8">
      <c r="A1338" s="446">
        <v>1337</v>
      </c>
      <c r="B1338" s="493">
        <v>330201032</v>
      </c>
      <c r="C1338" s="492" t="s">
        <v>9106</v>
      </c>
      <c r="D1338" s="492"/>
      <c r="E1338" s="492"/>
      <c r="F1338" s="494" t="s">
        <v>16</v>
      </c>
      <c r="G1338" s="494">
        <v>4640</v>
      </c>
      <c r="H1338" s="492"/>
    </row>
    <row r="1339" ht="40.5" spans="1:8">
      <c r="A1339" s="446">
        <v>1338</v>
      </c>
      <c r="B1339" s="493">
        <v>330201033</v>
      </c>
      <c r="C1339" s="492" t="s">
        <v>9107</v>
      </c>
      <c r="D1339" s="492" t="s">
        <v>9108</v>
      </c>
      <c r="E1339" s="492"/>
      <c r="F1339" s="494" t="s">
        <v>16</v>
      </c>
      <c r="G1339" s="494">
        <v>4320</v>
      </c>
      <c r="H1339" s="492" t="s">
        <v>9109</v>
      </c>
    </row>
    <row r="1340" ht="27" spans="1:8">
      <c r="A1340" s="446">
        <v>1339</v>
      </c>
      <c r="B1340" s="493">
        <v>330201034</v>
      </c>
      <c r="C1340" s="492" t="s">
        <v>9110</v>
      </c>
      <c r="D1340" s="492" t="s">
        <v>9111</v>
      </c>
      <c r="E1340" s="492"/>
      <c r="F1340" s="494" t="s">
        <v>16</v>
      </c>
      <c r="G1340" s="494">
        <v>5600</v>
      </c>
      <c r="H1340" s="492" t="s">
        <v>9112</v>
      </c>
    </row>
    <row r="1341" spans="1:8">
      <c r="A1341" s="446">
        <v>1340</v>
      </c>
      <c r="B1341" s="493">
        <v>330201035</v>
      </c>
      <c r="C1341" s="492" t="s">
        <v>9113</v>
      </c>
      <c r="D1341" s="492" t="s">
        <v>9114</v>
      </c>
      <c r="E1341" s="492"/>
      <c r="F1341" s="494" t="s">
        <v>16</v>
      </c>
      <c r="G1341" s="494">
        <v>11025</v>
      </c>
      <c r="H1341" s="492"/>
    </row>
    <row r="1342" ht="40.5" spans="1:8">
      <c r="A1342" s="446">
        <v>1341</v>
      </c>
      <c r="B1342" s="493">
        <v>330201036</v>
      </c>
      <c r="C1342" s="492" t="s">
        <v>9115</v>
      </c>
      <c r="D1342" s="492" t="s">
        <v>9116</v>
      </c>
      <c r="E1342" s="492"/>
      <c r="F1342" s="494" t="s">
        <v>16</v>
      </c>
      <c r="G1342" s="494">
        <v>4900</v>
      </c>
      <c r="H1342" s="492"/>
    </row>
    <row r="1343" ht="40.5" spans="1:8">
      <c r="A1343" s="446">
        <v>1342</v>
      </c>
      <c r="B1343" s="493">
        <v>330201037</v>
      </c>
      <c r="C1343" s="492" t="s">
        <v>9117</v>
      </c>
      <c r="D1343" s="492" t="s">
        <v>9118</v>
      </c>
      <c r="E1343" s="492"/>
      <c r="F1343" s="494" t="s">
        <v>16</v>
      </c>
      <c r="G1343" s="494">
        <v>5910</v>
      </c>
      <c r="H1343" s="492"/>
    </row>
    <row r="1344" ht="54" spans="1:8">
      <c r="A1344" s="446">
        <v>1343</v>
      </c>
      <c r="B1344" s="493">
        <v>330201038</v>
      </c>
      <c r="C1344" s="492" t="s">
        <v>9119</v>
      </c>
      <c r="D1344" s="492" t="s">
        <v>9120</v>
      </c>
      <c r="E1344" s="492"/>
      <c r="F1344" s="494" t="s">
        <v>16</v>
      </c>
      <c r="G1344" s="494">
        <v>5210</v>
      </c>
      <c r="H1344" s="492"/>
    </row>
    <row r="1345" ht="27" spans="1:8">
      <c r="A1345" s="446">
        <v>1344</v>
      </c>
      <c r="B1345" s="493">
        <v>330201039</v>
      </c>
      <c r="C1345" s="492" t="s">
        <v>9121</v>
      </c>
      <c r="D1345" s="492" t="s">
        <v>9122</v>
      </c>
      <c r="E1345" s="492"/>
      <c r="F1345" s="494" t="s">
        <v>16</v>
      </c>
      <c r="G1345" s="494">
        <v>4690</v>
      </c>
      <c r="H1345" s="492"/>
    </row>
    <row r="1346" ht="27" spans="1:8">
      <c r="A1346" s="446">
        <v>1345</v>
      </c>
      <c r="B1346" s="493">
        <v>330201040</v>
      </c>
      <c r="C1346" s="492" t="s">
        <v>9123</v>
      </c>
      <c r="D1346" s="492" t="s">
        <v>9124</v>
      </c>
      <c r="E1346" s="492"/>
      <c r="F1346" s="494" t="s">
        <v>16</v>
      </c>
      <c r="G1346" s="494">
        <v>8750</v>
      </c>
      <c r="H1346" s="492"/>
    </row>
    <row r="1347" ht="81" spans="1:8">
      <c r="A1347" s="446">
        <v>1346</v>
      </c>
      <c r="B1347" s="493">
        <v>330201041</v>
      </c>
      <c r="C1347" s="492" t="s">
        <v>9125</v>
      </c>
      <c r="D1347" s="496" t="s">
        <v>9126</v>
      </c>
      <c r="E1347" s="492"/>
      <c r="F1347" s="494" t="s">
        <v>16</v>
      </c>
      <c r="G1347" s="494">
        <v>6205</v>
      </c>
      <c r="H1347" s="492" t="s">
        <v>9127</v>
      </c>
    </row>
    <row r="1348" spans="1:8">
      <c r="A1348" s="446">
        <v>1347</v>
      </c>
      <c r="B1348" s="493">
        <v>330201042</v>
      </c>
      <c r="C1348" s="492" t="s">
        <v>9128</v>
      </c>
      <c r="D1348" s="492"/>
      <c r="E1348" s="492"/>
      <c r="F1348" s="494" t="s">
        <v>16</v>
      </c>
      <c r="G1348" s="494">
        <v>4690</v>
      </c>
      <c r="H1348" s="492"/>
    </row>
    <row r="1349" spans="1:8">
      <c r="A1349" s="446">
        <v>1348</v>
      </c>
      <c r="B1349" s="493">
        <v>330201043</v>
      </c>
      <c r="C1349" s="492" t="s">
        <v>9129</v>
      </c>
      <c r="D1349" s="492"/>
      <c r="E1349" s="492"/>
      <c r="F1349" s="494" t="s">
        <v>16</v>
      </c>
      <c r="G1349" s="494">
        <v>4690</v>
      </c>
      <c r="H1349" s="492"/>
    </row>
    <row r="1350" spans="1:8">
      <c r="A1350" s="446">
        <v>1349</v>
      </c>
      <c r="B1350" s="493">
        <v>330201044</v>
      </c>
      <c r="C1350" s="492" t="s">
        <v>9130</v>
      </c>
      <c r="D1350" s="492"/>
      <c r="E1350" s="492"/>
      <c r="F1350" s="494" t="s">
        <v>16</v>
      </c>
      <c r="G1350" s="494">
        <v>4340</v>
      </c>
      <c r="H1350" s="492"/>
    </row>
    <row r="1351" ht="27" spans="1:8">
      <c r="A1351" s="446">
        <v>1350</v>
      </c>
      <c r="B1351" s="493">
        <v>330201045</v>
      </c>
      <c r="C1351" s="492" t="s">
        <v>9131</v>
      </c>
      <c r="D1351" s="492"/>
      <c r="E1351" s="492"/>
      <c r="F1351" s="494" t="s">
        <v>16</v>
      </c>
      <c r="G1351" s="494">
        <v>6205</v>
      </c>
      <c r="H1351" s="492"/>
    </row>
    <row r="1352" spans="1:8">
      <c r="A1352" s="446">
        <v>1351</v>
      </c>
      <c r="B1352" s="493">
        <v>330201046</v>
      </c>
      <c r="C1352" s="492" t="s">
        <v>9132</v>
      </c>
      <c r="D1352" s="492"/>
      <c r="E1352" s="492"/>
      <c r="F1352" s="494" t="s">
        <v>16</v>
      </c>
      <c r="G1352" s="494">
        <v>4510</v>
      </c>
      <c r="H1352" s="492"/>
    </row>
    <row r="1353" ht="27" spans="1:8">
      <c r="A1353" s="446">
        <v>1352</v>
      </c>
      <c r="B1353" s="493">
        <v>330201047</v>
      </c>
      <c r="C1353" s="492" t="s">
        <v>9133</v>
      </c>
      <c r="D1353" s="492"/>
      <c r="E1353" s="492"/>
      <c r="F1353" s="494" t="s">
        <v>16</v>
      </c>
      <c r="G1353" s="494">
        <v>4860</v>
      </c>
      <c r="H1353" s="492" t="s">
        <v>9134</v>
      </c>
    </row>
    <row r="1354" spans="1:8">
      <c r="A1354" s="446">
        <v>1353</v>
      </c>
      <c r="B1354" s="493">
        <v>330201048</v>
      </c>
      <c r="C1354" s="492" t="s">
        <v>9135</v>
      </c>
      <c r="D1354" s="492"/>
      <c r="E1354" s="492"/>
      <c r="F1354" s="494" t="s">
        <v>16</v>
      </c>
      <c r="G1354" s="494">
        <v>4860</v>
      </c>
      <c r="H1354" s="492"/>
    </row>
    <row r="1355" spans="1:8">
      <c r="A1355" s="446">
        <v>1354</v>
      </c>
      <c r="B1355" s="493">
        <v>330201049</v>
      </c>
      <c r="C1355" s="492" t="s">
        <v>9136</v>
      </c>
      <c r="D1355" s="492"/>
      <c r="E1355" s="492"/>
      <c r="F1355" s="494" t="s">
        <v>16</v>
      </c>
      <c r="G1355" s="494">
        <v>4340</v>
      </c>
      <c r="H1355" s="492"/>
    </row>
    <row r="1356" spans="1:8">
      <c r="A1356" s="446">
        <v>1355</v>
      </c>
      <c r="B1356" s="493">
        <v>330201050</v>
      </c>
      <c r="C1356" s="492" t="s">
        <v>9137</v>
      </c>
      <c r="D1356" s="492"/>
      <c r="E1356" s="492"/>
      <c r="F1356" s="494" t="s">
        <v>16</v>
      </c>
      <c r="G1356" s="494">
        <v>5420</v>
      </c>
      <c r="H1356" s="492"/>
    </row>
    <row r="1357" ht="27" spans="1:8">
      <c r="A1357" s="446">
        <v>1356</v>
      </c>
      <c r="B1357" s="495">
        <v>330201051</v>
      </c>
      <c r="C1357" s="496" t="s">
        <v>9138</v>
      </c>
      <c r="D1357" s="496" t="s">
        <v>9139</v>
      </c>
      <c r="E1357" s="496"/>
      <c r="F1357" s="497" t="s">
        <v>16</v>
      </c>
      <c r="G1357" s="497">
        <v>4510</v>
      </c>
      <c r="H1357" s="498"/>
    </row>
    <row r="1358" spans="1:8">
      <c r="A1358" s="446">
        <v>1357</v>
      </c>
      <c r="B1358" s="493">
        <v>330201052</v>
      </c>
      <c r="C1358" s="492" t="s">
        <v>9140</v>
      </c>
      <c r="D1358" s="492" t="s">
        <v>9141</v>
      </c>
      <c r="E1358" s="492"/>
      <c r="F1358" s="494" t="s">
        <v>16</v>
      </c>
      <c r="G1358" s="494">
        <v>4160</v>
      </c>
      <c r="H1358" s="492"/>
    </row>
    <row r="1359" ht="27" spans="1:8">
      <c r="A1359" s="446">
        <v>1358</v>
      </c>
      <c r="B1359" s="493">
        <v>330201053</v>
      </c>
      <c r="C1359" s="492" t="s">
        <v>9142</v>
      </c>
      <c r="D1359" s="492" t="s">
        <v>9143</v>
      </c>
      <c r="E1359" s="492"/>
      <c r="F1359" s="494" t="s">
        <v>16</v>
      </c>
      <c r="G1359" s="494">
        <v>4340</v>
      </c>
      <c r="H1359" s="504"/>
    </row>
    <row r="1360" spans="1:8">
      <c r="A1360" s="446">
        <v>1359</v>
      </c>
      <c r="B1360" s="493">
        <v>330201054</v>
      </c>
      <c r="C1360" s="492" t="s">
        <v>9144</v>
      </c>
      <c r="D1360" s="492"/>
      <c r="E1360" s="492"/>
      <c r="F1360" s="494" t="s">
        <v>16</v>
      </c>
      <c r="G1360" s="494">
        <v>5110</v>
      </c>
      <c r="H1360" s="492"/>
    </row>
    <row r="1361" spans="1:8">
      <c r="A1361" s="446">
        <v>1360</v>
      </c>
      <c r="B1361" s="493">
        <v>330201055</v>
      </c>
      <c r="C1361" s="492" t="s">
        <v>9145</v>
      </c>
      <c r="D1361" s="492"/>
      <c r="E1361" s="492"/>
      <c r="F1361" s="494" t="s">
        <v>16</v>
      </c>
      <c r="G1361" s="494">
        <v>2180</v>
      </c>
      <c r="H1361" s="492"/>
    </row>
    <row r="1362" spans="1:8">
      <c r="A1362" s="446">
        <v>1361</v>
      </c>
      <c r="B1362" s="493">
        <v>330201056</v>
      </c>
      <c r="C1362" s="492" t="s">
        <v>9146</v>
      </c>
      <c r="D1362" s="492"/>
      <c r="E1362" s="492"/>
      <c r="F1362" s="494" t="s">
        <v>16</v>
      </c>
      <c r="G1362" s="494">
        <v>4340</v>
      </c>
      <c r="H1362" s="492"/>
    </row>
    <row r="1363" spans="1:8">
      <c r="A1363" s="446">
        <v>1362</v>
      </c>
      <c r="B1363" s="493">
        <v>330201057</v>
      </c>
      <c r="C1363" s="492" t="s">
        <v>9147</v>
      </c>
      <c r="D1363" s="492"/>
      <c r="E1363" s="492"/>
      <c r="F1363" s="494" t="s">
        <v>16</v>
      </c>
      <c r="G1363" s="494">
        <v>3430</v>
      </c>
      <c r="H1363" s="492"/>
    </row>
    <row r="1364" spans="1:8">
      <c r="A1364" s="446">
        <v>1363</v>
      </c>
      <c r="B1364" s="493">
        <v>330201058</v>
      </c>
      <c r="C1364" s="492" t="s">
        <v>9148</v>
      </c>
      <c r="D1364" s="492" t="s">
        <v>9149</v>
      </c>
      <c r="E1364" s="492"/>
      <c r="F1364" s="494" t="s">
        <v>16</v>
      </c>
      <c r="G1364" s="494">
        <v>4340</v>
      </c>
      <c r="H1364" s="492"/>
    </row>
    <row r="1365" ht="27" spans="1:8">
      <c r="A1365" s="446">
        <v>1364</v>
      </c>
      <c r="B1365" s="493">
        <v>330201059</v>
      </c>
      <c r="C1365" s="492" t="s">
        <v>9150</v>
      </c>
      <c r="D1365" s="492" t="s">
        <v>9151</v>
      </c>
      <c r="E1365" s="492"/>
      <c r="F1365" s="494" t="s">
        <v>16</v>
      </c>
      <c r="G1365" s="494">
        <v>5560</v>
      </c>
      <c r="H1365" s="492" t="s">
        <v>9152</v>
      </c>
    </row>
    <row r="1366" ht="67.5" spans="1:8">
      <c r="A1366" s="446">
        <v>1365</v>
      </c>
      <c r="B1366" s="493">
        <v>330201060</v>
      </c>
      <c r="C1366" s="492" t="s">
        <v>9153</v>
      </c>
      <c r="D1366" s="492" t="s">
        <v>9154</v>
      </c>
      <c r="E1366" s="492"/>
      <c r="F1366" s="494" t="s">
        <v>9155</v>
      </c>
      <c r="G1366" s="494">
        <v>5560</v>
      </c>
      <c r="H1366" s="492" t="s">
        <v>9156</v>
      </c>
    </row>
    <row r="1367" spans="1:8">
      <c r="A1367" s="446">
        <v>1366</v>
      </c>
      <c r="B1367" s="493">
        <v>330202001</v>
      </c>
      <c r="C1367" s="492" t="s">
        <v>9157</v>
      </c>
      <c r="D1367" s="492"/>
      <c r="E1367" s="492"/>
      <c r="F1367" s="494" t="s">
        <v>16</v>
      </c>
      <c r="G1367" s="494">
        <v>4510</v>
      </c>
      <c r="H1367" s="492"/>
    </row>
    <row r="1368" ht="40.5" spans="1:8">
      <c r="A1368" s="446">
        <v>1367</v>
      </c>
      <c r="B1368" s="862" t="s">
        <v>9158</v>
      </c>
      <c r="C1368" s="496" t="s">
        <v>9159</v>
      </c>
      <c r="D1368" s="496"/>
      <c r="E1368" s="496"/>
      <c r="F1368" s="497" t="s">
        <v>9160</v>
      </c>
      <c r="G1368" s="497">
        <v>1014</v>
      </c>
      <c r="H1368" s="496" t="s">
        <v>9161</v>
      </c>
    </row>
    <row r="1369" spans="1:8">
      <c r="A1369" s="446">
        <v>1368</v>
      </c>
      <c r="B1369" s="862" t="s">
        <v>9162</v>
      </c>
      <c r="C1369" s="496" t="s">
        <v>9163</v>
      </c>
      <c r="D1369" s="496"/>
      <c r="E1369" s="496"/>
      <c r="F1369" s="497" t="s">
        <v>9160</v>
      </c>
      <c r="G1369" s="497">
        <v>1014</v>
      </c>
      <c r="H1369" s="496"/>
    </row>
    <row r="1370" spans="1:8">
      <c r="A1370" s="446">
        <v>1369</v>
      </c>
      <c r="B1370" s="495">
        <v>330202004</v>
      </c>
      <c r="C1370" s="496" t="s">
        <v>9164</v>
      </c>
      <c r="D1370" s="496"/>
      <c r="E1370" s="496"/>
      <c r="F1370" s="497" t="s">
        <v>9160</v>
      </c>
      <c r="G1370" s="497">
        <v>1750</v>
      </c>
      <c r="H1370" s="496"/>
    </row>
    <row r="1371" spans="1:8">
      <c r="A1371" s="446">
        <v>1370</v>
      </c>
      <c r="B1371" s="495">
        <v>330202005</v>
      </c>
      <c r="C1371" s="496" t="s">
        <v>9165</v>
      </c>
      <c r="D1371" s="496"/>
      <c r="E1371" s="496"/>
      <c r="F1371" s="497" t="s">
        <v>16</v>
      </c>
      <c r="G1371" s="497">
        <v>3850</v>
      </c>
      <c r="H1371" s="496"/>
    </row>
    <row r="1372" spans="1:8">
      <c r="A1372" s="446">
        <v>1371</v>
      </c>
      <c r="B1372" s="495">
        <v>330202006</v>
      </c>
      <c r="C1372" s="496" t="s">
        <v>9166</v>
      </c>
      <c r="D1372" s="496"/>
      <c r="E1372" s="496"/>
      <c r="F1372" s="497" t="s">
        <v>16</v>
      </c>
      <c r="G1372" s="497">
        <v>4510</v>
      </c>
      <c r="H1372" s="496"/>
    </row>
    <row r="1373" ht="27" spans="1:8">
      <c r="A1373" s="446">
        <v>1372</v>
      </c>
      <c r="B1373" s="495">
        <v>330202007</v>
      </c>
      <c r="C1373" s="496" t="s">
        <v>9167</v>
      </c>
      <c r="D1373" s="496" t="s">
        <v>9168</v>
      </c>
      <c r="E1373" s="496"/>
      <c r="F1373" s="497" t="s">
        <v>16</v>
      </c>
      <c r="G1373" s="497">
        <v>4735</v>
      </c>
      <c r="H1373" s="496"/>
    </row>
    <row r="1374" ht="40.5" spans="1:8">
      <c r="A1374" s="446">
        <v>1373</v>
      </c>
      <c r="B1374" s="499">
        <v>330202008</v>
      </c>
      <c r="C1374" s="500" t="s">
        <v>9169</v>
      </c>
      <c r="D1374" s="500" t="s">
        <v>9170</v>
      </c>
      <c r="E1374" s="500"/>
      <c r="F1374" s="500" t="s">
        <v>16</v>
      </c>
      <c r="G1374" s="500">
        <v>2760</v>
      </c>
      <c r="H1374" s="500"/>
    </row>
    <row r="1375" ht="27" spans="1:8">
      <c r="A1375" s="446">
        <v>1374</v>
      </c>
      <c r="B1375" s="499">
        <v>330202009</v>
      </c>
      <c r="C1375" s="500" t="s">
        <v>9171</v>
      </c>
      <c r="D1375" s="500" t="s">
        <v>9172</v>
      </c>
      <c r="E1375" s="500"/>
      <c r="F1375" s="500" t="s">
        <v>16</v>
      </c>
      <c r="G1375" s="500">
        <v>3460</v>
      </c>
      <c r="H1375" s="500"/>
    </row>
    <row r="1376" spans="1:8">
      <c r="A1376" s="446">
        <v>1375</v>
      </c>
      <c r="B1376" s="499">
        <v>330202010</v>
      </c>
      <c r="C1376" s="500" t="s">
        <v>9173</v>
      </c>
      <c r="D1376" s="500"/>
      <c r="E1376" s="500"/>
      <c r="F1376" s="500" t="s">
        <v>16</v>
      </c>
      <c r="G1376" s="500">
        <v>4160</v>
      </c>
      <c r="H1376" s="500"/>
    </row>
    <row r="1377" ht="40.5" spans="1:8">
      <c r="A1377" s="446">
        <v>1376</v>
      </c>
      <c r="B1377" s="495">
        <v>330202011</v>
      </c>
      <c r="C1377" s="496" t="s">
        <v>9174</v>
      </c>
      <c r="D1377" s="496" t="s">
        <v>9175</v>
      </c>
      <c r="E1377" s="505"/>
      <c r="F1377" s="497" t="s">
        <v>16</v>
      </c>
      <c r="G1377" s="497">
        <v>3460</v>
      </c>
      <c r="H1377" s="496" t="s">
        <v>9176</v>
      </c>
    </row>
    <row r="1378" spans="1:8">
      <c r="A1378" s="446">
        <v>1377</v>
      </c>
      <c r="B1378" s="499">
        <v>330202012</v>
      </c>
      <c r="C1378" s="500" t="s">
        <v>9177</v>
      </c>
      <c r="D1378" s="500"/>
      <c r="E1378" s="500"/>
      <c r="F1378" s="500" t="s">
        <v>16</v>
      </c>
      <c r="G1378" s="500">
        <v>4160</v>
      </c>
      <c r="H1378" s="500"/>
    </row>
    <row r="1379" spans="1:8">
      <c r="A1379" s="446">
        <v>1378</v>
      </c>
      <c r="B1379" s="499">
        <v>330202013</v>
      </c>
      <c r="C1379" s="500" t="s">
        <v>9178</v>
      </c>
      <c r="D1379" s="500"/>
      <c r="E1379" s="500"/>
      <c r="F1379" s="500" t="s">
        <v>16</v>
      </c>
      <c r="G1379" s="500">
        <v>4160</v>
      </c>
      <c r="H1379" s="500"/>
    </row>
    <row r="1380" spans="1:8">
      <c r="A1380" s="446">
        <v>1379</v>
      </c>
      <c r="B1380" s="493">
        <v>330202014</v>
      </c>
      <c r="C1380" s="492" t="s">
        <v>9179</v>
      </c>
      <c r="D1380" s="492"/>
      <c r="E1380" s="492"/>
      <c r="F1380" s="494" t="s">
        <v>16</v>
      </c>
      <c r="G1380" s="494">
        <v>4340</v>
      </c>
      <c r="H1380" s="492"/>
    </row>
    <row r="1381" spans="1:8">
      <c r="A1381" s="446">
        <v>1380</v>
      </c>
      <c r="B1381" s="493">
        <v>330202015</v>
      </c>
      <c r="C1381" s="492" t="s">
        <v>9180</v>
      </c>
      <c r="D1381" s="492"/>
      <c r="E1381" s="492"/>
      <c r="F1381" s="494" t="s">
        <v>16</v>
      </c>
      <c r="G1381" s="494">
        <v>4340</v>
      </c>
      <c r="H1381" s="492"/>
    </row>
    <row r="1382" spans="1:8">
      <c r="A1382" s="446">
        <v>1381</v>
      </c>
      <c r="B1382" s="493">
        <v>330202016</v>
      </c>
      <c r="C1382" s="492" t="s">
        <v>9181</v>
      </c>
      <c r="D1382" s="492"/>
      <c r="E1382" s="492"/>
      <c r="F1382" s="494" t="s">
        <v>16</v>
      </c>
      <c r="G1382" s="494">
        <v>5210</v>
      </c>
      <c r="H1382" s="492"/>
    </row>
    <row r="1383" spans="1:8">
      <c r="A1383" s="446">
        <v>1382</v>
      </c>
      <c r="B1383" s="493">
        <v>330202017</v>
      </c>
      <c r="C1383" s="492" t="s">
        <v>9182</v>
      </c>
      <c r="D1383" s="492" t="s">
        <v>9183</v>
      </c>
      <c r="E1383" s="492"/>
      <c r="F1383" s="494" t="s">
        <v>16</v>
      </c>
      <c r="G1383" s="494">
        <v>4160</v>
      </c>
      <c r="H1383" s="492"/>
    </row>
    <row r="1384" spans="1:8">
      <c r="A1384" s="446">
        <v>1383</v>
      </c>
      <c r="B1384" s="495">
        <v>330202018</v>
      </c>
      <c r="C1384" s="496" t="s">
        <v>9184</v>
      </c>
      <c r="D1384" s="496"/>
      <c r="E1384" s="496"/>
      <c r="F1384" s="497" t="s">
        <v>16</v>
      </c>
      <c r="G1384" s="497">
        <v>5040</v>
      </c>
      <c r="H1384" s="498"/>
    </row>
    <row r="1385" ht="54" spans="1:8">
      <c r="A1385" s="446">
        <v>1384</v>
      </c>
      <c r="B1385" s="493">
        <v>330203001</v>
      </c>
      <c r="C1385" s="492" t="s">
        <v>9185</v>
      </c>
      <c r="D1385" s="492" t="s">
        <v>9186</v>
      </c>
      <c r="E1385" s="492"/>
      <c r="F1385" s="494" t="s">
        <v>9187</v>
      </c>
      <c r="G1385" s="494">
        <v>5910</v>
      </c>
      <c r="H1385" s="492" t="s">
        <v>9188</v>
      </c>
    </row>
    <row r="1386" ht="54" spans="1:8">
      <c r="A1386" s="446">
        <v>1385</v>
      </c>
      <c r="B1386" s="493">
        <v>330203002</v>
      </c>
      <c r="C1386" s="492" t="s">
        <v>9189</v>
      </c>
      <c r="D1386" s="492" t="s">
        <v>9190</v>
      </c>
      <c r="E1386" s="492"/>
      <c r="F1386" s="494" t="s">
        <v>16</v>
      </c>
      <c r="G1386" s="494">
        <v>5690</v>
      </c>
      <c r="H1386" s="492" t="s">
        <v>9191</v>
      </c>
    </row>
    <row r="1387" ht="27" spans="1:8">
      <c r="A1387" s="446">
        <v>1386</v>
      </c>
      <c r="B1387" s="493">
        <v>330203003</v>
      </c>
      <c r="C1387" s="492" t="s">
        <v>9192</v>
      </c>
      <c r="D1387" s="492" t="s">
        <v>9193</v>
      </c>
      <c r="E1387" s="492"/>
      <c r="F1387" s="494" t="s">
        <v>16</v>
      </c>
      <c r="G1387" s="494">
        <v>5210</v>
      </c>
      <c r="H1387" s="492"/>
    </row>
    <row r="1388" ht="40.5" spans="1:8">
      <c r="A1388" s="446">
        <v>1387</v>
      </c>
      <c r="B1388" s="493">
        <v>330203004</v>
      </c>
      <c r="C1388" s="492" t="s">
        <v>9194</v>
      </c>
      <c r="D1388" s="492" t="s">
        <v>9195</v>
      </c>
      <c r="E1388" s="492"/>
      <c r="F1388" s="494" t="s">
        <v>16</v>
      </c>
      <c r="G1388" s="494">
        <v>5910</v>
      </c>
      <c r="H1388" s="504"/>
    </row>
    <row r="1389" ht="27" spans="1:8">
      <c r="A1389" s="446">
        <v>1388</v>
      </c>
      <c r="B1389" s="493">
        <v>330203005</v>
      </c>
      <c r="C1389" s="492" t="s">
        <v>9196</v>
      </c>
      <c r="D1389" s="492" t="s">
        <v>9197</v>
      </c>
      <c r="E1389" s="492"/>
      <c r="F1389" s="494" t="s">
        <v>16</v>
      </c>
      <c r="G1389" s="494">
        <v>5840</v>
      </c>
      <c r="H1389" s="492"/>
    </row>
    <row r="1390" ht="40.5" spans="1:8">
      <c r="A1390" s="446">
        <v>1389</v>
      </c>
      <c r="B1390" s="493">
        <v>330203006</v>
      </c>
      <c r="C1390" s="492" t="s">
        <v>9198</v>
      </c>
      <c r="D1390" s="492" t="s">
        <v>9199</v>
      </c>
      <c r="E1390" s="492"/>
      <c r="F1390" s="494" t="s">
        <v>16</v>
      </c>
      <c r="G1390" s="494">
        <v>5740</v>
      </c>
      <c r="H1390" s="492" t="s">
        <v>9200</v>
      </c>
    </row>
    <row r="1391" ht="27" spans="1:8">
      <c r="A1391" s="446">
        <v>1390</v>
      </c>
      <c r="B1391" s="493">
        <v>330203007</v>
      </c>
      <c r="C1391" s="492" t="s">
        <v>9201</v>
      </c>
      <c r="D1391" s="492" t="s">
        <v>9202</v>
      </c>
      <c r="E1391" s="492"/>
      <c r="F1391" s="494" t="s">
        <v>16</v>
      </c>
      <c r="G1391" s="494">
        <v>4690</v>
      </c>
      <c r="H1391" s="492" t="s">
        <v>9203</v>
      </c>
    </row>
    <row r="1392" ht="27" spans="1:8">
      <c r="A1392" s="446">
        <v>1391</v>
      </c>
      <c r="B1392" s="493">
        <v>330203008</v>
      </c>
      <c r="C1392" s="492" t="s">
        <v>9204</v>
      </c>
      <c r="D1392" s="492"/>
      <c r="E1392" s="492"/>
      <c r="F1392" s="494" t="s">
        <v>16</v>
      </c>
      <c r="G1392" s="494">
        <v>5210</v>
      </c>
      <c r="H1392" s="492" t="s">
        <v>9203</v>
      </c>
    </row>
    <row r="1393" spans="1:8">
      <c r="A1393" s="446">
        <v>1392</v>
      </c>
      <c r="B1393" s="493">
        <v>330203009</v>
      </c>
      <c r="C1393" s="492" t="s">
        <v>9205</v>
      </c>
      <c r="D1393" s="492"/>
      <c r="E1393" s="492"/>
      <c r="F1393" s="494" t="s">
        <v>16</v>
      </c>
      <c r="G1393" s="494">
        <v>3810</v>
      </c>
      <c r="H1393" s="492"/>
    </row>
    <row r="1394" ht="40.5" spans="1:8">
      <c r="A1394" s="446">
        <v>1393</v>
      </c>
      <c r="B1394" s="493">
        <v>330203010</v>
      </c>
      <c r="C1394" s="492" t="s">
        <v>9206</v>
      </c>
      <c r="D1394" s="492" t="s">
        <v>9207</v>
      </c>
      <c r="E1394" s="492"/>
      <c r="F1394" s="494" t="s">
        <v>425</v>
      </c>
      <c r="G1394" s="494">
        <v>4020</v>
      </c>
      <c r="H1394" s="492"/>
    </row>
    <row r="1395" ht="27" spans="1:8">
      <c r="A1395" s="446">
        <v>1394</v>
      </c>
      <c r="B1395" s="493">
        <v>330203011</v>
      </c>
      <c r="C1395" s="492" t="s">
        <v>9208</v>
      </c>
      <c r="D1395" s="492" t="s">
        <v>9209</v>
      </c>
      <c r="E1395" s="492"/>
      <c r="F1395" s="494" t="s">
        <v>16</v>
      </c>
      <c r="G1395" s="494">
        <v>5390</v>
      </c>
      <c r="H1395" s="492" t="s">
        <v>9210</v>
      </c>
    </row>
    <row r="1396" spans="1:8">
      <c r="A1396" s="446">
        <v>1395</v>
      </c>
      <c r="B1396" s="493">
        <v>330203012</v>
      </c>
      <c r="C1396" s="492" t="s">
        <v>9211</v>
      </c>
      <c r="D1396" s="492"/>
      <c r="E1396" s="492"/>
      <c r="F1396" s="494" t="s">
        <v>16</v>
      </c>
      <c r="G1396" s="494">
        <v>5390</v>
      </c>
      <c r="H1396" s="492"/>
    </row>
    <row r="1397" ht="27" spans="1:8">
      <c r="A1397" s="446">
        <v>1396</v>
      </c>
      <c r="B1397" s="493">
        <v>330203013</v>
      </c>
      <c r="C1397" s="492" t="s">
        <v>9212</v>
      </c>
      <c r="D1397" s="492"/>
      <c r="E1397" s="492"/>
      <c r="F1397" s="494" t="s">
        <v>16</v>
      </c>
      <c r="G1397" s="494">
        <v>3810</v>
      </c>
      <c r="H1397" s="492" t="s">
        <v>9213</v>
      </c>
    </row>
    <row r="1398" ht="27" spans="1:8">
      <c r="A1398" s="446">
        <v>1397</v>
      </c>
      <c r="B1398" s="493">
        <v>330203014</v>
      </c>
      <c r="C1398" s="492" t="s">
        <v>9214</v>
      </c>
      <c r="D1398" s="492" t="s">
        <v>9215</v>
      </c>
      <c r="E1398" s="492"/>
      <c r="F1398" s="494" t="s">
        <v>16</v>
      </c>
      <c r="G1398" s="494">
        <v>1300</v>
      </c>
      <c r="H1398" s="492"/>
    </row>
    <row r="1399" spans="1:8">
      <c r="A1399" s="446">
        <v>1398</v>
      </c>
      <c r="B1399" s="493">
        <v>330203015</v>
      </c>
      <c r="C1399" s="492" t="s">
        <v>9216</v>
      </c>
      <c r="D1399" s="492"/>
      <c r="E1399" s="492"/>
      <c r="F1399" s="494" t="s">
        <v>16</v>
      </c>
      <c r="G1399" s="494">
        <v>5210</v>
      </c>
      <c r="H1399" s="492"/>
    </row>
    <row r="1400" ht="40.5" spans="1:8">
      <c r="A1400" s="446">
        <v>1399</v>
      </c>
      <c r="B1400" s="495">
        <v>330203016</v>
      </c>
      <c r="C1400" s="496" t="s">
        <v>9217</v>
      </c>
      <c r="D1400" s="496" t="s">
        <v>9218</v>
      </c>
      <c r="E1400" s="496"/>
      <c r="F1400" s="497" t="s">
        <v>16</v>
      </c>
      <c r="G1400" s="497" t="s">
        <v>471</v>
      </c>
      <c r="H1400" s="496"/>
    </row>
    <row r="1401" spans="1:8">
      <c r="A1401" s="446">
        <v>1400</v>
      </c>
      <c r="B1401" s="493">
        <v>330204001</v>
      </c>
      <c r="C1401" s="492" t="s">
        <v>9219</v>
      </c>
      <c r="D1401" s="492"/>
      <c r="E1401" s="492"/>
      <c r="F1401" s="494" t="s">
        <v>16</v>
      </c>
      <c r="G1401" s="494">
        <v>3810</v>
      </c>
      <c r="H1401" s="492"/>
    </row>
    <row r="1402" spans="1:8">
      <c r="A1402" s="446">
        <v>1401</v>
      </c>
      <c r="B1402" s="493">
        <v>330204002</v>
      </c>
      <c r="C1402" s="492" t="s">
        <v>9220</v>
      </c>
      <c r="D1402" s="492"/>
      <c r="E1402" s="492"/>
      <c r="F1402" s="494" t="s">
        <v>16</v>
      </c>
      <c r="G1402" s="494">
        <v>3810</v>
      </c>
      <c r="H1402" s="492"/>
    </row>
    <row r="1403" spans="1:8">
      <c r="A1403" s="446">
        <v>1402</v>
      </c>
      <c r="B1403" s="493">
        <v>330204003</v>
      </c>
      <c r="C1403" s="492" t="s">
        <v>9221</v>
      </c>
      <c r="D1403" s="492"/>
      <c r="E1403" s="492"/>
      <c r="F1403" s="494" t="s">
        <v>16</v>
      </c>
      <c r="G1403" s="494">
        <v>3810</v>
      </c>
      <c r="H1403" s="492"/>
    </row>
    <row r="1404" spans="1:8">
      <c r="A1404" s="446">
        <v>1403</v>
      </c>
      <c r="B1404" s="493">
        <v>330204004</v>
      </c>
      <c r="C1404" s="492" t="s">
        <v>9222</v>
      </c>
      <c r="D1404" s="492"/>
      <c r="E1404" s="492"/>
      <c r="F1404" s="494" t="s">
        <v>16</v>
      </c>
      <c r="G1404" s="494">
        <v>3810</v>
      </c>
      <c r="H1404" s="492"/>
    </row>
    <row r="1405" ht="27" spans="1:8">
      <c r="A1405" s="446">
        <v>1404</v>
      </c>
      <c r="B1405" s="493">
        <v>330204005</v>
      </c>
      <c r="C1405" s="492" t="s">
        <v>9223</v>
      </c>
      <c r="D1405" s="492" t="s">
        <v>9224</v>
      </c>
      <c r="E1405" s="492"/>
      <c r="F1405" s="494" t="s">
        <v>16</v>
      </c>
      <c r="G1405" s="494">
        <v>5210</v>
      </c>
      <c r="H1405" s="492"/>
    </row>
    <row r="1406" spans="1:8">
      <c r="A1406" s="446">
        <v>1405</v>
      </c>
      <c r="B1406" s="493">
        <v>330204006</v>
      </c>
      <c r="C1406" s="492" t="s">
        <v>9225</v>
      </c>
      <c r="D1406" s="492" t="s">
        <v>9226</v>
      </c>
      <c r="E1406" s="492"/>
      <c r="F1406" s="494" t="s">
        <v>16</v>
      </c>
      <c r="G1406" s="494">
        <v>3460</v>
      </c>
      <c r="H1406" s="492"/>
    </row>
    <row r="1407" ht="54" spans="1:8">
      <c r="A1407" s="446">
        <v>1406</v>
      </c>
      <c r="B1407" s="493">
        <v>330204007</v>
      </c>
      <c r="C1407" s="492" t="s">
        <v>9227</v>
      </c>
      <c r="D1407" s="492" t="s">
        <v>9228</v>
      </c>
      <c r="E1407" s="492"/>
      <c r="F1407" s="494" t="s">
        <v>16</v>
      </c>
      <c r="G1407" s="494">
        <v>4340</v>
      </c>
      <c r="H1407" s="492" t="s">
        <v>9229</v>
      </c>
    </row>
    <row r="1408" ht="54" spans="1:8">
      <c r="A1408" s="446">
        <v>1407</v>
      </c>
      <c r="B1408" s="493">
        <v>330204008</v>
      </c>
      <c r="C1408" s="492" t="s">
        <v>9230</v>
      </c>
      <c r="D1408" s="496" t="s">
        <v>9231</v>
      </c>
      <c r="E1408" s="492"/>
      <c r="F1408" s="494" t="s">
        <v>16</v>
      </c>
      <c r="G1408" s="494">
        <v>3270</v>
      </c>
      <c r="H1408" s="492"/>
    </row>
    <row r="1409" ht="40.5" spans="1:8">
      <c r="A1409" s="446">
        <v>1408</v>
      </c>
      <c r="B1409" s="493">
        <v>330204009</v>
      </c>
      <c r="C1409" s="492" t="s">
        <v>9232</v>
      </c>
      <c r="D1409" s="492" t="s">
        <v>9233</v>
      </c>
      <c r="E1409" s="492"/>
      <c r="F1409" s="494" t="s">
        <v>16</v>
      </c>
      <c r="G1409" s="494">
        <v>3990</v>
      </c>
      <c r="H1409" s="492" t="s">
        <v>9234</v>
      </c>
    </row>
    <row r="1410" spans="1:8">
      <c r="A1410" s="446">
        <v>1409</v>
      </c>
      <c r="B1410" s="493">
        <v>330204010</v>
      </c>
      <c r="C1410" s="492" t="s">
        <v>9235</v>
      </c>
      <c r="D1410" s="492"/>
      <c r="E1410" s="492"/>
      <c r="F1410" s="494" t="s">
        <v>16</v>
      </c>
      <c r="G1410" s="494">
        <v>3810</v>
      </c>
      <c r="H1410" s="492"/>
    </row>
    <row r="1411" spans="1:8">
      <c r="A1411" s="446">
        <v>1410</v>
      </c>
      <c r="B1411" s="493">
        <v>330204011</v>
      </c>
      <c r="C1411" s="492" t="s">
        <v>9236</v>
      </c>
      <c r="D1411" s="492"/>
      <c r="E1411" s="492"/>
      <c r="F1411" s="494" t="s">
        <v>16</v>
      </c>
      <c r="G1411" s="494">
        <v>5560</v>
      </c>
      <c r="H1411" s="492"/>
    </row>
    <row r="1412" spans="1:8">
      <c r="A1412" s="446">
        <v>1411</v>
      </c>
      <c r="B1412" s="493">
        <v>330204012</v>
      </c>
      <c r="C1412" s="492" t="s">
        <v>9237</v>
      </c>
      <c r="D1412" s="492" t="s">
        <v>9238</v>
      </c>
      <c r="E1412" s="492"/>
      <c r="F1412" s="494" t="s">
        <v>16</v>
      </c>
      <c r="G1412" s="494">
        <v>3460</v>
      </c>
      <c r="H1412" s="492"/>
    </row>
    <row r="1413" spans="1:8">
      <c r="A1413" s="446">
        <v>1412</v>
      </c>
      <c r="B1413" s="493">
        <v>330204013</v>
      </c>
      <c r="C1413" s="492" t="s">
        <v>9239</v>
      </c>
      <c r="D1413" s="492"/>
      <c r="E1413" s="492"/>
      <c r="F1413" s="494" t="s">
        <v>16</v>
      </c>
      <c r="G1413" s="494">
        <v>3290</v>
      </c>
      <c r="H1413" s="492"/>
    </row>
    <row r="1414" ht="27" spans="1:8">
      <c r="A1414" s="446">
        <v>1413</v>
      </c>
      <c r="B1414" s="493">
        <v>330204014</v>
      </c>
      <c r="C1414" s="492" t="s">
        <v>9240</v>
      </c>
      <c r="D1414" s="492"/>
      <c r="E1414" s="492"/>
      <c r="F1414" s="494" t="s">
        <v>16</v>
      </c>
      <c r="G1414" s="494">
        <v>4340</v>
      </c>
      <c r="H1414" s="492" t="s">
        <v>9241</v>
      </c>
    </row>
    <row r="1415" spans="1:8">
      <c r="A1415" s="446">
        <v>1414</v>
      </c>
      <c r="B1415" s="493">
        <v>330204015</v>
      </c>
      <c r="C1415" s="492" t="s">
        <v>9242</v>
      </c>
      <c r="D1415" s="492" t="s">
        <v>9243</v>
      </c>
      <c r="E1415" s="492"/>
      <c r="F1415" s="494" t="s">
        <v>16</v>
      </c>
      <c r="G1415" s="494">
        <v>4340</v>
      </c>
      <c r="H1415" s="492"/>
    </row>
    <row r="1416" spans="1:8">
      <c r="A1416" s="446">
        <v>1415</v>
      </c>
      <c r="B1416" s="493">
        <v>330204017</v>
      </c>
      <c r="C1416" s="492" t="s">
        <v>9244</v>
      </c>
      <c r="D1416" s="492"/>
      <c r="E1416" s="492"/>
      <c r="F1416" s="494" t="s">
        <v>16</v>
      </c>
      <c r="G1416" s="494">
        <v>3460</v>
      </c>
      <c r="H1416" s="504"/>
    </row>
    <row r="1417" spans="1:8">
      <c r="A1417" s="446">
        <v>1416</v>
      </c>
      <c r="B1417" s="493">
        <v>330204018</v>
      </c>
      <c r="C1417" s="492" t="s">
        <v>9245</v>
      </c>
      <c r="D1417" s="492"/>
      <c r="E1417" s="492"/>
      <c r="F1417" s="494" t="s">
        <v>16</v>
      </c>
      <c r="G1417" s="494">
        <v>1750</v>
      </c>
      <c r="H1417" s="492"/>
    </row>
    <row r="1418" spans="1:8">
      <c r="A1418" s="446">
        <v>1417</v>
      </c>
      <c r="B1418" s="493">
        <v>330204019</v>
      </c>
      <c r="C1418" s="506" t="s">
        <v>9246</v>
      </c>
      <c r="D1418" s="492"/>
      <c r="E1418" s="492"/>
      <c r="F1418" s="494" t="s">
        <v>16</v>
      </c>
      <c r="G1418" s="493">
        <v>4510</v>
      </c>
      <c r="H1418" s="504"/>
    </row>
    <row r="1419" spans="1:8">
      <c r="A1419" s="446">
        <v>1418</v>
      </c>
      <c r="B1419" s="861" t="s">
        <v>9247</v>
      </c>
      <c r="C1419" s="492" t="s">
        <v>9248</v>
      </c>
      <c r="D1419" s="492" t="s">
        <v>9249</v>
      </c>
      <c r="E1419" s="492"/>
      <c r="F1419" s="494" t="s">
        <v>16</v>
      </c>
      <c r="G1419" s="494">
        <v>1050</v>
      </c>
      <c r="H1419" s="492"/>
    </row>
    <row r="1420" spans="1:8">
      <c r="A1420" s="446">
        <v>1419</v>
      </c>
      <c r="B1420" s="493">
        <v>330204021</v>
      </c>
      <c r="C1420" s="492" t="s">
        <v>9250</v>
      </c>
      <c r="D1420" s="492"/>
      <c r="E1420" s="492"/>
      <c r="F1420" s="494" t="s">
        <v>16</v>
      </c>
      <c r="G1420" s="494">
        <v>3290</v>
      </c>
      <c r="H1420" s="492"/>
    </row>
    <row r="1421" spans="1:8">
      <c r="A1421" s="446">
        <v>1420</v>
      </c>
      <c r="B1421" s="493">
        <v>331007018</v>
      </c>
      <c r="C1421" s="492" t="s">
        <v>9251</v>
      </c>
      <c r="D1421" s="492" t="s">
        <v>9252</v>
      </c>
      <c r="E1421" s="492"/>
      <c r="F1421" s="494" t="s">
        <v>16</v>
      </c>
      <c r="G1421" s="494">
        <v>3500</v>
      </c>
      <c r="H1421" s="492"/>
    </row>
    <row r="1422" spans="1:8">
      <c r="A1422" s="446">
        <v>1421</v>
      </c>
      <c r="B1422" s="507">
        <v>331502005</v>
      </c>
      <c r="C1422" s="508" t="s">
        <v>9253</v>
      </c>
      <c r="D1422" s="508" t="s">
        <v>9254</v>
      </c>
      <c r="E1422" s="508"/>
      <c r="F1422" s="508" t="s">
        <v>16</v>
      </c>
      <c r="G1422" s="508">
        <v>1951</v>
      </c>
      <c r="H1422" s="509"/>
    </row>
    <row r="1423" spans="1:8">
      <c r="A1423" s="446">
        <v>1422</v>
      </c>
      <c r="B1423" s="507">
        <v>331502006</v>
      </c>
      <c r="C1423" s="508" t="s">
        <v>9255</v>
      </c>
      <c r="D1423" s="508"/>
      <c r="E1423" s="508" t="s">
        <v>9256</v>
      </c>
      <c r="F1423" s="508" t="s">
        <v>16</v>
      </c>
      <c r="G1423" s="508">
        <v>2060</v>
      </c>
      <c r="H1423" s="509"/>
    </row>
    <row r="1424" spans="1:8">
      <c r="A1424" s="446">
        <v>1423</v>
      </c>
      <c r="B1424" s="507">
        <v>331502008</v>
      </c>
      <c r="C1424" s="508" t="s">
        <v>9257</v>
      </c>
      <c r="D1424" s="508" t="s">
        <v>9258</v>
      </c>
      <c r="E1424" s="508"/>
      <c r="F1424" s="508" t="s">
        <v>16</v>
      </c>
      <c r="G1424" s="508">
        <v>2250</v>
      </c>
      <c r="H1424" s="509"/>
    </row>
    <row r="1425" ht="81" spans="1:8">
      <c r="A1425" s="446">
        <v>1424</v>
      </c>
      <c r="B1425" s="495">
        <v>331502015</v>
      </c>
      <c r="C1425" s="496" t="s">
        <v>9259</v>
      </c>
      <c r="D1425" s="496" t="s">
        <v>9260</v>
      </c>
      <c r="E1425" s="496"/>
      <c r="F1425" s="497" t="s">
        <v>16</v>
      </c>
      <c r="G1425" s="497" t="s">
        <v>471</v>
      </c>
      <c r="H1425" s="505"/>
    </row>
    <row r="1426" ht="67.5" spans="1:8">
      <c r="A1426" s="446">
        <v>1425</v>
      </c>
      <c r="B1426" s="495">
        <v>331502016</v>
      </c>
      <c r="C1426" s="496" t="s">
        <v>9261</v>
      </c>
      <c r="D1426" s="496" t="s">
        <v>9262</v>
      </c>
      <c r="E1426" s="496"/>
      <c r="F1426" s="497" t="s">
        <v>16</v>
      </c>
      <c r="G1426" s="497" t="s">
        <v>471</v>
      </c>
      <c r="H1426" s="505"/>
    </row>
    <row r="1427" spans="1:8">
      <c r="A1427" s="446">
        <v>1426</v>
      </c>
      <c r="B1427" s="493">
        <v>331700029</v>
      </c>
      <c r="C1427" s="492" t="s">
        <v>9263</v>
      </c>
      <c r="D1427" s="492"/>
      <c r="E1427" s="492"/>
      <c r="F1427" s="494" t="s">
        <v>16</v>
      </c>
      <c r="G1427" s="494">
        <v>2800</v>
      </c>
      <c r="H1427" s="492"/>
    </row>
    <row r="1428" spans="1:8">
      <c r="A1428" s="446">
        <v>1427</v>
      </c>
      <c r="B1428" s="493" t="s">
        <v>9264</v>
      </c>
      <c r="C1428" s="492" t="s">
        <v>9265</v>
      </c>
      <c r="D1428" s="492"/>
      <c r="E1428" s="492"/>
      <c r="F1428" s="494" t="s">
        <v>16</v>
      </c>
      <c r="G1428" s="494">
        <v>1000</v>
      </c>
      <c r="H1428" s="492"/>
    </row>
    <row r="1429" ht="27" spans="1:8">
      <c r="A1429" s="446">
        <v>1428</v>
      </c>
      <c r="B1429" s="220">
        <v>311201001</v>
      </c>
      <c r="C1429" s="510" t="s">
        <v>9266</v>
      </c>
      <c r="D1429" s="510" t="s">
        <v>9267</v>
      </c>
      <c r="E1429" s="510"/>
      <c r="F1429" s="510" t="s">
        <v>5915</v>
      </c>
      <c r="G1429" s="219">
        <v>20</v>
      </c>
      <c r="H1429" s="510"/>
    </row>
    <row r="1430" ht="27" spans="1:8">
      <c r="A1430" s="446">
        <v>1429</v>
      </c>
      <c r="B1430" s="220">
        <v>311400001</v>
      </c>
      <c r="C1430" s="510" t="s">
        <v>9268</v>
      </c>
      <c r="D1430" s="510" t="s">
        <v>9269</v>
      </c>
      <c r="E1430" s="510"/>
      <c r="F1430" s="510" t="s">
        <v>9270</v>
      </c>
      <c r="G1430" s="219">
        <v>56</v>
      </c>
      <c r="H1430" s="510"/>
    </row>
    <row r="1431" spans="1:8">
      <c r="A1431" s="446">
        <v>1430</v>
      </c>
      <c r="B1431" s="220">
        <v>311400002</v>
      </c>
      <c r="C1431" s="510" t="s">
        <v>9271</v>
      </c>
      <c r="D1431" s="510"/>
      <c r="E1431" s="510"/>
      <c r="F1431" s="510" t="s">
        <v>16</v>
      </c>
      <c r="G1431" s="219"/>
      <c r="H1431" s="510"/>
    </row>
    <row r="1432" spans="1:8">
      <c r="A1432" s="446">
        <v>1431</v>
      </c>
      <c r="B1432" s="220" t="s">
        <v>9272</v>
      </c>
      <c r="C1432" s="510" t="s">
        <v>9273</v>
      </c>
      <c r="D1432" s="510"/>
      <c r="E1432" s="510"/>
      <c r="F1432" s="510" t="s">
        <v>16</v>
      </c>
      <c r="G1432" s="219">
        <v>11</v>
      </c>
      <c r="H1432" s="510"/>
    </row>
    <row r="1433" spans="1:8">
      <c r="A1433" s="446">
        <v>1432</v>
      </c>
      <c r="B1433" s="220" t="s">
        <v>9274</v>
      </c>
      <c r="C1433" s="510" t="s">
        <v>9275</v>
      </c>
      <c r="D1433" s="510"/>
      <c r="E1433" s="510"/>
      <c r="F1433" s="510" t="s">
        <v>16</v>
      </c>
      <c r="G1433" s="219">
        <v>28</v>
      </c>
      <c r="H1433" s="510"/>
    </row>
    <row r="1434" ht="27" spans="1:8">
      <c r="A1434" s="446">
        <v>1433</v>
      </c>
      <c r="B1434" s="220">
        <v>311400005</v>
      </c>
      <c r="C1434" s="510" t="s">
        <v>9276</v>
      </c>
      <c r="D1434" s="510" t="s">
        <v>9277</v>
      </c>
      <c r="E1434" s="510"/>
      <c r="F1434" s="510" t="s">
        <v>16</v>
      </c>
      <c r="G1434" s="219">
        <v>40</v>
      </c>
      <c r="H1434" s="510"/>
    </row>
    <row r="1435" ht="27" spans="1:8">
      <c r="A1435" s="446">
        <v>1434</v>
      </c>
      <c r="B1435" s="220">
        <v>311400006</v>
      </c>
      <c r="C1435" s="510" t="s">
        <v>9278</v>
      </c>
      <c r="D1435" s="510" t="s">
        <v>9279</v>
      </c>
      <c r="E1435" s="510"/>
      <c r="F1435" s="510" t="s">
        <v>9280</v>
      </c>
      <c r="G1435" s="219">
        <v>14</v>
      </c>
      <c r="H1435" s="510"/>
    </row>
    <row r="1436" ht="27" spans="1:8">
      <c r="A1436" s="446">
        <v>1435</v>
      </c>
      <c r="B1436" s="220">
        <v>311400007</v>
      </c>
      <c r="C1436" s="510" t="s">
        <v>9281</v>
      </c>
      <c r="D1436" s="510" t="s">
        <v>9282</v>
      </c>
      <c r="E1436" s="510"/>
      <c r="F1436" s="510" t="s">
        <v>9280</v>
      </c>
      <c r="G1436" s="219">
        <v>10</v>
      </c>
      <c r="H1436" s="510"/>
    </row>
    <row r="1437" spans="1:8">
      <c r="A1437" s="446">
        <v>1436</v>
      </c>
      <c r="B1437" s="220">
        <v>311400009</v>
      </c>
      <c r="C1437" s="510" t="s">
        <v>9283</v>
      </c>
      <c r="D1437" s="510"/>
      <c r="E1437" s="510"/>
      <c r="F1437" s="510" t="s">
        <v>16</v>
      </c>
      <c r="G1437" s="219">
        <v>10</v>
      </c>
      <c r="H1437" s="510"/>
    </row>
    <row r="1438" spans="1:8">
      <c r="A1438" s="446">
        <v>1437</v>
      </c>
      <c r="B1438" s="220">
        <v>311400010</v>
      </c>
      <c r="C1438" s="510" t="s">
        <v>9284</v>
      </c>
      <c r="D1438" s="510"/>
      <c r="E1438" s="510"/>
      <c r="F1438" s="510" t="s">
        <v>9285</v>
      </c>
      <c r="G1438" s="219">
        <v>14</v>
      </c>
      <c r="H1438" s="510"/>
    </row>
    <row r="1439" spans="1:8">
      <c r="A1439" s="446">
        <v>1438</v>
      </c>
      <c r="B1439" s="220">
        <v>311400011</v>
      </c>
      <c r="C1439" s="510" t="s">
        <v>9286</v>
      </c>
      <c r="D1439" s="510"/>
      <c r="E1439" s="510"/>
      <c r="F1439" s="510" t="s">
        <v>16</v>
      </c>
      <c r="G1439" s="219">
        <v>15</v>
      </c>
      <c r="H1439" s="510"/>
    </row>
    <row r="1440" spans="1:8">
      <c r="A1440" s="446">
        <v>1439</v>
      </c>
      <c r="B1440" s="220">
        <v>311400012</v>
      </c>
      <c r="C1440" s="510" t="s">
        <v>9287</v>
      </c>
      <c r="D1440" s="510"/>
      <c r="E1440" s="510"/>
      <c r="F1440" s="510" t="s">
        <v>16</v>
      </c>
      <c r="G1440" s="219">
        <v>14</v>
      </c>
      <c r="H1440" s="510" t="s">
        <v>9288</v>
      </c>
    </row>
    <row r="1441" spans="1:8">
      <c r="A1441" s="446">
        <v>1440</v>
      </c>
      <c r="B1441" s="220">
        <v>311400013</v>
      </c>
      <c r="C1441" s="510" t="s">
        <v>9289</v>
      </c>
      <c r="D1441" s="510"/>
      <c r="E1441" s="510"/>
      <c r="F1441" s="510" t="s">
        <v>9290</v>
      </c>
      <c r="G1441" s="219">
        <v>1</v>
      </c>
      <c r="H1441" s="510"/>
    </row>
    <row r="1442" spans="1:8">
      <c r="A1442" s="446">
        <v>1441</v>
      </c>
      <c r="B1442" s="220">
        <v>311400014</v>
      </c>
      <c r="C1442" s="510" t="s">
        <v>9291</v>
      </c>
      <c r="D1442" s="510" t="s">
        <v>9292</v>
      </c>
      <c r="E1442" s="510"/>
      <c r="F1442" s="510" t="s">
        <v>5621</v>
      </c>
      <c r="G1442" s="219">
        <v>15</v>
      </c>
      <c r="H1442" s="510"/>
    </row>
    <row r="1443" spans="1:8">
      <c r="A1443" s="446">
        <v>1442</v>
      </c>
      <c r="B1443" s="220">
        <v>311400015</v>
      </c>
      <c r="C1443" s="510" t="s">
        <v>9293</v>
      </c>
      <c r="D1443" s="510" t="s">
        <v>9294</v>
      </c>
      <c r="E1443" s="510"/>
      <c r="F1443" s="510" t="s">
        <v>5915</v>
      </c>
      <c r="G1443" s="219">
        <v>25</v>
      </c>
      <c r="H1443" s="510"/>
    </row>
    <row r="1444" spans="1:8">
      <c r="A1444" s="446">
        <v>1443</v>
      </c>
      <c r="B1444" s="220">
        <v>311400016</v>
      </c>
      <c r="C1444" s="510" t="s">
        <v>9295</v>
      </c>
      <c r="D1444" s="510"/>
      <c r="E1444" s="510"/>
      <c r="F1444" s="510" t="s">
        <v>5915</v>
      </c>
      <c r="G1444" s="219">
        <v>21</v>
      </c>
      <c r="H1444" s="510"/>
    </row>
    <row r="1445" ht="15" spans="1:8">
      <c r="A1445" s="446">
        <v>1444</v>
      </c>
      <c r="B1445" s="220">
        <v>311400017</v>
      </c>
      <c r="C1445" s="510" t="s">
        <v>9296</v>
      </c>
      <c r="D1445" s="510" t="s">
        <v>9297</v>
      </c>
      <c r="E1445" s="510"/>
      <c r="F1445" s="510" t="s">
        <v>9298</v>
      </c>
      <c r="G1445" s="219">
        <v>80</v>
      </c>
      <c r="H1445" s="510"/>
    </row>
    <row r="1446" spans="1:8">
      <c r="A1446" s="446">
        <v>1445</v>
      </c>
      <c r="B1446" s="220">
        <v>311400019</v>
      </c>
      <c r="C1446" s="510" t="s">
        <v>9299</v>
      </c>
      <c r="D1446" s="510"/>
      <c r="E1446" s="510"/>
      <c r="F1446" s="510" t="s">
        <v>9300</v>
      </c>
      <c r="G1446" s="219">
        <v>7</v>
      </c>
      <c r="H1446" s="510"/>
    </row>
    <row r="1447" spans="1:8">
      <c r="A1447" s="446">
        <v>1446</v>
      </c>
      <c r="B1447" s="220">
        <v>311400020</v>
      </c>
      <c r="C1447" s="510" t="s">
        <v>9301</v>
      </c>
      <c r="D1447" s="510"/>
      <c r="E1447" s="510"/>
      <c r="F1447" s="510" t="s">
        <v>9300</v>
      </c>
      <c r="G1447" s="219">
        <v>3</v>
      </c>
      <c r="H1447" s="510"/>
    </row>
    <row r="1448" ht="27" spans="1:8">
      <c r="A1448" s="446">
        <v>1447</v>
      </c>
      <c r="B1448" s="220">
        <v>311400021</v>
      </c>
      <c r="C1448" s="510" t="s">
        <v>9302</v>
      </c>
      <c r="D1448" s="510"/>
      <c r="E1448" s="510"/>
      <c r="F1448" s="510" t="s">
        <v>9303</v>
      </c>
      <c r="G1448" s="219">
        <v>15</v>
      </c>
      <c r="H1448" s="510"/>
    </row>
    <row r="1449" spans="1:8">
      <c r="A1449" s="446">
        <v>1448</v>
      </c>
      <c r="B1449" s="220">
        <v>311400022</v>
      </c>
      <c r="C1449" s="510" t="s">
        <v>9304</v>
      </c>
      <c r="D1449" s="510"/>
      <c r="E1449" s="510"/>
      <c r="F1449" s="510" t="s">
        <v>9300</v>
      </c>
      <c r="G1449" s="219">
        <v>70</v>
      </c>
      <c r="H1449" s="510"/>
    </row>
    <row r="1450" spans="1:8">
      <c r="A1450" s="446">
        <v>1449</v>
      </c>
      <c r="B1450" s="220">
        <v>311400026</v>
      </c>
      <c r="C1450" s="510" t="s">
        <v>9305</v>
      </c>
      <c r="D1450" s="510"/>
      <c r="E1450" s="510"/>
      <c r="F1450" s="510" t="s">
        <v>9300</v>
      </c>
      <c r="G1450" s="219">
        <v>14</v>
      </c>
      <c r="H1450" s="510"/>
    </row>
    <row r="1451" spans="1:8">
      <c r="A1451" s="446">
        <v>1450</v>
      </c>
      <c r="B1451" s="220">
        <v>311400028</v>
      </c>
      <c r="C1451" s="510" t="s">
        <v>9306</v>
      </c>
      <c r="D1451" s="510"/>
      <c r="E1451" s="510"/>
      <c r="F1451" s="510" t="s">
        <v>5621</v>
      </c>
      <c r="G1451" s="219">
        <v>21</v>
      </c>
      <c r="H1451" s="510"/>
    </row>
    <row r="1452" spans="1:8">
      <c r="A1452" s="446">
        <v>1451</v>
      </c>
      <c r="B1452" s="220">
        <v>311400029</v>
      </c>
      <c r="C1452" s="510" t="s">
        <v>9307</v>
      </c>
      <c r="D1452" s="510"/>
      <c r="E1452" s="510"/>
      <c r="F1452" s="510" t="s">
        <v>9300</v>
      </c>
      <c r="G1452" s="219">
        <v>2</v>
      </c>
      <c r="H1452" s="510"/>
    </row>
    <row r="1453" spans="1:8">
      <c r="A1453" s="446">
        <v>1452</v>
      </c>
      <c r="B1453" s="220">
        <v>311400030</v>
      </c>
      <c r="C1453" s="510" t="s">
        <v>9308</v>
      </c>
      <c r="D1453" s="510" t="s">
        <v>9309</v>
      </c>
      <c r="E1453" s="510"/>
      <c r="F1453" s="510" t="s">
        <v>9300</v>
      </c>
      <c r="G1453" s="219">
        <v>20</v>
      </c>
      <c r="H1453" s="510"/>
    </row>
    <row r="1454" ht="27" spans="1:8">
      <c r="A1454" s="446">
        <v>1453</v>
      </c>
      <c r="B1454" s="220">
        <v>311400032</v>
      </c>
      <c r="C1454" s="510" t="s">
        <v>9310</v>
      </c>
      <c r="D1454" s="510" t="s">
        <v>9311</v>
      </c>
      <c r="E1454" s="510"/>
      <c r="F1454" s="510" t="s">
        <v>9312</v>
      </c>
      <c r="G1454" s="219">
        <v>100</v>
      </c>
      <c r="H1454" s="511"/>
    </row>
    <row r="1455" ht="27" spans="1:8">
      <c r="A1455" s="446">
        <v>1454</v>
      </c>
      <c r="B1455" s="220">
        <v>311400033</v>
      </c>
      <c r="C1455" s="510" t="s">
        <v>9313</v>
      </c>
      <c r="D1455" s="510" t="s">
        <v>9314</v>
      </c>
      <c r="E1455" s="510"/>
      <c r="F1455" s="510" t="s">
        <v>5621</v>
      </c>
      <c r="G1455" s="219">
        <v>42</v>
      </c>
      <c r="H1455" s="510"/>
    </row>
    <row r="1456" ht="27" spans="1:8">
      <c r="A1456" s="446">
        <v>1455</v>
      </c>
      <c r="B1456" s="220">
        <v>311400036</v>
      </c>
      <c r="C1456" s="510" t="s">
        <v>9315</v>
      </c>
      <c r="D1456" s="510" t="s">
        <v>9316</v>
      </c>
      <c r="E1456" s="510"/>
      <c r="F1456" s="510" t="s">
        <v>5915</v>
      </c>
      <c r="G1456" s="219">
        <v>20</v>
      </c>
      <c r="H1456" s="510"/>
    </row>
    <row r="1457" spans="1:8">
      <c r="A1457" s="446">
        <v>1456</v>
      </c>
      <c r="B1457" s="220">
        <v>311400037</v>
      </c>
      <c r="C1457" s="510" t="s">
        <v>9317</v>
      </c>
      <c r="D1457" s="510" t="s">
        <v>9318</v>
      </c>
      <c r="E1457" s="510"/>
      <c r="F1457" s="510" t="s">
        <v>5621</v>
      </c>
      <c r="G1457" s="219">
        <v>20</v>
      </c>
      <c r="H1457" s="510"/>
    </row>
    <row r="1458" spans="1:8">
      <c r="A1458" s="446">
        <v>1457</v>
      </c>
      <c r="B1458" s="220">
        <v>311400039</v>
      </c>
      <c r="C1458" s="510" t="s">
        <v>9319</v>
      </c>
      <c r="D1458" s="510" t="s">
        <v>9320</v>
      </c>
      <c r="E1458" s="510"/>
      <c r="F1458" s="510" t="s">
        <v>5621</v>
      </c>
      <c r="G1458" s="219">
        <v>15</v>
      </c>
      <c r="H1458" s="510"/>
    </row>
    <row r="1459" spans="1:8">
      <c r="A1459" s="446">
        <v>1458</v>
      </c>
      <c r="B1459" s="220">
        <v>311400040</v>
      </c>
      <c r="C1459" s="510" t="s">
        <v>9321</v>
      </c>
      <c r="D1459" s="510"/>
      <c r="E1459" s="510"/>
      <c r="F1459" s="510" t="s">
        <v>16</v>
      </c>
      <c r="G1459" s="219">
        <v>840</v>
      </c>
      <c r="H1459" s="510" t="s">
        <v>9322</v>
      </c>
    </row>
    <row r="1460" spans="1:8">
      <c r="A1460" s="446">
        <v>1459</v>
      </c>
      <c r="B1460" s="220">
        <v>311400041</v>
      </c>
      <c r="C1460" s="510" t="s">
        <v>9323</v>
      </c>
      <c r="D1460" s="510"/>
      <c r="E1460" s="510"/>
      <c r="F1460" s="510" t="s">
        <v>16</v>
      </c>
      <c r="G1460" s="219">
        <v>700</v>
      </c>
      <c r="H1460" s="510" t="s">
        <v>9324</v>
      </c>
    </row>
    <row r="1461" spans="1:8">
      <c r="A1461" s="446">
        <v>1460</v>
      </c>
      <c r="B1461" s="220">
        <v>311400042</v>
      </c>
      <c r="C1461" s="510" t="s">
        <v>9325</v>
      </c>
      <c r="D1461" s="510"/>
      <c r="E1461" s="510"/>
      <c r="F1461" s="510" t="s">
        <v>16</v>
      </c>
      <c r="G1461" s="219">
        <v>560</v>
      </c>
      <c r="H1461" s="510" t="s">
        <v>9326</v>
      </c>
    </row>
    <row r="1462" ht="27" spans="1:8">
      <c r="A1462" s="446">
        <v>1461</v>
      </c>
      <c r="B1462" s="220">
        <v>311400043</v>
      </c>
      <c r="C1462" s="510" t="s">
        <v>9327</v>
      </c>
      <c r="D1462" s="510" t="s">
        <v>9328</v>
      </c>
      <c r="E1462" s="510"/>
      <c r="F1462" s="510" t="s">
        <v>16</v>
      </c>
      <c r="G1462" s="219">
        <v>800</v>
      </c>
      <c r="H1462" s="510"/>
    </row>
    <row r="1463" spans="1:8">
      <c r="A1463" s="446">
        <v>1462</v>
      </c>
      <c r="B1463" s="220">
        <v>311400044</v>
      </c>
      <c r="C1463" s="510" t="s">
        <v>9329</v>
      </c>
      <c r="D1463" s="510"/>
      <c r="E1463" s="510"/>
      <c r="F1463" s="510" t="s">
        <v>16</v>
      </c>
      <c r="G1463" s="219">
        <v>1400</v>
      </c>
      <c r="H1463" s="510" t="s">
        <v>9326</v>
      </c>
    </row>
    <row r="1464" spans="1:8">
      <c r="A1464" s="446">
        <v>1463</v>
      </c>
      <c r="B1464" s="220">
        <v>311400045</v>
      </c>
      <c r="C1464" s="510" t="s">
        <v>9330</v>
      </c>
      <c r="D1464" s="510"/>
      <c r="E1464" s="510"/>
      <c r="F1464" s="510" t="s">
        <v>16</v>
      </c>
      <c r="G1464" s="219">
        <v>980</v>
      </c>
      <c r="H1464" s="510" t="s">
        <v>9331</v>
      </c>
    </row>
    <row r="1465" spans="1:8">
      <c r="A1465" s="446">
        <v>1464</v>
      </c>
      <c r="B1465" s="220">
        <v>311400046</v>
      </c>
      <c r="C1465" s="510" t="s">
        <v>9332</v>
      </c>
      <c r="D1465" s="510"/>
      <c r="E1465" s="510"/>
      <c r="F1465" s="510" t="s">
        <v>16</v>
      </c>
      <c r="G1465" s="219">
        <v>560</v>
      </c>
      <c r="H1465" s="510" t="s">
        <v>9333</v>
      </c>
    </row>
    <row r="1466" spans="1:8">
      <c r="A1466" s="446">
        <v>1465</v>
      </c>
      <c r="B1466" s="220">
        <v>311400049</v>
      </c>
      <c r="C1466" s="510" t="s">
        <v>9334</v>
      </c>
      <c r="D1466" s="510"/>
      <c r="E1466" s="510"/>
      <c r="F1466" s="510" t="s">
        <v>16</v>
      </c>
      <c r="G1466" s="219">
        <v>1400</v>
      </c>
      <c r="H1466" s="510" t="s">
        <v>9335</v>
      </c>
    </row>
    <row r="1467" spans="1:8">
      <c r="A1467" s="446">
        <v>1466</v>
      </c>
      <c r="B1467" s="220">
        <v>311400050</v>
      </c>
      <c r="C1467" s="510" t="s">
        <v>9336</v>
      </c>
      <c r="D1467" s="510"/>
      <c r="E1467" s="510"/>
      <c r="F1467" s="510" t="s">
        <v>16</v>
      </c>
      <c r="G1467" s="219">
        <v>980</v>
      </c>
      <c r="H1467" s="510" t="s">
        <v>9326</v>
      </c>
    </row>
    <row r="1468" spans="1:8">
      <c r="A1468" s="446">
        <v>1467</v>
      </c>
      <c r="B1468" s="220">
        <v>311400051</v>
      </c>
      <c r="C1468" s="510" t="s">
        <v>9337</v>
      </c>
      <c r="D1468" s="510"/>
      <c r="E1468" s="510"/>
      <c r="F1468" s="510" t="s">
        <v>16</v>
      </c>
      <c r="G1468" s="219">
        <v>700</v>
      </c>
      <c r="H1468" s="510" t="s">
        <v>9331</v>
      </c>
    </row>
    <row r="1469" spans="1:8">
      <c r="A1469" s="446">
        <v>1468</v>
      </c>
      <c r="B1469" s="220">
        <v>311400052</v>
      </c>
      <c r="C1469" s="510" t="s">
        <v>9338</v>
      </c>
      <c r="D1469" s="510"/>
      <c r="E1469" s="510"/>
      <c r="F1469" s="510" t="s">
        <v>405</v>
      </c>
      <c r="G1469" s="219">
        <v>300</v>
      </c>
      <c r="H1469" s="510"/>
    </row>
    <row r="1470" spans="1:8">
      <c r="A1470" s="446">
        <v>1469</v>
      </c>
      <c r="B1470" s="220">
        <v>311400053</v>
      </c>
      <c r="C1470" s="510" t="s">
        <v>9339</v>
      </c>
      <c r="D1470" s="510"/>
      <c r="E1470" s="510"/>
      <c r="F1470" s="510" t="s">
        <v>405</v>
      </c>
      <c r="G1470" s="219">
        <v>100</v>
      </c>
      <c r="H1470" s="510"/>
    </row>
    <row r="1471" spans="1:8">
      <c r="A1471" s="446">
        <v>1470</v>
      </c>
      <c r="B1471" s="220">
        <v>311400054</v>
      </c>
      <c r="C1471" s="510" t="s">
        <v>9340</v>
      </c>
      <c r="D1471" s="510"/>
      <c r="E1471" s="510"/>
      <c r="F1471" s="510" t="s">
        <v>405</v>
      </c>
      <c r="G1471" s="219">
        <v>100</v>
      </c>
      <c r="H1471" s="510"/>
    </row>
    <row r="1472" ht="27" spans="1:8">
      <c r="A1472" s="446">
        <v>1471</v>
      </c>
      <c r="B1472" s="220">
        <v>311400058</v>
      </c>
      <c r="C1472" s="510" t="s">
        <v>9341</v>
      </c>
      <c r="D1472" s="510" t="s">
        <v>9342</v>
      </c>
      <c r="E1472" s="510"/>
      <c r="F1472" s="510" t="s">
        <v>16</v>
      </c>
      <c r="G1472" s="219">
        <v>80</v>
      </c>
      <c r="H1472" s="510" t="s">
        <v>9343</v>
      </c>
    </row>
    <row r="1473" ht="81" spans="1:8">
      <c r="A1473" s="446">
        <v>1472</v>
      </c>
      <c r="B1473" s="220">
        <v>311400064</v>
      </c>
      <c r="C1473" s="510" t="s">
        <v>9344</v>
      </c>
      <c r="D1473" s="510" t="s">
        <v>9345</v>
      </c>
      <c r="E1473" s="510"/>
      <c r="F1473" s="510" t="s">
        <v>9346</v>
      </c>
      <c r="G1473" s="219" t="s">
        <v>471</v>
      </c>
      <c r="H1473" s="511"/>
    </row>
    <row r="1474" ht="40.5" spans="1:8">
      <c r="A1474" s="446">
        <v>1473</v>
      </c>
      <c r="B1474" s="220">
        <v>311400066</v>
      </c>
      <c r="C1474" s="510" t="s">
        <v>9347</v>
      </c>
      <c r="D1474" s="510" t="s">
        <v>9348</v>
      </c>
      <c r="E1474" s="510"/>
      <c r="F1474" s="510" t="s">
        <v>5968</v>
      </c>
      <c r="G1474" s="219" t="s">
        <v>471</v>
      </c>
      <c r="H1474" s="510"/>
    </row>
    <row r="1475" ht="40.5" spans="1:8">
      <c r="A1475" s="446">
        <v>1474</v>
      </c>
      <c r="B1475" s="220">
        <v>330201001</v>
      </c>
      <c r="C1475" s="510" t="s">
        <v>9349</v>
      </c>
      <c r="D1475" s="510" t="s">
        <v>7042</v>
      </c>
      <c r="E1475" s="510"/>
      <c r="F1475" s="510" t="s">
        <v>16</v>
      </c>
      <c r="G1475" s="219">
        <v>468</v>
      </c>
      <c r="H1475" s="510" t="s">
        <v>9350</v>
      </c>
    </row>
    <row r="1476" ht="27" spans="1:8">
      <c r="A1476" s="446">
        <v>1475</v>
      </c>
      <c r="B1476" s="220">
        <v>330605002</v>
      </c>
      <c r="C1476" s="510" t="s">
        <v>9351</v>
      </c>
      <c r="D1476" s="510" t="s">
        <v>9352</v>
      </c>
      <c r="E1476" s="510"/>
      <c r="F1476" s="510" t="s">
        <v>16</v>
      </c>
      <c r="G1476" s="219">
        <v>2400</v>
      </c>
      <c r="H1476" s="510"/>
    </row>
    <row r="1477" ht="27" spans="1:8">
      <c r="A1477" s="446">
        <v>1476</v>
      </c>
      <c r="B1477" s="512">
        <v>330605020</v>
      </c>
      <c r="C1477" s="510" t="s">
        <v>9353</v>
      </c>
      <c r="D1477" s="510" t="s">
        <v>9354</v>
      </c>
      <c r="E1477" s="510"/>
      <c r="F1477" s="510" t="s">
        <v>16</v>
      </c>
      <c r="G1477" s="219">
        <v>2850</v>
      </c>
      <c r="H1477" s="510"/>
    </row>
    <row r="1478" spans="1:8">
      <c r="A1478" s="446">
        <v>1477</v>
      </c>
      <c r="B1478" s="512">
        <v>330606037</v>
      </c>
      <c r="C1478" s="510" t="s">
        <v>9355</v>
      </c>
      <c r="D1478" s="510" t="s">
        <v>9356</v>
      </c>
      <c r="E1478" s="510"/>
      <c r="F1478" s="510" t="s">
        <v>16</v>
      </c>
      <c r="G1478" s="219">
        <v>1120</v>
      </c>
      <c r="H1478" s="510"/>
    </row>
    <row r="1479" spans="1:8">
      <c r="A1479" s="446">
        <v>1478</v>
      </c>
      <c r="B1479" s="512">
        <v>330606038</v>
      </c>
      <c r="C1479" s="510" t="s">
        <v>9357</v>
      </c>
      <c r="D1479" s="510" t="s">
        <v>9356</v>
      </c>
      <c r="E1479" s="510"/>
      <c r="F1479" s="510" t="s">
        <v>16</v>
      </c>
      <c r="G1479" s="219">
        <v>1350</v>
      </c>
      <c r="H1479" s="510"/>
    </row>
    <row r="1480" ht="27" spans="1:8">
      <c r="A1480" s="446">
        <v>1479</v>
      </c>
      <c r="B1480" s="220">
        <v>330900015</v>
      </c>
      <c r="C1480" s="510" t="s">
        <v>9358</v>
      </c>
      <c r="D1480" s="510" t="s">
        <v>9359</v>
      </c>
      <c r="E1480" s="510"/>
      <c r="F1480" s="510" t="s">
        <v>16</v>
      </c>
      <c r="G1480" s="219">
        <v>2100</v>
      </c>
      <c r="H1480" s="510"/>
    </row>
    <row r="1481" ht="67.5" spans="1:8">
      <c r="A1481" s="446">
        <v>1480</v>
      </c>
      <c r="B1481" s="220">
        <v>330900022</v>
      </c>
      <c r="C1481" s="510" t="s">
        <v>9360</v>
      </c>
      <c r="D1481" s="510" t="s">
        <v>9361</v>
      </c>
      <c r="E1481" s="510"/>
      <c r="F1481" s="510" t="s">
        <v>435</v>
      </c>
      <c r="G1481" s="219" t="s">
        <v>471</v>
      </c>
      <c r="H1481" s="510"/>
    </row>
    <row r="1482" ht="54" spans="1:8">
      <c r="A1482" s="446">
        <v>1481</v>
      </c>
      <c r="B1482" s="220">
        <v>331519013</v>
      </c>
      <c r="C1482" s="510" t="s">
        <v>9362</v>
      </c>
      <c r="D1482" s="510" t="s">
        <v>9363</v>
      </c>
      <c r="E1482" s="510"/>
      <c r="F1482" s="510" t="s">
        <v>5915</v>
      </c>
      <c r="G1482" s="219">
        <v>4510</v>
      </c>
      <c r="H1482" s="510"/>
    </row>
    <row r="1483" spans="1:8">
      <c r="A1483" s="446">
        <v>1482</v>
      </c>
      <c r="B1483" s="220">
        <v>331519014</v>
      </c>
      <c r="C1483" s="510" t="s">
        <v>9364</v>
      </c>
      <c r="D1483" s="510"/>
      <c r="E1483" s="510"/>
      <c r="F1483" s="510" t="s">
        <v>5915</v>
      </c>
      <c r="G1483" s="219">
        <v>2530</v>
      </c>
      <c r="H1483" s="510"/>
    </row>
    <row r="1484" ht="27" spans="1:8">
      <c r="A1484" s="446">
        <v>1483</v>
      </c>
      <c r="B1484" s="220">
        <v>331519015</v>
      </c>
      <c r="C1484" s="510" t="s">
        <v>9365</v>
      </c>
      <c r="D1484" s="510"/>
      <c r="E1484" s="510"/>
      <c r="F1484" s="510" t="s">
        <v>9366</v>
      </c>
      <c r="G1484" s="219">
        <v>2100</v>
      </c>
      <c r="H1484" s="510"/>
    </row>
    <row r="1485" ht="40.5" spans="1:8">
      <c r="A1485" s="446">
        <v>1484</v>
      </c>
      <c r="B1485" s="220">
        <v>331520003</v>
      </c>
      <c r="C1485" s="510" t="s">
        <v>9367</v>
      </c>
      <c r="D1485" s="510" t="s">
        <v>9368</v>
      </c>
      <c r="E1485" s="510"/>
      <c r="F1485" s="510" t="s">
        <v>9369</v>
      </c>
      <c r="G1485" s="219">
        <v>1470</v>
      </c>
      <c r="H1485" s="510" t="s">
        <v>9370</v>
      </c>
    </row>
    <row r="1486" ht="40.5" spans="1:8">
      <c r="A1486" s="446">
        <v>1485</v>
      </c>
      <c r="B1486" s="220">
        <v>331520004</v>
      </c>
      <c r="C1486" s="510" t="s">
        <v>9371</v>
      </c>
      <c r="D1486" s="510"/>
      <c r="E1486" s="510"/>
      <c r="F1486" s="510" t="s">
        <v>9369</v>
      </c>
      <c r="G1486" s="219">
        <v>1650</v>
      </c>
      <c r="H1486" s="510" t="s">
        <v>9370</v>
      </c>
    </row>
    <row r="1487" ht="27" spans="1:8">
      <c r="A1487" s="446">
        <v>1486</v>
      </c>
      <c r="B1487" s="220">
        <v>331521001</v>
      </c>
      <c r="C1487" s="510" t="s">
        <v>9372</v>
      </c>
      <c r="D1487" s="510" t="s">
        <v>9373</v>
      </c>
      <c r="E1487" s="510"/>
      <c r="F1487" s="510" t="s">
        <v>16</v>
      </c>
      <c r="G1487" s="219">
        <v>1770</v>
      </c>
      <c r="H1487" s="510"/>
    </row>
    <row r="1488" spans="1:8">
      <c r="A1488" s="446">
        <v>1487</v>
      </c>
      <c r="B1488" s="220">
        <v>331521002</v>
      </c>
      <c r="C1488" s="510" t="s">
        <v>9374</v>
      </c>
      <c r="D1488" s="510"/>
      <c r="E1488" s="510"/>
      <c r="F1488" s="510" t="s">
        <v>16</v>
      </c>
      <c r="G1488" s="219">
        <v>1470</v>
      </c>
      <c r="H1488" s="510"/>
    </row>
    <row r="1489" spans="1:8">
      <c r="A1489" s="446">
        <v>1488</v>
      </c>
      <c r="B1489" s="220">
        <v>331521003</v>
      </c>
      <c r="C1489" s="510" t="s">
        <v>9375</v>
      </c>
      <c r="D1489" s="510"/>
      <c r="E1489" s="510"/>
      <c r="F1489" s="510" t="s">
        <v>16</v>
      </c>
      <c r="G1489" s="219">
        <v>1470</v>
      </c>
      <c r="H1489" s="510"/>
    </row>
    <row r="1490" spans="1:8">
      <c r="A1490" s="446">
        <v>1489</v>
      </c>
      <c r="B1490" s="220">
        <v>331521004</v>
      </c>
      <c r="C1490" s="510" t="s">
        <v>9376</v>
      </c>
      <c r="D1490" s="510"/>
      <c r="E1490" s="510"/>
      <c r="F1490" s="510" t="s">
        <v>16</v>
      </c>
      <c r="G1490" s="219">
        <v>1200</v>
      </c>
      <c r="H1490" s="510"/>
    </row>
    <row r="1491" spans="1:8">
      <c r="A1491" s="446">
        <v>1490</v>
      </c>
      <c r="B1491" s="220">
        <v>331521005</v>
      </c>
      <c r="C1491" s="510" t="s">
        <v>9377</v>
      </c>
      <c r="D1491" s="510"/>
      <c r="E1491" s="510"/>
      <c r="F1491" s="510" t="s">
        <v>16</v>
      </c>
      <c r="G1491" s="219">
        <v>1200</v>
      </c>
      <c r="H1491" s="510"/>
    </row>
    <row r="1492" ht="27" spans="1:8">
      <c r="A1492" s="446">
        <v>1491</v>
      </c>
      <c r="B1492" s="220">
        <v>331521006</v>
      </c>
      <c r="C1492" s="510" t="s">
        <v>9378</v>
      </c>
      <c r="D1492" s="510"/>
      <c r="E1492" s="510"/>
      <c r="F1492" s="510" t="s">
        <v>16</v>
      </c>
      <c r="G1492" s="219">
        <v>1200</v>
      </c>
      <c r="H1492" s="510" t="s">
        <v>9379</v>
      </c>
    </row>
    <row r="1493" spans="1:8">
      <c r="A1493" s="446">
        <v>1492</v>
      </c>
      <c r="B1493" s="220">
        <v>331521007</v>
      </c>
      <c r="C1493" s="510" t="s">
        <v>9380</v>
      </c>
      <c r="D1493" s="510"/>
      <c r="E1493" s="510"/>
      <c r="F1493" s="510" t="s">
        <v>16</v>
      </c>
      <c r="G1493" s="219">
        <v>1500</v>
      </c>
      <c r="H1493" s="510"/>
    </row>
    <row r="1494" spans="1:8">
      <c r="A1494" s="446">
        <v>1493</v>
      </c>
      <c r="B1494" s="220">
        <v>331521021</v>
      </c>
      <c r="C1494" s="510" t="s">
        <v>9381</v>
      </c>
      <c r="D1494" s="510"/>
      <c r="E1494" s="510"/>
      <c r="F1494" s="510" t="s">
        <v>16</v>
      </c>
      <c r="G1494" s="219">
        <v>1500</v>
      </c>
      <c r="H1494" s="510"/>
    </row>
    <row r="1495" spans="1:8">
      <c r="A1495" s="446">
        <v>1494</v>
      </c>
      <c r="B1495" s="220">
        <v>331521022</v>
      </c>
      <c r="C1495" s="510" t="s">
        <v>9382</v>
      </c>
      <c r="D1495" s="510" t="s">
        <v>9368</v>
      </c>
      <c r="E1495" s="510"/>
      <c r="F1495" s="510" t="s">
        <v>16</v>
      </c>
      <c r="G1495" s="219">
        <v>1400</v>
      </c>
      <c r="H1495" s="510"/>
    </row>
    <row r="1496" spans="1:8">
      <c r="A1496" s="446">
        <v>1495</v>
      </c>
      <c r="B1496" s="220">
        <v>331521023</v>
      </c>
      <c r="C1496" s="510" t="s">
        <v>9383</v>
      </c>
      <c r="D1496" s="510" t="s">
        <v>9384</v>
      </c>
      <c r="E1496" s="510"/>
      <c r="F1496" s="510" t="s">
        <v>16</v>
      </c>
      <c r="G1496" s="219">
        <v>1920</v>
      </c>
      <c r="H1496" s="510" t="s">
        <v>9385</v>
      </c>
    </row>
    <row r="1497" spans="1:8">
      <c r="A1497" s="446">
        <v>1496</v>
      </c>
      <c r="B1497" s="220">
        <v>331521024</v>
      </c>
      <c r="C1497" s="510" t="s">
        <v>9386</v>
      </c>
      <c r="D1497" s="510"/>
      <c r="E1497" s="510"/>
      <c r="F1497" s="510" t="s">
        <v>16</v>
      </c>
      <c r="G1497" s="219">
        <v>1800</v>
      </c>
      <c r="H1497" s="510"/>
    </row>
    <row r="1498" spans="1:8">
      <c r="A1498" s="446">
        <v>1497</v>
      </c>
      <c r="B1498" s="220">
        <v>331521025</v>
      </c>
      <c r="C1498" s="510" t="s">
        <v>9387</v>
      </c>
      <c r="D1498" s="510"/>
      <c r="E1498" s="510"/>
      <c r="F1498" s="510" t="s">
        <v>16</v>
      </c>
      <c r="G1498" s="219">
        <v>1950</v>
      </c>
      <c r="H1498" s="510"/>
    </row>
    <row r="1499" spans="1:8">
      <c r="A1499" s="446">
        <v>1498</v>
      </c>
      <c r="B1499" s="220">
        <v>331521026</v>
      </c>
      <c r="C1499" s="510" t="s">
        <v>9388</v>
      </c>
      <c r="D1499" s="510"/>
      <c r="E1499" s="510"/>
      <c r="F1499" s="510" t="s">
        <v>16</v>
      </c>
      <c r="G1499" s="219">
        <v>1950</v>
      </c>
      <c r="H1499" s="510"/>
    </row>
    <row r="1500" spans="1:8">
      <c r="A1500" s="446">
        <v>1499</v>
      </c>
      <c r="B1500" s="220">
        <v>331521027</v>
      </c>
      <c r="C1500" s="510" t="s">
        <v>9389</v>
      </c>
      <c r="D1500" s="510"/>
      <c r="E1500" s="510"/>
      <c r="F1500" s="510" t="s">
        <v>16</v>
      </c>
      <c r="G1500" s="219">
        <v>1650</v>
      </c>
      <c r="H1500" s="510"/>
    </row>
    <row r="1501" spans="1:8">
      <c r="A1501" s="446">
        <v>1500</v>
      </c>
      <c r="B1501" s="220">
        <v>331602002</v>
      </c>
      <c r="C1501" s="510" t="s">
        <v>9390</v>
      </c>
      <c r="D1501" s="510" t="s">
        <v>9391</v>
      </c>
      <c r="E1501" s="510"/>
      <c r="F1501" s="510" t="s">
        <v>16</v>
      </c>
      <c r="G1501" s="219">
        <v>390</v>
      </c>
      <c r="H1501" s="510"/>
    </row>
    <row r="1502" ht="27" spans="1:8">
      <c r="A1502" s="446">
        <v>1501</v>
      </c>
      <c r="B1502" s="220">
        <v>331602003</v>
      </c>
      <c r="C1502" s="510" t="s">
        <v>9392</v>
      </c>
      <c r="D1502" s="510" t="s">
        <v>9393</v>
      </c>
      <c r="E1502" s="510"/>
      <c r="F1502" s="510" t="s">
        <v>9394</v>
      </c>
      <c r="G1502" s="219">
        <v>110</v>
      </c>
      <c r="H1502" s="510" t="s">
        <v>9395</v>
      </c>
    </row>
    <row r="1503" ht="54" spans="1:8">
      <c r="A1503" s="446">
        <v>1502</v>
      </c>
      <c r="B1503" s="220">
        <v>331602004</v>
      </c>
      <c r="C1503" s="510" t="s">
        <v>9396</v>
      </c>
      <c r="D1503" s="510" t="s">
        <v>9397</v>
      </c>
      <c r="E1503" s="510"/>
      <c r="F1503" s="510" t="s">
        <v>9398</v>
      </c>
      <c r="G1503" s="219"/>
      <c r="H1503" s="510" t="s">
        <v>9399</v>
      </c>
    </row>
    <row r="1504" spans="1:8">
      <c r="A1504" s="446">
        <v>1503</v>
      </c>
      <c r="B1504" s="220" t="s">
        <v>9400</v>
      </c>
      <c r="C1504" s="510" t="s">
        <v>9401</v>
      </c>
      <c r="D1504" s="510"/>
      <c r="E1504" s="510"/>
      <c r="F1504" s="510" t="s">
        <v>9398</v>
      </c>
      <c r="G1504" s="219">
        <v>1470</v>
      </c>
      <c r="H1504" s="510"/>
    </row>
    <row r="1505" spans="1:8">
      <c r="A1505" s="446">
        <v>1504</v>
      </c>
      <c r="B1505" s="220" t="s">
        <v>9402</v>
      </c>
      <c r="C1505" s="510" t="s">
        <v>9403</v>
      </c>
      <c r="D1505" s="510"/>
      <c r="E1505" s="510"/>
      <c r="F1505" s="510" t="s">
        <v>9398</v>
      </c>
      <c r="G1505" s="219">
        <v>750</v>
      </c>
      <c r="H1505" s="510"/>
    </row>
    <row r="1506" spans="1:8">
      <c r="A1506" s="446">
        <v>1505</v>
      </c>
      <c r="B1506" s="220" t="s">
        <v>9404</v>
      </c>
      <c r="C1506" s="510" t="s">
        <v>9405</v>
      </c>
      <c r="D1506" s="510"/>
      <c r="E1506" s="510"/>
      <c r="F1506" s="510" t="s">
        <v>9398</v>
      </c>
      <c r="G1506" s="219">
        <v>225</v>
      </c>
      <c r="H1506" s="510"/>
    </row>
    <row r="1507" spans="1:8">
      <c r="A1507" s="446">
        <v>1506</v>
      </c>
      <c r="B1507" s="220" t="s">
        <v>9406</v>
      </c>
      <c r="C1507" s="510" t="s">
        <v>9407</v>
      </c>
      <c r="D1507" s="510"/>
      <c r="E1507" s="510"/>
      <c r="F1507" s="510" t="s">
        <v>9398</v>
      </c>
      <c r="G1507" s="219">
        <v>105</v>
      </c>
      <c r="H1507" s="510"/>
    </row>
    <row r="1508" ht="69" spans="1:8">
      <c r="A1508" s="446">
        <v>1507</v>
      </c>
      <c r="B1508" s="220">
        <v>331602005</v>
      </c>
      <c r="C1508" s="510" t="s">
        <v>9408</v>
      </c>
      <c r="D1508" s="510" t="s">
        <v>9409</v>
      </c>
      <c r="E1508" s="510"/>
      <c r="F1508" s="510" t="s">
        <v>16</v>
      </c>
      <c r="G1508" s="219">
        <v>2100</v>
      </c>
      <c r="H1508" s="510" t="s">
        <v>9410</v>
      </c>
    </row>
    <row r="1509" ht="69" spans="1:8">
      <c r="A1509" s="446">
        <v>1508</v>
      </c>
      <c r="B1509" s="220">
        <v>331602006</v>
      </c>
      <c r="C1509" s="510" t="s">
        <v>9411</v>
      </c>
      <c r="D1509" s="510" t="s">
        <v>9412</v>
      </c>
      <c r="E1509" s="510"/>
      <c r="F1509" s="510" t="s">
        <v>16</v>
      </c>
      <c r="G1509" s="219">
        <v>1650</v>
      </c>
      <c r="H1509" s="510" t="s">
        <v>9413</v>
      </c>
    </row>
    <row r="1510" ht="82.5" spans="1:8">
      <c r="A1510" s="446">
        <v>1509</v>
      </c>
      <c r="B1510" s="220">
        <v>331602007</v>
      </c>
      <c r="C1510" s="510" t="s">
        <v>9414</v>
      </c>
      <c r="D1510" s="510" t="s">
        <v>9415</v>
      </c>
      <c r="E1510" s="510"/>
      <c r="F1510" s="510" t="s">
        <v>16</v>
      </c>
      <c r="G1510" s="219">
        <v>780</v>
      </c>
      <c r="H1510" s="510" t="s">
        <v>9416</v>
      </c>
    </row>
    <row r="1511" spans="1:8">
      <c r="A1511" s="446">
        <v>1510</v>
      </c>
      <c r="B1511" s="220">
        <v>331602009</v>
      </c>
      <c r="C1511" s="510" t="s">
        <v>9417</v>
      </c>
      <c r="D1511" s="510" t="s">
        <v>9418</v>
      </c>
      <c r="E1511" s="510"/>
      <c r="F1511" s="510" t="s">
        <v>16</v>
      </c>
      <c r="G1511" s="219">
        <v>1470</v>
      </c>
      <c r="H1511" s="510"/>
    </row>
    <row r="1512" spans="1:8">
      <c r="A1512" s="446">
        <v>1511</v>
      </c>
      <c r="B1512" s="220">
        <v>331602013</v>
      </c>
      <c r="C1512" s="510" t="s">
        <v>9419</v>
      </c>
      <c r="D1512" s="510"/>
      <c r="E1512" s="510"/>
      <c r="F1512" s="510" t="s">
        <v>16</v>
      </c>
      <c r="G1512" s="219">
        <v>2400</v>
      </c>
      <c r="H1512" s="510" t="s">
        <v>9420</v>
      </c>
    </row>
    <row r="1513" spans="1:8">
      <c r="A1513" s="446">
        <v>1512</v>
      </c>
      <c r="B1513" s="448">
        <v>331602014</v>
      </c>
      <c r="C1513" s="488" t="s">
        <v>9421</v>
      </c>
      <c r="D1513" s="488"/>
      <c r="E1513" s="488"/>
      <c r="F1513" s="488" t="s">
        <v>16</v>
      </c>
      <c r="G1513" s="477">
        <v>1000</v>
      </c>
      <c r="H1513" s="510"/>
    </row>
    <row r="1514" ht="27" spans="1:8">
      <c r="A1514" s="446">
        <v>1513</v>
      </c>
      <c r="B1514" s="220">
        <v>331603001</v>
      </c>
      <c r="C1514" s="510" t="s">
        <v>9422</v>
      </c>
      <c r="D1514" s="510" t="s">
        <v>9423</v>
      </c>
      <c r="E1514" s="510"/>
      <c r="F1514" s="510" t="s">
        <v>5915</v>
      </c>
      <c r="G1514" s="219">
        <v>650</v>
      </c>
      <c r="H1514" s="510"/>
    </row>
    <row r="1515" spans="1:8">
      <c r="A1515" s="446">
        <v>1514</v>
      </c>
      <c r="B1515" s="220">
        <v>331603002</v>
      </c>
      <c r="C1515" s="510" t="s">
        <v>9424</v>
      </c>
      <c r="D1515" s="510" t="s">
        <v>9425</v>
      </c>
      <c r="E1515" s="510"/>
      <c r="F1515" s="510" t="s">
        <v>5915</v>
      </c>
      <c r="G1515" s="219">
        <v>650</v>
      </c>
      <c r="H1515" s="510"/>
    </row>
    <row r="1516" ht="27" spans="1:8">
      <c r="A1516" s="446">
        <v>1515</v>
      </c>
      <c r="B1516" s="220">
        <v>331603009</v>
      </c>
      <c r="C1516" s="510" t="s">
        <v>9426</v>
      </c>
      <c r="D1516" s="510" t="s">
        <v>7042</v>
      </c>
      <c r="E1516" s="510"/>
      <c r="F1516" s="510" t="s">
        <v>9427</v>
      </c>
      <c r="G1516" s="219">
        <v>195</v>
      </c>
      <c r="H1516" s="510"/>
    </row>
    <row r="1517" ht="27" spans="1:8">
      <c r="A1517" s="446">
        <v>1516</v>
      </c>
      <c r="B1517" s="220">
        <v>331603010</v>
      </c>
      <c r="C1517" s="510" t="s">
        <v>9428</v>
      </c>
      <c r="D1517" s="510" t="s">
        <v>7042</v>
      </c>
      <c r="E1517" s="510"/>
      <c r="F1517" s="510" t="s">
        <v>9427</v>
      </c>
      <c r="G1517" s="219">
        <v>225</v>
      </c>
      <c r="H1517" s="510"/>
    </row>
    <row r="1518" ht="27" spans="1:8">
      <c r="A1518" s="446">
        <v>1517</v>
      </c>
      <c r="B1518" s="220">
        <v>331603011</v>
      </c>
      <c r="C1518" s="510" t="s">
        <v>9429</v>
      </c>
      <c r="D1518" s="510"/>
      <c r="E1518" s="510"/>
      <c r="F1518" s="510" t="s">
        <v>5864</v>
      </c>
      <c r="G1518" s="219">
        <v>476</v>
      </c>
      <c r="H1518" s="510"/>
    </row>
    <row r="1519" ht="27" spans="1:8">
      <c r="A1519" s="446">
        <v>1518</v>
      </c>
      <c r="B1519" s="220">
        <v>331603012</v>
      </c>
      <c r="C1519" s="510" t="s">
        <v>9430</v>
      </c>
      <c r="D1519" s="510"/>
      <c r="E1519" s="510"/>
      <c r="F1519" s="510" t="s">
        <v>9427</v>
      </c>
      <c r="G1519" s="219">
        <v>390</v>
      </c>
      <c r="H1519" s="510"/>
    </row>
    <row r="1520" ht="27" spans="1:8">
      <c r="A1520" s="446">
        <v>1519</v>
      </c>
      <c r="B1520" s="220">
        <v>331603013</v>
      </c>
      <c r="C1520" s="510" t="s">
        <v>9431</v>
      </c>
      <c r="D1520" s="510"/>
      <c r="E1520" s="510"/>
      <c r="F1520" s="510" t="s">
        <v>9427</v>
      </c>
      <c r="G1520" s="219">
        <v>225</v>
      </c>
      <c r="H1520" s="510"/>
    </row>
    <row r="1521" ht="27" spans="1:8">
      <c r="A1521" s="446">
        <v>1520</v>
      </c>
      <c r="B1521" s="220">
        <v>331603014</v>
      </c>
      <c r="C1521" s="510" t="s">
        <v>9432</v>
      </c>
      <c r="D1521" s="510"/>
      <c r="E1521" s="510"/>
      <c r="F1521" s="510" t="s">
        <v>9427</v>
      </c>
      <c r="G1521" s="219">
        <v>300</v>
      </c>
      <c r="H1521" s="510"/>
    </row>
    <row r="1522" ht="27" spans="1:8">
      <c r="A1522" s="446">
        <v>1521</v>
      </c>
      <c r="B1522" s="220">
        <v>331603015</v>
      </c>
      <c r="C1522" s="510" t="s">
        <v>9433</v>
      </c>
      <c r="D1522" s="510"/>
      <c r="E1522" s="510"/>
      <c r="F1522" s="510" t="s">
        <v>9427</v>
      </c>
      <c r="G1522" s="219">
        <v>480</v>
      </c>
      <c r="H1522" s="510"/>
    </row>
    <row r="1523" ht="27" spans="1:8">
      <c r="A1523" s="446">
        <v>1522</v>
      </c>
      <c r="B1523" s="220">
        <v>331603016</v>
      </c>
      <c r="C1523" s="510" t="s">
        <v>9434</v>
      </c>
      <c r="D1523" s="510"/>
      <c r="E1523" s="510"/>
      <c r="F1523" s="510" t="s">
        <v>9427</v>
      </c>
      <c r="G1523" s="219">
        <v>90</v>
      </c>
      <c r="H1523" s="510"/>
    </row>
    <row r="1524" ht="27" spans="1:8">
      <c r="A1524" s="446">
        <v>1523</v>
      </c>
      <c r="B1524" s="220">
        <v>331603018</v>
      </c>
      <c r="C1524" s="510" t="s">
        <v>9435</v>
      </c>
      <c r="D1524" s="510" t="s">
        <v>9436</v>
      </c>
      <c r="E1524" s="510"/>
      <c r="F1524" s="510" t="s">
        <v>7723</v>
      </c>
      <c r="G1524" s="219">
        <v>450</v>
      </c>
      <c r="H1524" s="510"/>
    </row>
    <row r="1525" ht="27" spans="1:8">
      <c r="A1525" s="446">
        <v>1524</v>
      </c>
      <c r="B1525" s="220">
        <v>331603019</v>
      </c>
      <c r="C1525" s="510" t="s">
        <v>9437</v>
      </c>
      <c r="D1525" s="510"/>
      <c r="E1525" s="510"/>
      <c r="F1525" s="510" t="s">
        <v>9427</v>
      </c>
      <c r="G1525" s="219">
        <v>450</v>
      </c>
      <c r="H1525" s="510"/>
    </row>
    <row r="1526" ht="27" spans="1:8">
      <c r="A1526" s="446">
        <v>1525</v>
      </c>
      <c r="B1526" s="220">
        <v>331603020</v>
      </c>
      <c r="C1526" s="510" t="s">
        <v>9438</v>
      </c>
      <c r="D1526" s="510"/>
      <c r="E1526" s="510"/>
      <c r="F1526" s="510" t="s">
        <v>9427</v>
      </c>
      <c r="G1526" s="219">
        <v>180</v>
      </c>
      <c r="H1526" s="510"/>
    </row>
    <row r="1527" ht="27" spans="1:8">
      <c r="A1527" s="446">
        <v>1526</v>
      </c>
      <c r="B1527" s="220">
        <v>331603021</v>
      </c>
      <c r="C1527" s="510" t="s">
        <v>9439</v>
      </c>
      <c r="D1527" s="510"/>
      <c r="E1527" s="510"/>
      <c r="F1527" s="510" t="s">
        <v>9427</v>
      </c>
      <c r="G1527" s="219">
        <v>210</v>
      </c>
      <c r="H1527" s="510"/>
    </row>
    <row r="1528" ht="27" spans="1:8">
      <c r="A1528" s="446">
        <v>1527</v>
      </c>
      <c r="B1528" s="220">
        <v>331603022</v>
      </c>
      <c r="C1528" s="510" t="s">
        <v>9440</v>
      </c>
      <c r="D1528" s="510" t="s">
        <v>9441</v>
      </c>
      <c r="E1528" s="510"/>
      <c r="F1528" s="510" t="s">
        <v>9427</v>
      </c>
      <c r="G1528" s="219">
        <v>260</v>
      </c>
      <c r="H1528" s="510"/>
    </row>
    <row r="1529" ht="27" spans="1:8">
      <c r="A1529" s="446">
        <v>1528</v>
      </c>
      <c r="B1529" s="220">
        <v>331603023</v>
      </c>
      <c r="C1529" s="510" t="s">
        <v>9442</v>
      </c>
      <c r="D1529" s="510"/>
      <c r="E1529" s="510"/>
      <c r="F1529" s="510" t="s">
        <v>9427</v>
      </c>
      <c r="G1529" s="219">
        <v>520</v>
      </c>
      <c r="H1529" s="510"/>
    </row>
    <row r="1530" ht="27" spans="1:8">
      <c r="A1530" s="446">
        <v>1529</v>
      </c>
      <c r="B1530" s="220">
        <v>331603024</v>
      </c>
      <c r="C1530" s="510" t="s">
        <v>9443</v>
      </c>
      <c r="D1530" s="510" t="s">
        <v>9444</v>
      </c>
      <c r="E1530" s="510"/>
      <c r="F1530" s="510" t="s">
        <v>9427</v>
      </c>
      <c r="G1530" s="219" t="s">
        <v>471</v>
      </c>
      <c r="H1530" s="510"/>
    </row>
    <row r="1531" ht="27" spans="1:8">
      <c r="A1531" s="446">
        <v>1530</v>
      </c>
      <c r="B1531" s="220">
        <v>331603025</v>
      </c>
      <c r="C1531" s="510" t="s">
        <v>9445</v>
      </c>
      <c r="D1531" s="510"/>
      <c r="E1531" s="510"/>
      <c r="F1531" s="510" t="s">
        <v>9427</v>
      </c>
      <c r="G1531" s="219">
        <v>220</v>
      </c>
      <c r="H1531" s="510"/>
    </row>
    <row r="1532" ht="27" spans="1:8">
      <c r="A1532" s="446">
        <v>1531</v>
      </c>
      <c r="B1532" s="220">
        <v>331603026</v>
      </c>
      <c r="C1532" s="510" t="s">
        <v>9446</v>
      </c>
      <c r="D1532" s="510"/>
      <c r="E1532" s="510"/>
      <c r="F1532" s="510" t="s">
        <v>5864</v>
      </c>
      <c r="G1532" s="219">
        <v>364</v>
      </c>
      <c r="H1532" s="510"/>
    </row>
    <row r="1533" ht="27" spans="1:8">
      <c r="A1533" s="446">
        <v>1532</v>
      </c>
      <c r="B1533" s="220">
        <v>331603027</v>
      </c>
      <c r="C1533" s="510" t="s">
        <v>9447</v>
      </c>
      <c r="D1533" s="510"/>
      <c r="E1533" s="510"/>
      <c r="F1533" s="510" t="s">
        <v>9427</v>
      </c>
      <c r="G1533" s="219">
        <v>195</v>
      </c>
      <c r="H1533" s="510"/>
    </row>
    <row r="1534" spans="1:8">
      <c r="A1534" s="446">
        <v>1533</v>
      </c>
      <c r="B1534" s="220">
        <v>331603028</v>
      </c>
      <c r="C1534" s="510" t="s">
        <v>9448</v>
      </c>
      <c r="D1534" s="510" t="s">
        <v>9449</v>
      </c>
      <c r="E1534" s="510"/>
      <c r="F1534" s="510" t="s">
        <v>16</v>
      </c>
      <c r="G1534" s="219">
        <v>1800</v>
      </c>
      <c r="H1534" s="510"/>
    </row>
    <row r="1535" ht="27" spans="1:8">
      <c r="A1535" s="446">
        <v>1534</v>
      </c>
      <c r="B1535" s="220">
        <v>331603029</v>
      </c>
      <c r="C1535" s="510" t="s">
        <v>9450</v>
      </c>
      <c r="D1535" s="510"/>
      <c r="E1535" s="510"/>
      <c r="F1535" s="510" t="s">
        <v>9427</v>
      </c>
      <c r="G1535" s="219">
        <v>900</v>
      </c>
      <c r="H1535" s="510"/>
    </row>
    <row r="1536" ht="27" spans="1:8">
      <c r="A1536" s="446">
        <v>1535</v>
      </c>
      <c r="B1536" s="220">
        <v>331603030</v>
      </c>
      <c r="C1536" s="510" t="s">
        <v>9451</v>
      </c>
      <c r="D1536" s="510" t="s">
        <v>9452</v>
      </c>
      <c r="E1536" s="510"/>
      <c r="F1536" s="510" t="s">
        <v>9427</v>
      </c>
      <c r="G1536" s="219">
        <v>910</v>
      </c>
      <c r="H1536" s="510"/>
    </row>
    <row r="1537" ht="27" spans="1:8">
      <c r="A1537" s="446">
        <v>1536</v>
      </c>
      <c r="B1537" s="220">
        <v>331603031</v>
      </c>
      <c r="C1537" s="510" t="s">
        <v>9453</v>
      </c>
      <c r="D1537" s="510"/>
      <c r="E1537" s="510"/>
      <c r="F1537" s="510" t="s">
        <v>9427</v>
      </c>
      <c r="G1537" s="219">
        <v>1200</v>
      </c>
      <c r="H1537" s="510"/>
    </row>
    <row r="1538" spans="1:8">
      <c r="A1538" s="446">
        <v>1537</v>
      </c>
      <c r="B1538" s="220">
        <v>331603032</v>
      </c>
      <c r="C1538" s="510" t="s">
        <v>9454</v>
      </c>
      <c r="D1538" s="510"/>
      <c r="E1538" s="510"/>
      <c r="F1538" s="510" t="s">
        <v>16</v>
      </c>
      <c r="G1538" s="219">
        <v>2080</v>
      </c>
      <c r="H1538" s="510"/>
    </row>
    <row r="1539" spans="1:8">
      <c r="A1539" s="446">
        <v>1538</v>
      </c>
      <c r="B1539" s="220">
        <v>331603033</v>
      </c>
      <c r="C1539" s="510" t="s">
        <v>9455</v>
      </c>
      <c r="D1539" s="510"/>
      <c r="E1539" s="510"/>
      <c r="F1539" s="510" t="s">
        <v>16</v>
      </c>
      <c r="G1539" s="219">
        <v>2700</v>
      </c>
      <c r="H1539" s="510"/>
    </row>
    <row r="1540" spans="1:8">
      <c r="A1540" s="446">
        <v>1539</v>
      </c>
      <c r="B1540" s="220">
        <v>331603035</v>
      </c>
      <c r="C1540" s="510" t="s">
        <v>9456</v>
      </c>
      <c r="D1540" s="510"/>
      <c r="E1540" s="510"/>
      <c r="F1540" s="510" t="s">
        <v>8826</v>
      </c>
      <c r="G1540" s="219">
        <v>1040</v>
      </c>
      <c r="H1540" s="510"/>
    </row>
    <row r="1541" spans="1:8">
      <c r="A1541" s="446">
        <v>1540</v>
      </c>
      <c r="B1541" s="220">
        <v>331603036</v>
      </c>
      <c r="C1541" s="510" t="s">
        <v>9457</v>
      </c>
      <c r="D1541" s="510"/>
      <c r="E1541" s="510"/>
      <c r="F1541" s="510" t="s">
        <v>8826</v>
      </c>
      <c r="G1541" s="219">
        <v>2100</v>
      </c>
      <c r="H1541" s="510"/>
    </row>
    <row r="1542" spans="1:8">
      <c r="A1542" s="446">
        <v>1541</v>
      </c>
      <c r="B1542" s="220">
        <v>331603037</v>
      </c>
      <c r="C1542" s="510" t="s">
        <v>9458</v>
      </c>
      <c r="D1542" s="510"/>
      <c r="E1542" s="510"/>
      <c r="F1542" s="510" t="s">
        <v>8826</v>
      </c>
      <c r="G1542" s="219">
        <v>1750</v>
      </c>
      <c r="H1542" s="510"/>
    </row>
    <row r="1543" spans="1:8">
      <c r="A1543" s="446">
        <v>1542</v>
      </c>
      <c r="B1543" s="220">
        <v>331603038</v>
      </c>
      <c r="C1543" s="510" t="s">
        <v>9459</v>
      </c>
      <c r="D1543" s="510"/>
      <c r="E1543" s="510"/>
      <c r="F1543" s="510" t="s">
        <v>16</v>
      </c>
      <c r="G1543" s="219">
        <v>3500</v>
      </c>
      <c r="H1543" s="510"/>
    </row>
    <row r="1544" spans="1:8">
      <c r="A1544" s="446">
        <v>1543</v>
      </c>
      <c r="B1544" s="220">
        <v>331603039</v>
      </c>
      <c r="C1544" s="510" t="s">
        <v>9460</v>
      </c>
      <c r="D1544" s="510" t="s">
        <v>9461</v>
      </c>
      <c r="E1544" s="510"/>
      <c r="F1544" s="510" t="s">
        <v>16</v>
      </c>
      <c r="G1544" s="219">
        <v>3500</v>
      </c>
      <c r="H1544" s="510"/>
    </row>
    <row r="1545" ht="27" spans="1:8">
      <c r="A1545" s="446">
        <v>1544</v>
      </c>
      <c r="B1545" s="220">
        <v>331603040</v>
      </c>
      <c r="C1545" s="510" t="s">
        <v>9462</v>
      </c>
      <c r="D1545" s="510" t="s">
        <v>9463</v>
      </c>
      <c r="E1545" s="510"/>
      <c r="F1545" s="510" t="s">
        <v>16</v>
      </c>
      <c r="G1545" s="219">
        <v>3500</v>
      </c>
      <c r="H1545" s="510"/>
    </row>
    <row r="1546" ht="27" spans="1:8">
      <c r="A1546" s="446">
        <v>1545</v>
      </c>
      <c r="B1546" s="220">
        <v>331603045</v>
      </c>
      <c r="C1546" s="510" t="s">
        <v>9464</v>
      </c>
      <c r="D1546" s="510" t="s">
        <v>9465</v>
      </c>
      <c r="E1546" s="510"/>
      <c r="F1546" s="510" t="s">
        <v>16</v>
      </c>
      <c r="G1546" s="219">
        <v>1300</v>
      </c>
      <c r="H1546" s="510"/>
    </row>
    <row r="1547" spans="1:8">
      <c r="A1547" s="446">
        <v>1546</v>
      </c>
      <c r="B1547" s="220">
        <v>331603046</v>
      </c>
      <c r="C1547" s="510" t="s">
        <v>9466</v>
      </c>
      <c r="D1547" s="510"/>
      <c r="E1547" s="510"/>
      <c r="F1547" s="510" t="s">
        <v>9300</v>
      </c>
      <c r="G1547" s="219">
        <v>2400</v>
      </c>
      <c r="H1547" s="510"/>
    </row>
    <row r="1548" spans="1:8">
      <c r="A1548" s="446">
        <v>1547</v>
      </c>
      <c r="B1548" s="220">
        <v>331603047</v>
      </c>
      <c r="C1548" s="510" t="s">
        <v>9467</v>
      </c>
      <c r="D1548" s="510"/>
      <c r="E1548" s="510"/>
      <c r="F1548" s="510" t="s">
        <v>16</v>
      </c>
      <c r="G1548" s="219">
        <v>1040</v>
      </c>
      <c r="H1548" s="510"/>
    </row>
    <row r="1549" spans="1:8">
      <c r="A1549" s="446">
        <v>1548</v>
      </c>
      <c r="B1549" s="220">
        <v>331603048</v>
      </c>
      <c r="C1549" s="510" t="s">
        <v>9468</v>
      </c>
      <c r="D1549" s="510"/>
      <c r="E1549" s="510"/>
      <c r="F1549" s="510" t="s">
        <v>16</v>
      </c>
      <c r="G1549" s="219">
        <v>2400</v>
      </c>
      <c r="H1549" s="510"/>
    </row>
    <row r="1550" ht="15" spans="1:8">
      <c r="A1550" s="446">
        <v>1549</v>
      </c>
      <c r="B1550" s="220">
        <v>331604001</v>
      </c>
      <c r="C1550" s="510" t="s">
        <v>9469</v>
      </c>
      <c r="D1550" s="510" t="s">
        <v>9470</v>
      </c>
      <c r="E1550" s="510"/>
      <c r="F1550" s="510" t="s">
        <v>9471</v>
      </c>
      <c r="G1550" s="219">
        <v>1620</v>
      </c>
      <c r="H1550" s="510"/>
    </row>
    <row r="1551" ht="27" spans="1:8">
      <c r="A1551" s="446">
        <v>1550</v>
      </c>
      <c r="B1551" s="220">
        <v>331604002</v>
      </c>
      <c r="C1551" s="510" t="s">
        <v>9472</v>
      </c>
      <c r="D1551" s="510" t="s">
        <v>9473</v>
      </c>
      <c r="E1551" s="510"/>
      <c r="F1551" s="510" t="s">
        <v>5915</v>
      </c>
      <c r="G1551" s="219">
        <v>1800</v>
      </c>
      <c r="H1551" s="513"/>
    </row>
    <row r="1552" spans="1:8">
      <c r="A1552" s="446">
        <v>1551</v>
      </c>
      <c r="B1552" s="220">
        <v>331604012</v>
      </c>
      <c r="C1552" s="510" t="s">
        <v>9474</v>
      </c>
      <c r="D1552" s="510"/>
      <c r="E1552" s="510"/>
      <c r="F1552" s="510" t="s">
        <v>8826</v>
      </c>
      <c r="G1552" s="219">
        <v>1500</v>
      </c>
      <c r="H1552" s="510"/>
    </row>
    <row r="1553" ht="28.5" spans="1:8">
      <c r="A1553" s="446">
        <v>1552</v>
      </c>
      <c r="B1553" s="220">
        <v>331604015</v>
      </c>
      <c r="C1553" s="510" t="s">
        <v>9475</v>
      </c>
      <c r="D1553" s="510"/>
      <c r="E1553" s="510"/>
      <c r="F1553" s="510" t="s">
        <v>9476</v>
      </c>
      <c r="G1553" s="219">
        <v>660</v>
      </c>
      <c r="H1553" s="510" t="s">
        <v>9477</v>
      </c>
    </row>
    <row r="1554" spans="1:8">
      <c r="A1554" s="446">
        <v>1553</v>
      </c>
      <c r="B1554" s="220">
        <v>331604016</v>
      </c>
      <c r="C1554" s="510" t="s">
        <v>9478</v>
      </c>
      <c r="D1554" s="510"/>
      <c r="E1554" s="510"/>
      <c r="F1554" s="510" t="s">
        <v>16</v>
      </c>
      <c r="G1554" s="219">
        <v>780</v>
      </c>
      <c r="H1554" s="513"/>
    </row>
    <row r="1555" spans="1:8">
      <c r="A1555" s="446">
        <v>1554</v>
      </c>
      <c r="B1555" s="220">
        <v>331604018</v>
      </c>
      <c r="C1555" s="510" t="s">
        <v>9479</v>
      </c>
      <c r="D1555" s="510"/>
      <c r="E1555" s="510"/>
      <c r="F1555" s="510" t="s">
        <v>9480</v>
      </c>
      <c r="G1555" s="219">
        <v>780</v>
      </c>
      <c r="H1555" s="510"/>
    </row>
    <row r="1556" spans="1:8">
      <c r="A1556" s="446">
        <v>1555</v>
      </c>
      <c r="B1556" s="220">
        <v>331604019</v>
      </c>
      <c r="C1556" s="510" t="s">
        <v>9481</v>
      </c>
      <c r="D1556" s="510" t="s">
        <v>9482</v>
      </c>
      <c r="E1556" s="510"/>
      <c r="F1556" s="510" t="s">
        <v>5915</v>
      </c>
      <c r="G1556" s="219">
        <v>1500</v>
      </c>
      <c r="H1556" s="510"/>
    </row>
    <row r="1557" spans="1:8">
      <c r="A1557" s="446">
        <v>1556</v>
      </c>
      <c r="B1557" s="220">
        <v>331604020</v>
      </c>
      <c r="C1557" s="510" t="s">
        <v>9483</v>
      </c>
      <c r="D1557" s="510" t="s">
        <v>9484</v>
      </c>
      <c r="E1557" s="510"/>
      <c r="F1557" s="510" t="s">
        <v>5915</v>
      </c>
      <c r="G1557" s="219">
        <v>2700</v>
      </c>
      <c r="H1557" s="510"/>
    </row>
    <row r="1558" ht="27" spans="1:8">
      <c r="A1558" s="446">
        <v>1557</v>
      </c>
      <c r="B1558" s="220">
        <v>331604024</v>
      </c>
      <c r="C1558" s="510" t="s">
        <v>9485</v>
      </c>
      <c r="D1558" s="510" t="s">
        <v>9486</v>
      </c>
      <c r="E1558" s="510"/>
      <c r="F1558" s="510" t="s">
        <v>5915</v>
      </c>
      <c r="G1558" s="219">
        <v>1200</v>
      </c>
      <c r="H1558" s="510"/>
    </row>
    <row r="1559" ht="27" spans="1:8">
      <c r="A1559" s="446">
        <v>1558</v>
      </c>
      <c r="B1559" s="220">
        <v>331604025</v>
      </c>
      <c r="C1559" s="510" t="s">
        <v>9487</v>
      </c>
      <c r="D1559" s="510" t="s">
        <v>9488</v>
      </c>
      <c r="E1559" s="510"/>
      <c r="F1559" s="510" t="s">
        <v>5915</v>
      </c>
      <c r="G1559" s="219">
        <v>1750</v>
      </c>
      <c r="H1559" s="510"/>
    </row>
    <row r="1560" spans="1:8">
      <c r="A1560" s="446">
        <v>1559</v>
      </c>
      <c r="B1560" s="220">
        <v>331604026</v>
      </c>
      <c r="C1560" s="510" t="s">
        <v>9489</v>
      </c>
      <c r="D1560" s="510" t="s">
        <v>9490</v>
      </c>
      <c r="E1560" s="510"/>
      <c r="F1560" s="510" t="s">
        <v>5915</v>
      </c>
      <c r="G1560" s="219">
        <v>1750</v>
      </c>
      <c r="H1560" s="510"/>
    </row>
    <row r="1561" spans="1:8">
      <c r="A1561" s="446">
        <v>1560</v>
      </c>
      <c r="B1561" s="220">
        <v>331604027</v>
      </c>
      <c r="C1561" s="510" t="s">
        <v>9491</v>
      </c>
      <c r="D1561" s="510"/>
      <c r="E1561" s="510"/>
      <c r="F1561" s="510" t="s">
        <v>16</v>
      </c>
      <c r="G1561" s="219">
        <v>900</v>
      </c>
      <c r="H1561" s="510"/>
    </row>
    <row r="1562" spans="1:8">
      <c r="A1562" s="446">
        <v>1561</v>
      </c>
      <c r="B1562" s="220">
        <v>331604028</v>
      </c>
      <c r="C1562" s="510" t="s">
        <v>9492</v>
      </c>
      <c r="D1562" s="510" t="s">
        <v>9493</v>
      </c>
      <c r="E1562" s="510"/>
      <c r="F1562" s="510" t="s">
        <v>16</v>
      </c>
      <c r="G1562" s="219">
        <v>3570</v>
      </c>
      <c r="H1562" s="510"/>
    </row>
    <row r="1563" spans="1:8">
      <c r="A1563" s="446">
        <v>1562</v>
      </c>
      <c r="B1563" s="220">
        <v>331604029</v>
      </c>
      <c r="C1563" s="510" t="s">
        <v>9494</v>
      </c>
      <c r="D1563" s="510" t="s">
        <v>9493</v>
      </c>
      <c r="E1563" s="510"/>
      <c r="F1563" s="510" t="s">
        <v>16</v>
      </c>
      <c r="G1563" s="219">
        <v>2410</v>
      </c>
      <c r="H1563" s="510"/>
    </row>
    <row r="1564" spans="1:8">
      <c r="A1564" s="446">
        <v>1563</v>
      </c>
      <c r="B1564" s="220">
        <v>331604030</v>
      </c>
      <c r="C1564" s="510" t="s">
        <v>9495</v>
      </c>
      <c r="D1564" s="510" t="s">
        <v>9493</v>
      </c>
      <c r="E1564" s="510"/>
      <c r="F1564" s="510" t="s">
        <v>16</v>
      </c>
      <c r="G1564" s="219">
        <v>2620</v>
      </c>
      <c r="H1564" s="510"/>
    </row>
    <row r="1565" spans="1:8">
      <c r="A1565" s="446">
        <v>1564</v>
      </c>
      <c r="B1565" s="220">
        <v>331604031</v>
      </c>
      <c r="C1565" s="510" t="s">
        <v>9496</v>
      </c>
      <c r="D1565" s="510" t="s">
        <v>9493</v>
      </c>
      <c r="E1565" s="510"/>
      <c r="F1565" s="510" t="s">
        <v>16</v>
      </c>
      <c r="G1565" s="219">
        <v>2410</v>
      </c>
      <c r="H1565" s="510"/>
    </row>
    <row r="1566" spans="1:8">
      <c r="A1566" s="446">
        <v>1565</v>
      </c>
      <c r="B1566" s="220">
        <v>331604032</v>
      </c>
      <c r="C1566" s="510" t="s">
        <v>9497</v>
      </c>
      <c r="D1566" s="510"/>
      <c r="E1566" s="510"/>
      <c r="F1566" s="510" t="s">
        <v>16</v>
      </c>
      <c r="G1566" s="219">
        <v>2820</v>
      </c>
      <c r="H1566" s="510"/>
    </row>
    <row r="1567" spans="1:8">
      <c r="A1567" s="446">
        <v>1566</v>
      </c>
      <c r="B1567" s="220">
        <v>331604033</v>
      </c>
      <c r="C1567" s="510" t="s">
        <v>9498</v>
      </c>
      <c r="D1567" s="510"/>
      <c r="E1567" s="510"/>
      <c r="F1567" s="510" t="s">
        <v>16</v>
      </c>
      <c r="G1567" s="219">
        <v>4160</v>
      </c>
      <c r="H1567" s="510"/>
    </row>
    <row r="1568" spans="1:8">
      <c r="A1568" s="446">
        <v>1567</v>
      </c>
      <c r="B1568" s="220">
        <v>331604034</v>
      </c>
      <c r="C1568" s="510" t="s">
        <v>9499</v>
      </c>
      <c r="D1568" s="510" t="s">
        <v>9500</v>
      </c>
      <c r="E1568" s="510"/>
      <c r="F1568" s="510" t="s">
        <v>16</v>
      </c>
      <c r="G1568" s="219">
        <v>2410</v>
      </c>
      <c r="H1568" s="510"/>
    </row>
    <row r="1569" spans="1:8">
      <c r="A1569" s="446">
        <v>1568</v>
      </c>
      <c r="B1569" s="220">
        <v>340100030</v>
      </c>
      <c r="C1569" s="510" t="s">
        <v>9501</v>
      </c>
      <c r="D1569" s="510"/>
      <c r="E1569" s="510"/>
      <c r="F1569" s="510" t="s">
        <v>9502</v>
      </c>
      <c r="G1569" s="219" t="s">
        <v>471</v>
      </c>
      <c r="H1569" s="510"/>
    </row>
    <row r="1570" spans="1:8">
      <c r="A1570" s="446">
        <v>1569</v>
      </c>
      <c r="B1570" s="220" t="s">
        <v>9503</v>
      </c>
      <c r="C1570" s="510" t="s">
        <v>9504</v>
      </c>
      <c r="D1570" s="510"/>
      <c r="E1570" s="510"/>
      <c r="F1570" s="510" t="s">
        <v>16</v>
      </c>
      <c r="G1570" s="219">
        <v>100</v>
      </c>
      <c r="H1570" s="510"/>
    </row>
    <row r="1571" ht="27" spans="1:8">
      <c r="A1571" s="446">
        <v>1570</v>
      </c>
      <c r="B1571" s="220" t="s">
        <v>9505</v>
      </c>
      <c r="C1571" s="510" t="s">
        <v>9506</v>
      </c>
      <c r="D1571" s="510"/>
      <c r="E1571" s="510"/>
      <c r="F1571" s="510" t="s">
        <v>16</v>
      </c>
      <c r="G1571" s="219">
        <v>1200</v>
      </c>
      <c r="H1571" s="510"/>
    </row>
    <row r="1572" ht="108" spans="1:8">
      <c r="A1572" s="446">
        <v>1571</v>
      </c>
      <c r="B1572" s="220" t="s">
        <v>9507</v>
      </c>
      <c r="C1572" s="510" t="s">
        <v>9508</v>
      </c>
      <c r="D1572" s="510" t="s">
        <v>9509</v>
      </c>
      <c r="E1572" s="510"/>
      <c r="F1572" s="510" t="s">
        <v>16</v>
      </c>
      <c r="G1572" s="219" t="s">
        <v>471</v>
      </c>
      <c r="H1572" s="510"/>
    </row>
    <row r="1573" spans="1:8">
      <c r="A1573" s="446">
        <v>1572</v>
      </c>
      <c r="B1573" s="514">
        <v>311400018</v>
      </c>
      <c r="C1573" s="514" t="s">
        <v>9510</v>
      </c>
      <c r="D1573" s="514"/>
      <c r="E1573" s="514"/>
      <c r="F1573" s="514" t="s">
        <v>16</v>
      </c>
      <c r="G1573" s="514">
        <v>200</v>
      </c>
      <c r="H1573" s="514"/>
    </row>
    <row r="1574" spans="1:8">
      <c r="A1574" s="446">
        <v>1573</v>
      </c>
      <c r="B1574" s="514">
        <v>311400024</v>
      </c>
      <c r="C1574" s="514" t="s">
        <v>9511</v>
      </c>
      <c r="D1574" s="514"/>
      <c r="E1574" s="514"/>
      <c r="F1574" s="514" t="s">
        <v>16</v>
      </c>
      <c r="G1574" s="514">
        <v>70</v>
      </c>
      <c r="H1574" s="514"/>
    </row>
    <row r="1575" spans="1:8">
      <c r="A1575" s="446">
        <v>1574</v>
      </c>
      <c r="B1575" s="514">
        <v>311400034</v>
      </c>
      <c r="C1575" s="514" t="s">
        <v>9512</v>
      </c>
      <c r="D1575" s="514"/>
      <c r="E1575" s="514"/>
      <c r="F1575" s="514" t="s">
        <v>9513</v>
      </c>
      <c r="G1575" s="514">
        <v>50</v>
      </c>
      <c r="H1575" s="514"/>
    </row>
    <row r="1576" spans="1:8">
      <c r="A1576" s="446">
        <v>1575</v>
      </c>
      <c r="B1576" s="514">
        <v>311400035</v>
      </c>
      <c r="C1576" s="514" t="s">
        <v>9514</v>
      </c>
      <c r="D1576" s="514"/>
      <c r="E1576" s="514"/>
      <c r="F1576" s="514" t="s">
        <v>9513</v>
      </c>
      <c r="G1576" s="514">
        <v>50</v>
      </c>
      <c r="H1576" s="514"/>
    </row>
    <row r="1577" spans="1:8">
      <c r="A1577" s="446">
        <v>1576</v>
      </c>
      <c r="B1577" s="514">
        <v>311400038</v>
      </c>
      <c r="C1577" s="514" t="s">
        <v>9515</v>
      </c>
      <c r="D1577" s="514"/>
      <c r="E1577" s="514"/>
      <c r="F1577" s="514" t="s">
        <v>425</v>
      </c>
      <c r="G1577" s="514">
        <v>200</v>
      </c>
      <c r="H1577" s="514"/>
    </row>
    <row r="1578" spans="1:8">
      <c r="A1578" s="446">
        <v>1577</v>
      </c>
      <c r="B1578" s="514">
        <v>311400069</v>
      </c>
      <c r="C1578" s="514" t="s">
        <v>9516</v>
      </c>
      <c r="D1578" s="514" t="s">
        <v>9517</v>
      </c>
      <c r="E1578" s="514"/>
      <c r="F1578" s="514" t="s">
        <v>16</v>
      </c>
      <c r="G1578" s="514" t="s">
        <v>471</v>
      </c>
      <c r="H1578" s="514" t="s">
        <v>6266</v>
      </c>
    </row>
    <row r="1579" spans="1:8">
      <c r="A1579" s="446">
        <v>1578</v>
      </c>
      <c r="B1579" s="514">
        <v>330601022</v>
      </c>
      <c r="C1579" s="514" t="s">
        <v>9518</v>
      </c>
      <c r="D1579" s="514"/>
      <c r="E1579" s="514"/>
      <c r="F1579" s="514" t="s">
        <v>16</v>
      </c>
      <c r="G1579" s="514">
        <v>1430</v>
      </c>
      <c r="H1579" s="514"/>
    </row>
    <row r="1580" ht="27" spans="1:8">
      <c r="A1580" s="446">
        <v>1579</v>
      </c>
      <c r="B1580" s="514">
        <v>331601010</v>
      </c>
      <c r="C1580" s="514" t="s">
        <v>9519</v>
      </c>
      <c r="D1580" s="514" t="s">
        <v>9520</v>
      </c>
      <c r="E1580" s="514"/>
      <c r="F1580" s="514" t="s">
        <v>425</v>
      </c>
      <c r="G1580" s="514">
        <v>1470</v>
      </c>
      <c r="H1580" s="514"/>
    </row>
    <row r="1581" spans="1:8">
      <c r="A1581" s="446">
        <v>1580</v>
      </c>
      <c r="B1581" s="514">
        <v>331601007</v>
      </c>
      <c r="C1581" s="514" t="s">
        <v>9521</v>
      </c>
      <c r="D1581" s="514" t="s">
        <v>9522</v>
      </c>
      <c r="E1581" s="514"/>
      <c r="F1581" s="514" t="s">
        <v>425</v>
      </c>
      <c r="G1581" s="514">
        <v>2590</v>
      </c>
      <c r="H1581" s="514"/>
    </row>
    <row r="1582" spans="1:8">
      <c r="A1582" s="446">
        <v>1581</v>
      </c>
      <c r="B1582" s="514">
        <v>331601011</v>
      </c>
      <c r="C1582" s="514" t="s">
        <v>9523</v>
      </c>
      <c r="D1582" s="514" t="s">
        <v>9524</v>
      </c>
      <c r="E1582" s="514"/>
      <c r="F1582" s="514" t="s">
        <v>425</v>
      </c>
      <c r="G1582" s="514">
        <v>2100</v>
      </c>
      <c r="H1582" s="514"/>
    </row>
    <row r="1583" spans="1:8">
      <c r="A1583" s="446">
        <v>1582</v>
      </c>
      <c r="B1583" s="514">
        <v>331601012</v>
      </c>
      <c r="C1583" s="514" t="s">
        <v>9525</v>
      </c>
      <c r="D1583" s="514"/>
      <c r="E1583" s="514"/>
      <c r="F1583" s="514" t="s">
        <v>425</v>
      </c>
      <c r="G1583" s="514">
        <v>1470</v>
      </c>
      <c r="H1583" s="514"/>
    </row>
    <row r="1584" spans="1:8">
      <c r="A1584" s="446">
        <v>1583</v>
      </c>
      <c r="B1584" s="514">
        <v>331601013</v>
      </c>
      <c r="C1584" s="514" t="s">
        <v>9526</v>
      </c>
      <c r="D1584" s="514"/>
      <c r="E1584" s="514"/>
      <c r="F1584" s="514" t="s">
        <v>425</v>
      </c>
      <c r="G1584" s="514">
        <v>1470</v>
      </c>
      <c r="H1584" s="514"/>
    </row>
    <row r="1585" spans="1:8">
      <c r="A1585" s="446">
        <v>1584</v>
      </c>
      <c r="B1585" s="514">
        <v>331602011</v>
      </c>
      <c r="C1585" s="514" t="s">
        <v>9527</v>
      </c>
      <c r="D1585" s="514"/>
      <c r="E1585" s="514"/>
      <c r="F1585" s="514" t="s">
        <v>425</v>
      </c>
      <c r="G1585" s="514"/>
      <c r="H1585" s="514"/>
    </row>
    <row r="1586" spans="1:8">
      <c r="A1586" s="446">
        <v>1585</v>
      </c>
      <c r="B1586" s="514" t="s">
        <v>9528</v>
      </c>
      <c r="C1586" s="514" t="s">
        <v>9529</v>
      </c>
      <c r="D1586" s="514"/>
      <c r="E1586" s="514"/>
      <c r="F1586" s="514" t="s">
        <v>425</v>
      </c>
      <c r="G1586" s="514">
        <v>750</v>
      </c>
      <c r="H1586" s="514"/>
    </row>
    <row r="1587" spans="1:8">
      <c r="A1587" s="446">
        <v>1586</v>
      </c>
      <c r="B1587" s="514" t="s">
        <v>9530</v>
      </c>
      <c r="C1587" s="514" t="s">
        <v>9531</v>
      </c>
      <c r="D1587" s="514"/>
      <c r="E1587" s="514"/>
      <c r="F1587" s="514" t="s">
        <v>425</v>
      </c>
      <c r="G1587" s="514">
        <v>990</v>
      </c>
      <c r="H1587" s="514"/>
    </row>
    <row r="1588" spans="1:8">
      <c r="A1588" s="446">
        <v>1587</v>
      </c>
      <c r="B1588" s="514">
        <v>331604003</v>
      </c>
      <c r="C1588" s="514" t="s">
        <v>9532</v>
      </c>
      <c r="D1588" s="514"/>
      <c r="E1588" s="514"/>
      <c r="F1588" s="514" t="s">
        <v>8826</v>
      </c>
      <c r="G1588" s="514">
        <v>1500</v>
      </c>
      <c r="H1588" s="514"/>
    </row>
    <row r="1589" spans="1:8">
      <c r="A1589" s="446">
        <v>1588</v>
      </c>
      <c r="B1589" s="514">
        <v>331604004</v>
      </c>
      <c r="C1589" s="514" t="s">
        <v>9533</v>
      </c>
      <c r="D1589" s="514"/>
      <c r="E1589" s="514"/>
      <c r="F1589" s="514" t="s">
        <v>16</v>
      </c>
      <c r="G1589" s="514">
        <v>1500</v>
      </c>
      <c r="H1589" s="514"/>
    </row>
    <row r="1590" spans="1:8">
      <c r="A1590" s="446">
        <v>1589</v>
      </c>
      <c r="B1590" s="514">
        <v>331604007</v>
      </c>
      <c r="C1590" s="514" t="s">
        <v>9534</v>
      </c>
      <c r="D1590" s="514" t="s">
        <v>9535</v>
      </c>
      <c r="E1590" s="514"/>
      <c r="F1590" s="514" t="s">
        <v>16</v>
      </c>
      <c r="G1590" s="514">
        <v>2100</v>
      </c>
      <c r="H1590" s="514"/>
    </row>
    <row r="1591" spans="1:8">
      <c r="A1591" s="446">
        <v>1590</v>
      </c>
      <c r="B1591" s="514">
        <v>331604008</v>
      </c>
      <c r="C1591" s="514" t="s">
        <v>9536</v>
      </c>
      <c r="D1591" s="514" t="s">
        <v>9537</v>
      </c>
      <c r="E1591" s="514"/>
      <c r="F1591" s="514" t="s">
        <v>16</v>
      </c>
      <c r="G1591" s="514">
        <v>1500</v>
      </c>
      <c r="H1591" s="514"/>
    </row>
    <row r="1592" spans="1:8">
      <c r="A1592" s="446">
        <v>1591</v>
      </c>
      <c r="B1592" s="514">
        <v>331604009</v>
      </c>
      <c r="C1592" s="514" t="s">
        <v>9538</v>
      </c>
      <c r="D1592" s="514" t="s">
        <v>9539</v>
      </c>
      <c r="E1592" s="514"/>
      <c r="F1592" s="514" t="s">
        <v>16</v>
      </c>
      <c r="G1592" s="514">
        <v>1500</v>
      </c>
      <c r="H1592" s="514"/>
    </row>
    <row r="1593" spans="1:8">
      <c r="A1593" s="446">
        <v>1592</v>
      </c>
      <c r="B1593" s="514">
        <v>331604010</v>
      </c>
      <c r="C1593" s="514" t="s">
        <v>9540</v>
      </c>
      <c r="D1593" s="514"/>
      <c r="E1593" s="514"/>
      <c r="F1593" s="514" t="s">
        <v>16</v>
      </c>
      <c r="G1593" s="514">
        <v>1200</v>
      </c>
      <c r="H1593" s="514"/>
    </row>
    <row r="1594" spans="1:8">
      <c r="A1594" s="446">
        <v>1593</v>
      </c>
      <c r="B1594" s="514">
        <v>331604011</v>
      </c>
      <c r="C1594" s="514" t="s">
        <v>9541</v>
      </c>
      <c r="D1594" s="514"/>
      <c r="E1594" s="514"/>
      <c r="F1594" s="514" t="s">
        <v>8826</v>
      </c>
      <c r="G1594" s="514">
        <v>910</v>
      </c>
      <c r="H1594" s="514"/>
    </row>
    <row r="1595" ht="27" spans="1:8">
      <c r="A1595" s="446">
        <v>1594</v>
      </c>
      <c r="B1595" s="514">
        <v>331604014</v>
      </c>
      <c r="C1595" s="514" t="s">
        <v>9542</v>
      </c>
      <c r="D1595" s="514" t="s">
        <v>9543</v>
      </c>
      <c r="E1595" s="514"/>
      <c r="F1595" s="514" t="s">
        <v>9544</v>
      </c>
      <c r="G1595" s="514">
        <v>2200</v>
      </c>
      <c r="H1595" s="514" t="s">
        <v>9545</v>
      </c>
    </row>
    <row r="1596" ht="27" spans="1:8">
      <c r="A1596" s="446">
        <v>1595</v>
      </c>
      <c r="B1596" s="514">
        <v>331604021</v>
      </c>
      <c r="C1596" s="514" t="s">
        <v>9546</v>
      </c>
      <c r="D1596" s="514" t="s">
        <v>9547</v>
      </c>
      <c r="E1596" s="514"/>
      <c r="F1596" s="514" t="s">
        <v>7763</v>
      </c>
      <c r="G1596" s="514">
        <v>13</v>
      </c>
      <c r="H1596" s="514"/>
    </row>
    <row r="1597" ht="30" spans="1:8">
      <c r="A1597" s="446">
        <v>1596</v>
      </c>
      <c r="B1597" s="514">
        <v>331604022</v>
      </c>
      <c r="C1597" s="514" t="s">
        <v>9548</v>
      </c>
      <c r="D1597" s="514"/>
      <c r="E1597" s="514"/>
      <c r="F1597" s="514" t="s">
        <v>9549</v>
      </c>
      <c r="G1597" s="514">
        <v>780</v>
      </c>
      <c r="H1597" s="514" t="s">
        <v>9550</v>
      </c>
    </row>
    <row r="1598" ht="27" spans="1:8">
      <c r="A1598" s="446">
        <v>1597</v>
      </c>
      <c r="B1598" s="514">
        <v>331604023</v>
      </c>
      <c r="C1598" s="514" t="s">
        <v>9551</v>
      </c>
      <c r="D1598" s="514" t="s">
        <v>9552</v>
      </c>
      <c r="E1598" s="514"/>
      <c r="F1598" s="514" t="s">
        <v>5915</v>
      </c>
      <c r="G1598" s="514">
        <v>260</v>
      </c>
      <c r="H1598" s="514"/>
    </row>
    <row r="1599" ht="54" spans="1:8">
      <c r="A1599" s="446">
        <v>1598</v>
      </c>
      <c r="B1599" s="514">
        <v>331604036</v>
      </c>
      <c r="C1599" s="514" t="s">
        <v>9553</v>
      </c>
      <c r="D1599" s="514" t="s">
        <v>9554</v>
      </c>
      <c r="E1599" s="514"/>
      <c r="F1599" s="514" t="s">
        <v>9555</v>
      </c>
      <c r="G1599" s="514" t="s">
        <v>471</v>
      </c>
      <c r="H1599" s="514" t="s">
        <v>6266</v>
      </c>
    </row>
    <row r="1600" ht="54" spans="1:8">
      <c r="A1600" s="446">
        <v>1599</v>
      </c>
      <c r="B1600" s="514">
        <v>331604037</v>
      </c>
      <c r="C1600" s="514" t="s">
        <v>9556</v>
      </c>
      <c r="D1600" s="514" t="s">
        <v>9557</v>
      </c>
      <c r="E1600" s="514"/>
      <c r="F1600" s="514" t="s">
        <v>9555</v>
      </c>
      <c r="G1600" s="514" t="s">
        <v>471</v>
      </c>
      <c r="H1600" s="514" t="s">
        <v>6266</v>
      </c>
    </row>
  </sheetData>
  <autoFilter xmlns:etc="http://www.wps.cn/officeDocument/2017/etCustomData" ref="A1:H1600" etc:filterBottomFollowUsedRange="0">
    <extLst/>
  </autoFilter>
  <conditionalFormatting sqref="B874:H874">
    <cfRule type="duplicateValues" dxfId="0" priority="6"/>
  </conditionalFormatting>
  <conditionalFormatting sqref="C1043">
    <cfRule type="duplicateValues" dxfId="0" priority="5"/>
  </conditionalFormatting>
  <conditionalFormatting sqref="B2:B1600">
    <cfRule type="duplicateValues" dxfId="1" priority="16"/>
  </conditionalFormatting>
  <conditionalFormatting sqref="B72:B115">
    <cfRule type="duplicateValues" dxfId="1" priority="10"/>
  </conditionalFormatting>
  <conditionalFormatting sqref="B1073:B1257">
    <cfRule type="duplicateValues" dxfId="1" priority="4"/>
  </conditionalFormatting>
  <conditionalFormatting sqref="C132:C261">
    <cfRule type="duplicateValues" dxfId="0" priority="9"/>
  </conditionalFormatting>
  <conditionalFormatting sqref="C1429:C1572">
    <cfRule type="duplicateValues" dxfId="1" priority="2"/>
  </conditionalFormatting>
  <conditionalFormatting sqref="C518:C603 C605:C611 C613:C718">
    <cfRule type="duplicateValues" dxfId="1" priority="8"/>
  </conditionalFormatting>
  <conditionalFormatting sqref="C818:C873 C1069:C1070 C1044:C1067 C952:C1042 C875:C949">
    <cfRule type="duplicateValues" dxfId="0" priority="7"/>
  </conditionalFormatting>
  <conditionalFormatting sqref="B1258:B1421 B1425:B1428">
    <cfRule type="duplicateValues" dxfId="1" priority="13"/>
  </conditionalFormatting>
  <pageMargins left="0.7" right="0.7" top="0.75" bottom="0.75" header="0.3" footer="0.3"/>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9"/>
  <sheetViews>
    <sheetView workbookViewId="0">
      <pane xSplit="3" ySplit="3" topLeftCell="D65" activePane="bottomRight" state="frozen"/>
      <selection/>
      <selection pane="topRight"/>
      <selection pane="bottomLeft"/>
      <selection pane="bottomRight" activeCell="F65" sqref="F65"/>
    </sheetView>
  </sheetViews>
  <sheetFormatPr defaultColWidth="9" defaultRowHeight="14.25" outlineLevelCol="6"/>
  <cols>
    <col min="1" max="1" width="6.86666666666667" style="159" customWidth="1"/>
    <col min="2" max="2" width="14.8916666666667" style="159" customWidth="1"/>
    <col min="3" max="3" width="26.775" style="158" customWidth="1"/>
    <col min="4" max="4" width="36.6666666666667" style="158" customWidth="1"/>
    <col min="5" max="5" width="10.225" style="158" customWidth="1"/>
    <col min="6" max="6" width="9.4" style="158" customWidth="1"/>
    <col min="7" max="7" width="30.0666666666667" style="158" customWidth="1"/>
    <col min="8" max="16384" width="9" style="158"/>
  </cols>
  <sheetData>
    <row r="1" s="438" customFormat="1" ht="22.15" customHeight="1" spans="1:7">
      <c r="A1" s="237" t="s">
        <v>9558</v>
      </c>
      <c r="B1" s="237"/>
      <c r="C1" s="237"/>
      <c r="D1" s="237"/>
      <c r="E1" s="237"/>
      <c r="F1" s="237"/>
      <c r="G1" s="237"/>
    </row>
    <row r="2" s="438" customFormat="1" ht="38" customHeight="1" spans="1:7">
      <c r="A2" s="163" t="s">
        <v>9559</v>
      </c>
      <c r="B2" s="163"/>
      <c r="C2" s="163"/>
      <c r="D2" s="163"/>
      <c r="E2" s="163"/>
      <c r="F2" s="163"/>
      <c r="G2" s="443"/>
    </row>
    <row r="3" ht="35.65" customHeight="1" spans="1:7">
      <c r="A3" s="169" t="s">
        <v>2</v>
      </c>
      <c r="B3" s="170" t="s">
        <v>3</v>
      </c>
      <c r="C3" s="170" t="s">
        <v>4</v>
      </c>
      <c r="D3" s="169" t="s">
        <v>6572</v>
      </c>
      <c r="E3" s="169" t="s">
        <v>6573</v>
      </c>
      <c r="F3" s="169" t="s">
        <v>6574</v>
      </c>
      <c r="G3" s="170" t="s">
        <v>6575</v>
      </c>
    </row>
    <row r="4" ht="21" customHeight="1" spans="1:7">
      <c r="A4" s="178">
        <v>1</v>
      </c>
      <c r="B4" s="42">
        <v>120300003</v>
      </c>
      <c r="C4" s="145" t="s">
        <v>8099</v>
      </c>
      <c r="D4" s="307" t="s">
        <v>8100</v>
      </c>
      <c r="E4" s="145"/>
      <c r="F4" s="42" t="s">
        <v>278</v>
      </c>
      <c r="G4" s="145" t="s">
        <v>8101</v>
      </c>
    </row>
    <row r="5" ht="47" customHeight="1" spans="1:7">
      <c r="A5" s="178">
        <v>2</v>
      </c>
      <c r="B5" s="42">
        <v>120700001</v>
      </c>
      <c r="C5" s="145" t="s">
        <v>8102</v>
      </c>
      <c r="D5" s="145" t="s">
        <v>8103</v>
      </c>
      <c r="E5" s="145"/>
      <c r="F5" s="42" t="s">
        <v>16</v>
      </c>
      <c r="G5" s="145" t="s">
        <v>8104</v>
      </c>
    </row>
    <row r="6" ht="48" customHeight="1" spans="1:7">
      <c r="A6" s="178">
        <v>3</v>
      </c>
      <c r="B6" s="42">
        <v>210300008</v>
      </c>
      <c r="C6" s="145" t="s">
        <v>8105</v>
      </c>
      <c r="D6" s="145" t="s">
        <v>8106</v>
      </c>
      <c r="E6" s="145"/>
      <c r="F6" s="42" t="s">
        <v>16</v>
      </c>
      <c r="G6" s="145"/>
    </row>
    <row r="7" ht="43.05" customHeight="1" spans="1:7">
      <c r="A7" s="178">
        <v>4</v>
      </c>
      <c r="B7" s="42">
        <v>310601001</v>
      </c>
      <c r="C7" s="145" t="s">
        <v>8107</v>
      </c>
      <c r="D7" s="145" t="s">
        <v>8108</v>
      </c>
      <c r="E7" s="145"/>
      <c r="F7" s="42" t="s">
        <v>16</v>
      </c>
      <c r="G7" s="145" t="s">
        <v>8109</v>
      </c>
    </row>
    <row r="8" spans="1:7">
      <c r="A8" s="178">
        <v>5</v>
      </c>
      <c r="B8" s="42">
        <v>310601002</v>
      </c>
      <c r="C8" s="145" t="s">
        <v>8110</v>
      </c>
      <c r="D8" s="145" t="s">
        <v>8111</v>
      </c>
      <c r="E8" s="145"/>
      <c r="F8" s="42" t="s">
        <v>2028</v>
      </c>
      <c r="G8" s="145"/>
    </row>
    <row r="9" ht="31.05" customHeight="1" spans="1:7">
      <c r="A9" s="178">
        <v>6</v>
      </c>
      <c r="B9" s="42">
        <v>310601003</v>
      </c>
      <c r="C9" s="145" t="s">
        <v>8112</v>
      </c>
      <c r="D9" s="145" t="s">
        <v>8113</v>
      </c>
      <c r="E9" s="145"/>
      <c r="F9" s="42" t="s">
        <v>2028</v>
      </c>
      <c r="G9" s="145" t="s">
        <v>8114</v>
      </c>
    </row>
    <row r="10" spans="1:7">
      <c r="A10" s="178">
        <v>7</v>
      </c>
      <c r="B10" s="42">
        <v>310601004</v>
      </c>
      <c r="C10" s="145" t="s">
        <v>8115</v>
      </c>
      <c r="D10" s="145" t="s">
        <v>8116</v>
      </c>
      <c r="E10" s="145"/>
      <c r="F10" s="42" t="s">
        <v>2028</v>
      </c>
      <c r="G10" s="145"/>
    </row>
    <row r="11" ht="32" customHeight="1" spans="1:7">
      <c r="A11" s="178">
        <v>8</v>
      </c>
      <c r="B11" s="42">
        <v>310601005</v>
      </c>
      <c r="C11" s="145" t="s">
        <v>8117</v>
      </c>
      <c r="D11" s="145" t="s">
        <v>8118</v>
      </c>
      <c r="E11" s="145"/>
      <c r="F11" s="42" t="s">
        <v>2028</v>
      </c>
      <c r="G11" s="145"/>
    </row>
    <row r="12" spans="1:7">
      <c r="A12" s="178">
        <v>9</v>
      </c>
      <c r="B12" s="42">
        <v>310601006</v>
      </c>
      <c r="C12" s="145" t="s">
        <v>8119</v>
      </c>
      <c r="D12" s="145"/>
      <c r="E12" s="145"/>
      <c r="F12" s="42" t="s">
        <v>2028</v>
      </c>
      <c r="G12" s="145"/>
    </row>
    <row r="13" ht="36" customHeight="1" spans="1:7">
      <c r="A13" s="178">
        <v>10</v>
      </c>
      <c r="B13" s="42">
        <v>310601007</v>
      </c>
      <c r="C13" s="145" t="s">
        <v>8120</v>
      </c>
      <c r="D13" s="145"/>
      <c r="E13" s="145"/>
      <c r="F13" s="42" t="s">
        <v>2028</v>
      </c>
      <c r="G13" s="145"/>
    </row>
    <row r="14" ht="27" customHeight="1" spans="1:7">
      <c r="A14" s="178">
        <v>11</v>
      </c>
      <c r="B14" s="42">
        <v>310601008</v>
      </c>
      <c r="C14" s="145" t="s">
        <v>9560</v>
      </c>
      <c r="D14" s="145" t="s">
        <v>8122</v>
      </c>
      <c r="E14" s="145"/>
      <c r="F14" s="42" t="s">
        <v>2028</v>
      </c>
      <c r="G14" s="145"/>
    </row>
    <row r="15" spans="1:7">
      <c r="A15" s="178">
        <v>12</v>
      </c>
      <c r="B15" s="42">
        <v>310601009</v>
      </c>
      <c r="C15" s="145" t="s">
        <v>8123</v>
      </c>
      <c r="D15" s="145"/>
      <c r="E15" s="145"/>
      <c r="F15" s="42" t="s">
        <v>2028</v>
      </c>
      <c r="G15" s="145"/>
    </row>
    <row r="16" spans="1:7">
      <c r="A16" s="178">
        <v>13</v>
      </c>
      <c r="B16" s="42">
        <v>310601010</v>
      </c>
      <c r="C16" s="145" t="s">
        <v>8124</v>
      </c>
      <c r="D16" s="145"/>
      <c r="E16" s="145"/>
      <c r="F16" s="42" t="s">
        <v>2028</v>
      </c>
      <c r="G16" s="145"/>
    </row>
    <row r="17" spans="1:7">
      <c r="A17" s="178">
        <v>14</v>
      </c>
      <c r="B17" s="42">
        <v>310601011</v>
      </c>
      <c r="C17" s="145" t="s">
        <v>8125</v>
      </c>
      <c r="D17" s="145" t="s">
        <v>8126</v>
      </c>
      <c r="E17" s="145"/>
      <c r="F17" s="42" t="s">
        <v>2028</v>
      </c>
      <c r="G17" s="145"/>
    </row>
    <row r="18" spans="1:7">
      <c r="A18" s="178">
        <v>15</v>
      </c>
      <c r="B18" s="42">
        <v>310601012</v>
      </c>
      <c r="C18" s="145" t="s">
        <v>8127</v>
      </c>
      <c r="D18" s="145" t="s">
        <v>8128</v>
      </c>
      <c r="E18" s="145"/>
      <c r="F18" s="42" t="s">
        <v>2028</v>
      </c>
      <c r="G18" s="145"/>
    </row>
    <row r="19" spans="1:7">
      <c r="A19" s="178">
        <v>16</v>
      </c>
      <c r="B19" s="42">
        <v>310602001</v>
      </c>
      <c r="C19" s="145" t="s">
        <v>8129</v>
      </c>
      <c r="D19" s="145"/>
      <c r="E19" s="145"/>
      <c r="F19" s="42" t="s">
        <v>16</v>
      </c>
      <c r="G19" s="145" t="s">
        <v>8130</v>
      </c>
    </row>
    <row r="20" spans="1:7">
      <c r="A20" s="178">
        <v>17</v>
      </c>
      <c r="B20" s="42">
        <v>310602002</v>
      </c>
      <c r="C20" s="145" t="s">
        <v>8131</v>
      </c>
      <c r="D20" s="145"/>
      <c r="E20" s="145"/>
      <c r="F20" s="42" t="s">
        <v>16</v>
      </c>
      <c r="G20" s="145"/>
    </row>
    <row r="21" spans="1:7">
      <c r="A21" s="178">
        <v>18</v>
      </c>
      <c r="B21" s="42">
        <v>310602003</v>
      </c>
      <c r="C21" s="145" t="s">
        <v>8132</v>
      </c>
      <c r="D21" s="145" t="s">
        <v>8133</v>
      </c>
      <c r="E21" s="145"/>
      <c r="F21" s="42" t="s">
        <v>16</v>
      </c>
      <c r="G21" s="145"/>
    </row>
    <row r="22" spans="1:7">
      <c r="A22" s="178">
        <v>19</v>
      </c>
      <c r="B22" s="42">
        <v>310602004</v>
      </c>
      <c r="C22" s="145" t="s">
        <v>9561</v>
      </c>
      <c r="D22" s="145"/>
      <c r="E22" s="145"/>
      <c r="F22" s="42" t="s">
        <v>16</v>
      </c>
      <c r="G22" s="145"/>
    </row>
    <row r="23" spans="1:7">
      <c r="A23" s="178">
        <v>20</v>
      </c>
      <c r="B23" s="42">
        <v>310603003</v>
      </c>
      <c r="C23" s="145" t="s">
        <v>8135</v>
      </c>
      <c r="D23" s="145"/>
      <c r="E23" s="145"/>
      <c r="F23" s="42" t="s">
        <v>16</v>
      </c>
      <c r="G23" s="145"/>
    </row>
    <row r="24" ht="30" customHeight="1" spans="1:7">
      <c r="A24" s="178">
        <v>21</v>
      </c>
      <c r="B24" s="42">
        <v>310604001</v>
      </c>
      <c r="C24" s="145" t="s">
        <v>8136</v>
      </c>
      <c r="D24" s="145" t="s">
        <v>8137</v>
      </c>
      <c r="E24" s="145"/>
      <c r="F24" s="42" t="s">
        <v>16</v>
      </c>
      <c r="G24" s="145"/>
    </row>
    <row r="25" spans="1:7">
      <c r="A25" s="178">
        <v>22</v>
      </c>
      <c r="B25" s="42">
        <v>310604002</v>
      </c>
      <c r="C25" s="145" t="s">
        <v>8138</v>
      </c>
      <c r="D25" s="145" t="s">
        <v>8139</v>
      </c>
      <c r="E25" s="145"/>
      <c r="F25" s="42" t="s">
        <v>16</v>
      </c>
      <c r="G25" s="145"/>
    </row>
    <row r="26" ht="49.05" customHeight="1" spans="1:7">
      <c r="A26" s="178">
        <v>23</v>
      </c>
      <c r="B26" s="42">
        <v>310605001</v>
      </c>
      <c r="C26" s="145" t="s">
        <v>8140</v>
      </c>
      <c r="D26" s="145"/>
      <c r="E26" s="145"/>
      <c r="F26" s="42" t="s">
        <v>16</v>
      </c>
      <c r="G26" s="145" t="s">
        <v>8141</v>
      </c>
    </row>
    <row r="27" ht="74" customHeight="1" spans="1:7">
      <c r="A27" s="178">
        <v>24</v>
      </c>
      <c r="B27" s="42">
        <v>310605002</v>
      </c>
      <c r="C27" s="145" t="s">
        <v>8142</v>
      </c>
      <c r="D27" s="145" t="s">
        <v>8143</v>
      </c>
      <c r="E27" s="145"/>
      <c r="F27" s="42" t="s">
        <v>16</v>
      </c>
      <c r="G27" s="145" t="s">
        <v>8144</v>
      </c>
    </row>
    <row r="28" ht="57" customHeight="1" spans="1:7">
      <c r="A28" s="178">
        <v>25</v>
      </c>
      <c r="B28" s="42">
        <v>310605003</v>
      </c>
      <c r="C28" s="145" t="s">
        <v>8145</v>
      </c>
      <c r="D28" s="145" t="s">
        <v>8146</v>
      </c>
      <c r="E28" s="145"/>
      <c r="F28" s="42" t="s">
        <v>16</v>
      </c>
      <c r="G28" s="145" t="s">
        <v>8147</v>
      </c>
    </row>
    <row r="29" ht="48" customHeight="1" spans="1:7">
      <c r="A29" s="178">
        <v>26</v>
      </c>
      <c r="B29" s="42">
        <v>310605006</v>
      </c>
      <c r="C29" s="145" t="s">
        <v>8148</v>
      </c>
      <c r="D29" s="145" t="s">
        <v>8149</v>
      </c>
      <c r="E29" s="145"/>
      <c r="F29" s="42" t="s">
        <v>8150</v>
      </c>
      <c r="G29" s="145" t="s">
        <v>8141</v>
      </c>
    </row>
    <row r="30" ht="50" customHeight="1" spans="1:7">
      <c r="A30" s="178">
        <v>27</v>
      </c>
      <c r="B30" s="42">
        <v>310605008</v>
      </c>
      <c r="C30" s="145" t="s">
        <v>8151</v>
      </c>
      <c r="D30" s="145"/>
      <c r="E30" s="145"/>
      <c r="F30" s="42" t="s">
        <v>16</v>
      </c>
      <c r="G30" s="145" t="s">
        <v>8141</v>
      </c>
    </row>
    <row r="31" ht="50" customHeight="1" spans="1:7">
      <c r="A31" s="178">
        <v>28</v>
      </c>
      <c r="B31" s="42">
        <v>310605009</v>
      </c>
      <c r="C31" s="145" t="s">
        <v>8152</v>
      </c>
      <c r="D31" s="145"/>
      <c r="E31" s="145"/>
      <c r="F31" s="42" t="s">
        <v>16</v>
      </c>
      <c r="G31" s="145" t="s">
        <v>8141</v>
      </c>
    </row>
    <row r="32" ht="50" customHeight="1" spans="1:7">
      <c r="A32" s="178">
        <v>29</v>
      </c>
      <c r="B32" s="42">
        <v>310605010</v>
      </c>
      <c r="C32" s="145" t="s">
        <v>8153</v>
      </c>
      <c r="D32" s="145" t="s">
        <v>8154</v>
      </c>
      <c r="E32" s="145"/>
      <c r="F32" s="42" t="s">
        <v>16</v>
      </c>
      <c r="G32" s="145" t="s">
        <v>8141</v>
      </c>
    </row>
    <row r="33" ht="50" customHeight="1" spans="1:7">
      <c r="A33" s="178">
        <v>30</v>
      </c>
      <c r="B33" s="42">
        <v>310605012</v>
      </c>
      <c r="C33" s="145" t="s">
        <v>8155</v>
      </c>
      <c r="D33" s="145"/>
      <c r="E33" s="145"/>
      <c r="F33" s="42" t="s">
        <v>16</v>
      </c>
      <c r="G33" s="145" t="s">
        <v>8141</v>
      </c>
    </row>
    <row r="34" ht="50" customHeight="1" spans="1:7">
      <c r="A34" s="178">
        <v>31</v>
      </c>
      <c r="B34" s="42">
        <v>310605013</v>
      </c>
      <c r="C34" s="145" t="s">
        <v>8156</v>
      </c>
      <c r="D34" s="145" t="s">
        <v>8157</v>
      </c>
      <c r="E34" s="145"/>
      <c r="F34" s="42" t="s">
        <v>16</v>
      </c>
      <c r="G34" s="145" t="s">
        <v>8141</v>
      </c>
    </row>
    <row r="35" ht="50" customHeight="1" spans="1:7">
      <c r="A35" s="178">
        <v>32</v>
      </c>
      <c r="B35" s="42">
        <v>310605014</v>
      </c>
      <c r="C35" s="145" t="s">
        <v>8158</v>
      </c>
      <c r="D35" s="145" t="s">
        <v>8159</v>
      </c>
      <c r="E35" s="145"/>
      <c r="F35" s="42" t="s">
        <v>16</v>
      </c>
      <c r="G35" s="145" t="s">
        <v>8141</v>
      </c>
    </row>
    <row r="36" ht="31.05" customHeight="1" spans="1:7">
      <c r="A36" s="178">
        <v>33</v>
      </c>
      <c r="B36" s="42">
        <v>310606001</v>
      </c>
      <c r="C36" s="145" t="s">
        <v>8160</v>
      </c>
      <c r="D36" s="145" t="s">
        <v>8161</v>
      </c>
      <c r="E36" s="145"/>
      <c r="F36" s="42" t="s">
        <v>16</v>
      </c>
      <c r="G36" s="145" t="s">
        <v>8162</v>
      </c>
    </row>
    <row r="37" ht="20" customHeight="1" spans="1:7">
      <c r="A37" s="178">
        <v>34</v>
      </c>
      <c r="B37" s="42">
        <v>330204016</v>
      </c>
      <c r="C37" s="145" t="s">
        <v>8163</v>
      </c>
      <c r="D37" s="145"/>
      <c r="E37" s="145"/>
      <c r="F37" s="42" t="s">
        <v>16</v>
      </c>
      <c r="G37" s="145"/>
    </row>
    <row r="38" ht="33" customHeight="1" spans="1:7">
      <c r="A38" s="178">
        <v>35</v>
      </c>
      <c r="B38" s="42">
        <v>330300018</v>
      </c>
      <c r="C38" s="145" t="s">
        <v>8164</v>
      </c>
      <c r="D38" s="145" t="s">
        <v>8165</v>
      </c>
      <c r="E38" s="145"/>
      <c r="F38" s="42" t="s">
        <v>16</v>
      </c>
      <c r="G38" s="145"/>
    </row>
    <row r="39" ht="17" customHeight="1" spans="1:7">
      <c r="A39" s="178">
        <v>36</v>
      </c>
      <c r="B39" s="42">
        <v>330701039</v>
      </c>
      <c r="C39" s="145" t="s">
        <v>8166</v>
      </c>
      <c r="D39" s="145"/>
      <c r="E39" s="145"/>
      <c r="F39" s="42" t="s">
        <v>16</v>
      </c>
      <c r="G39" s="145"/>
    </row>
    <row r="40" ht="28.05" customHeight="1" spans="1:7">
      <c r="A40" s="178">
        <v>37</v>
      </c>
      <c r="B40" s="42">
        <v>330701040</v>
      </c>
      <c r="C40" s="145" t="s">
        <v>8167</v>
      </c>
      <c r="D40" s="145" t="s">
        <v>8168</v>
      </c>
      <c r="E40" s="145"/>
      <c r="F40" s="42" t="s">
        <v>16</v>
      </c>
      <c r="G40" s="145"/>
    </row>
    <row r="41" ht="32" customHeight="1" spans="1:7">
      <c r="A41" s="178">
        <v>38</v>
      </c>
      <c r="B41" s="42">
        <v>330701041</v>
      </c>
      <c r="C41" s="145" t="s">
        <v>8169</v>
      </c>
      <c r="D41" s="145" t="s">
        <v>8170</v>
      </c>
      <c r="E41" s="145"/>
      <c r="F41" s="42" t="s">
        <v>16</v>
      </c>
      <c r="G41" s="145"/>
    </row>
    <row r="42" spans="1:7">
      <c r="A42" s="178">
        <v>39</v>
      </c>
      <c r="B42" s="42">
        <v>330701042</v>
      </c>
      <c r="C42" s="145" t="s">
        <v>8171</v>
      </c>
      <c r="D42" s="145" t="s">
        <v>8172</v>
      </c>
      <c r="E42" s="145"/>
      <c r="F42" s="42" t="s">
        <v>16</v>
      </c>
      <c r="G42" s="145"/>
    </row>
    <row r="43" spans="1:7">
      <c r="A43" s="178">
        <v>40</v>
      </c>
      <c r="B43" s="42">
        <v>330701043</v>
      </c>
      <c r="C43" s="145" t="s">
        <v>8173</v>
      </c>
      <c r="D43" s="145"/>
      <c r="E43" s="145"/>
      <c r="F43" s="42" t="s">
        <v>16</v>
      </c>
      <c r="G43" s="145"/>
    </row>
    <row r="44" spans="1:7">
      <c r="A44" s="178">
        <v>41</v>
      </c>
      <c r="B44" s="42">
        <v>330701044</v>
      </c>
      <c r="C44" s="145" t="s">
        <v>8174</v>
      </c>
      <c r="D44" s="145"/>
      <c r="E44" s="145"/>
      <c r="F44" s="42" t="s">
        <v>16</v>
      </c>
      <c r="G44" s="145"/>
    </row>
    <row r="45" spans="1:7">
      <c r="A45" s="178">
        <v>42</v>
      </c>
      <c r="B45" s="42">
        <v>330702001</v>
      </c>
      <c r="C45" s="145" t="s">
        <v>8175</v>
      </c>
      <c r="D45" s="145"/>
      <c r="E45" s="145"/>
      <c r="F45" s="42" t="s">
        <v>16</v>
      </c>
      <c r="G45" s="145"/>
    </row>
    <row r="46" spans="1:7">
      <c r="A46" s="178">
        <v>43</v>
      </c>
      <c r="B46" s="42">
        <v>330702002</v>
      </c>
      <c r="C46" s="145" t="s">
        <v>9562</v>
      </c>
      <c r="D46" s="145" t="s">
        <v>9563</v>
      </c>
      <c r="E46" s="145"/>
      <c r="F46" s="42" t="s">
        <v>16</v>
      </c>
      <c r="G46" s="145"/>
    </row>
    <row r="47" spans="1:7">
      <c r="A47" s="178">
        <v>44</v>
      </c>
      <c r="B47" s="42">
        <v>330702003</v>
      </c>
      <c r="C47" s="145" t="s">
        <v>8176</v>
      </c>
      <c r="D47" s="145"/>
      <c r="E47" s="145"/>
      <c r="F47" s="42" t="s">
        <v>16</v>
      </c>
      <c r="G47" s="145"/>
    </row>
    <row r="48" ht="31.05" customHeight="1" spans="1:7">
      <c r="A48" s="178">
        <v>45</v>
      </c>
      <c r="B48" s="42">
        <v>330702004</v>
      </c>
      <c r="C48" s="145" t="s">
        <v>8177</v>
      </c>
      <c r="D48" s="145" t="s">
        <v>9564</v>
      </c>
      <c r="E48" s="145"/>
      <c r="F48" s="42" t="s">
        <v>16</v>
      </c>
      <c r="G48" s="145"/>
    </row>
    <row r="49" spans="1:7">
      <c r="A49" s="178">
        <v>46</v>
      </c>
      <c r="B49" s="42">
        <v>330702005</v>
      </c>
      <c r="C49" s="145" t="s">
        <v>8179</v>
      </c>
      <c r="D49" s="145"/>
      <c r="E49" s="145"/>
      <c r="F49" s="42" t="s">
        <v>16</v>
      </c>
      <c r="G49" s="145"/>
    </row>
    <row r="50" spans="1:7">
      <c r="A50" s="178">
        <v>47</v>
      </c>
      <c r="B50" s="42">
        <v>330702006</v>
      </c>
      <c r="C50" s="145" t="s">
        <v>8180</v>
      </c>
      <c r="D50" s="145" t="s">
        <v>8181</v>
      </c>
      <c r="E50" s="145"/>
      <c r="F50" s="42" t="s">
        <v>16</v>
      </c>
      <c r="G50" s="145"/>
    </row>
    <row r="51" spans="1:7">
      <c r="A51" s="178">
        <v>48</v>
      </c>
      <c r="B51" s="42">
        <v>330702007</v>
      </c>
      <c r="C51" s="145" t="s">
        <v>8182</v>
      </c>
      <c r="D51" s="145" t="s">
        <v>8183</v>
      </c>
      <c r="E51" s="145"/>
      <c r="F51" s="42" t="s">
        <v>16</v>
      </c>
      <c r="G51" s="145"/>
    </row>
    <row r="52" ht="36" customHeight="1" spans="1:7">
      <c r="A52" s="178">
        <v>49</v>
      </c>
      <c r="B52" s="42">
        <v>330702008</v>
      </c>
      <c r="C52" s="145" t="s">
        <v>8184</v>
      </c>
      <c r="D52" s="145"/>
      <c r="E52" s="145"/>
      <c r="F52" s="42" t="s">
        <v>16</v>
      </c>
      <c r="G52" s="145" t="s">
        <v>8185</v>
      </c>
    </row>
    <row r="53" ht="36" customHeight="1" spans="1:7">
      <c r="A53" s="178">
        <v>50</v>
      </c>
      <c r="B53" s="42" t="s">
        <v>8186</v>
      </c>
      <c r="C53" s="145" t="s">
        <v>8187</v>
      </c>
      <c r="D53" s="145"/>
      <c r="E53" s="145"/>
      <c r="F53" s="42" t="s">
        <v>16</v>
      </c>
      <c r="G53" s="145"/>
    </row>
    <row r="54" ht="20" customHeight="1" spans="1:7">
      <c r="A54" s="178">
        <v>51</v>
      </c>
      <c r="B54" s="42">
        <v>330702009</v>
      </c>
      <c r="C54" s="145" t="s">
        <v>8188</v>
      </c>
      <c r="D54" s="145" t="s">
        <v>8189</v>
      </c>
      <c r="E54" s="145"/>
      <c r="F54" s="42" t="s">
        <v>16</v>
      </c>
      <c r="G54" s="145"/>
    </row>
    <row r="55" ht="20" customHeight="1" spans="1:7">
      <c r="A55" s="178">
        <v>52</v>
      </c>
      <c r="B55" s="42">
        <v>330702010</v>
      </c>
      <c r="C55" s="145" t="s">
        <v>8190</v>
      </c>
      <c r="D55" s="145"/>
      <c r="E55" s="145"/>
      <c r="F55" s="42" t="s">
        <v>16</v>
      </c>
      <c r="G55" s="145"/>
    </row>
    <row r="56" ht="20" customHeight="1" spans="1:7">
      <c r="A56" s="178">
        <v>53</v>
      </c>
      <c r="B56" s="42">
        <v>330702011</v>
      </c>
      <c r="C56" s="145" t="s">
        <v>8191</v>
      </c>
      <c r="D56" s="145"/>
      <c r="E56" s="145"/>
      <c r="F56" s="42" t="s">
        <v>16</v>
      </c>
      <c r="G56" s="145"/>
    </row>
    <row r="57" ht="20" customHeight="1" spans="1:7">
      <c r="A57" s="178">
        <v>54</v>
      </c>
      <c r="B57" s="42">
        <v>330702015</v>
      </c>
      <c r="C57" s="145" t="s">
        <v>8192</v>
      </c>
      <c r="D57" s="145" t="s">
        <v>8193</v>
      </c>
      <c r="E57" s="145"/>
      <c r="F57" s="42" t="s">
        <v>16</v>
      </c>
      <c r="G57" s="145"/>
    </row>
    <row r="58" ht="20" customHeight="1" spans="1:7">
      <c r="A58" s="178">
        <v>55</v>
      </c>
      <c r="B58" s="42">
        <v>330703003</v>
      </c>
      <c r="C58" s="145" t="s">
        <v>8194</v>
      </c>
      <c r="D58" s="145"/>
      <c r="E58" s="145"/>
      <c r="F58" s="42" t="s">
        <v>16</v>
      </c>
      <c r="G58" s="145"/>
    </row>
    <row r="59" ht="20" customHeight="1" spans="1:7">
      <c r="A59" s="178">
        <v>56</v>
      </c>
      <c r="B59" s="42">
        <v>330703004</v>
      </c>
      <c r="C59" s="145" t="s">
        <v>8195</v>
      </c>
      <c r="D59" s="145"/>
      <c r="E59" s="145"/>
      <c r="F59" s="42" t="s">
        <v>16</v>
      </c>
      <c r="G59" s="145"/>
    </row>
    <row r="60" ht="39" customHeight="1" spans="1:7">
      <c r="A60" s="178">
        <v>57</v>
      </c>
      <c r="B60" s="42">
        <v>330703008</v>
      </c>
      <c r="C60" s="145" t="s">
        <v>8196</v>
      </c>
      <c r="D60" s="145" t="s">
        <v>8197</v>
      </c>
      <c r="E60" s="145"/>
      <c r="F60" s="42" t="s">
        <v>16</v>
      </c>
      <c r="G60" s="145"/>
    </row>
    <row r="61" ht="21" customHeight="1" spans="1:7">
      <c r="A61" s="178">
        <v>58</v>
      </c>
      <c r="B61" s="42">
        <v>330703009</v>
      </c>
      <c r="C61" s="145" t="s">
        <v>8198</v>
      </c>
      <c r="D61" s="145" t="s">
        <v>8199</v>
      </c>
      <c r="E61" s="145"/>
      <c r="F61" s="42" t="s">
        <v>16</v>
      </c>
      <c r="G61" s="145"/>
    </row>
    <row r="62" ht="20" customHeight="1" spans="1:7">
      <c r="A62" s="178">
        <v>59</v>
      </c>
      <c r="B62" s="42">
        <v>330703011</v>
      </c>
      <c r="C62" s="145" t="s">
        <v>8200</v>
      </c>
      <c r="D62" s="145" t="s">
        <v>8201</v>
      </c>
      <c r="E62" s="145"/>
      <c r="F62" s="42" t="s">
        <v>16</v>
      </c>
      <c r="G62" s="145"/>
    </row>
    <row r="63" ht="20" customHeight="1" spans="1:7">
      <c r="A63" s="178">
        <v>60</v>
      </c>
      <c r="B63" s="42">
        <v>330703012</v>
      </c>
      <c r="C63" s="145" t="s">
        <v>8202</v>
      </c>
      <c r="D63" s="145" t="s">
        <v>8203</v>
      </c>
      <c r="E63" s="145"/>
      <c r="F63" s="42" t="s">
        <v>16</v>
      </c>
      <c r="G63" s="145"/>
    </row>
    <row r="64" ht="20" customHeight="1" spans="1:7">
      <c r="A64" s="178">
        <v>61</v>
      </c>
      <c r="B64" s="42">
        <v>330703013</v>
      </c>
      <c r="C64" s="145" t="s">
        <v>8204</v>
      </c>
      <c r="D64" s="145" t="s">
        <v>8205</v>
      </c>
      <c r="E64" s="145"/>
      <c r="F64" s="42" t="s">
        <v>425</v>
      </c>
      <c r="G64" s="145"/>
    </row>
    <row r="65" ht="20" customHeight="1" spans="1:7">
      <c r="A65" s="178">
        <v>62</v>
      </c>
      <c r="B65" s="42">
        <v>330703014</v>
      </c>
      <c r="C65" s="145" t="s">
        <v>8206</v>
      </c>
      <c r="D65" s="145" t="s">
        <v>8207</v>
      </c>
      <c r="E65" s="145"/>
      <c r="F65" s="42" t="s">
        <v>16</v>
      </c>
      <c r="G65" s="145"/>
    </row>
    <row r="66" ht="33" customHeight="1" spans="1:7">
      <c r="A66" s="178">
        <v>63</v>
      </c>
      <c r="B66" s="42">
        <v>330703015</v>
      </c>
      <c r="C66" s="145" t="s">
        <v>8208</v>
      </c>
      <c r="D66" s="145" t="s">
        <v>8209</v>
      </c>
      <c r="E66" s="145"/>
      <c r="F66" s="42" t="s">
        <v>16</v>
      </c>
      <c r="G66" s="145"/>
    </row>
    <row r="67" ht="20" customHeight="1" spans="1:7">
      <c r="A67" s="178">
        <v>64</v>
      </c>
      <c r="B67" s="42">
        <v>330703016</v>
      </c>
      <c r="C67" s="145" t="s">
        <v>8210</v>
      </c>
      <c r="D67" s="145"/>
      <c r="E67" s="145"/>
      <c r="F67" s="42" t="s">
        <v>16</v>
      </c>
      <c r="G67" s="145"/>
    </row>
    <row r="68" ht="20" customHeight="1" spans="1:7">
      <c r="A68" s="178">
        <v>65</v>
      </c>
      <c r="B68" s="42">
        <v>330703018</v>
      </c>
      <c r="C68" s="145" t="s">
        <v>8211</v>
      </c>
      <c r="D68" s="145" t="s">
        <v>8212</v>
      </c>
      <c r="E68" s="145"/>
      <c r="F68" s="42" t="s">
        <v>16</v>
      </c>
      <c r="G68" s="145"/>
    </row>
    <row r="69" ht="20" customHeight="1" spans="1:7">
      <c r="A69" s="178">
        <v>66</v>
      </c>
      <c r="B69" s="42">
        <v>330703019</v>
      </c>
      <c r="C69" s="145" t="s">
        <v>8213</v>
      </c>
      <c r="D69" s="145" t="s">
        <v>8214</v>
      </c>
      <c r="E69" s="145"/>
      <c r="F69" s="42" t="s">
        <v>16</v>
      </c>
      <c r="G69" s="145"/>
    </row>
    <row r="70" ht="33" customHeight="1" spans="1:7">
      <c r="A70" s="178">
        <v>67</v>
      </c>
      <c r="B70" s="42">
        <v>330703020</v>
      </c>
      <c r="C70" s="145" t="s">
        <v>8215</v>
      </c>
      <c r="D70" s="145" t="s">
        <v>8216</v>
      </c>
      <c r="E70" s="145"/>
      <c r="F70" s="42" t="s">
        <v>16</v>
      </c>
      <c r="G70" s="145"/>
    </row>
    <row r="71" ht="20" customHeight="1" spans="1:7">
      <c r="A71" s="178">
        <v>68</v>
      </c>
      <c r="B71" s="42">
        <v>330703023</v>
      </c>
      <c r="C71" s="145" t="s">
        <v>8217</v>
      </c>
      <c r="D71" s="145" t="s">
        <v>8218</v>
      </c>
      <c r="E71" s="145"/>
      <c r="F71" s="42" t="s">
        <v>16</v>
      </c>
      <c r="G71" s="145"/>
    </row>
    <row r="72" ht="29" customHeight="1" spans="1:7">
      <c r="A72" s="178">
        <v>69</v>
      </c>
      <c r="B72" s="42">
        <v>330703024</v>
      </c>
      <c r="C72" s="145" t="s">
        <v>8219</v>
      </c>
      <c r="D72" s="145"/>
      <c r="E72" s="145"/>
      <c r="F72" s="42" t="s">
        <v>16</v>
      </c>
      <c r="G72" s="145"/>
    </row>
    <row r="73" ht="32" customHeight="1" spans="1:7">
      <c r="A73" s="178">
        <v>70</v>
      </c>
      <c r="B73" s="42">
        <v>330703025</v>
      </c>
      <c r="C73" s="145" t="s">
        <v>8220</v>
      </c>
      <c r="D73" s="145" t="s">
        <v>9565</v>
      </c>
      <c r="E73" s="145"/>
      <c r="F73" s="42" t="s">
        <v>16</v>
      </c>
      <c r="G73" s="145"/>
    </row>
    <row r="74" ht="45" customHeight="1" spans="1:7">
      <c r="A74" s="178">
        <v>71</v>
      </c>
      <c r="B74" s="42">
        <v>330703026</v>
      </c>
      <c r="C74" s="145" t="s">
        <v>8222</v>
      </c>
      <c r="D74" s="145" t="s">
        <v>8223</v>
      </c>
      <c r="E74" s="145"/>
      <c r="F74" s="42" t="s">
        <v>16</v>
      </c>
      <c r="G74" s="145"/>
    </row>
    <row r="75" ht="20" customHeight="1" spans="1:7">
      <c r="A75" s="178">
        <v>72</v>
      </c>
      <c r="B75" s="42">
        <v>330703027</v>
      </c>
      <c r="C75" s="145" t="s">
        <v>8224</v>
      </c>
      <c r="D75" s="145" t="s">
        <v>8225</v>
      </c>
      <c r="E75" s="145"/>
      <c r="F75" s="42" t="s">
        <v>16</v>
      </c>
      <c r="G75" s="145"/>
    </row>
    <row r="76" ht="20" customHeight="1" spans="1:7">
      <c r="A76" s="178">
        <v>73</v>
      </c>
      <c r="B76" s="42">
        <v>330703028</v>
      </c>
      <c r="C76" s="145" t="s">
        <v>8226</v>
      </c>
      <c r="D76" s="145" t="s">
        <v>8227</v>
      </c>
      <c r="E76" s="145"/>
      <c r="F76" s="42" t="s">
        <v>16</v>
      </c>
      <c r="G76" s="145"/>
    </row>
    <row r="77" ht="20" customHeight="1" spans="1:7">
      <c r="A77" s="178">
        <v>74</v>
      </c>
      <c r="B77" s="42">
        <v>330703029</v>
      </c>
      <c r="C77" s="145" t="s">
        <v>8228</v>
      </c>
      <c r="D77" s="145" t="s">
        <v>8229</v>
      </c>
      <c r="E77" s="145"/>
      <c r="F77" s="42" t="s">
        <v>16</v>
      </c>
      <c r="G77" s="145"/>
    </row>
    <row r="78" ht="20" customHeight="1" spans="1:7">
      <c r="A78" s="178">
        <v>75</v>
      </c>
      <c r="B78" s="42">
        <v>330703030</v>
      </c>
      <c r="C78" s="145" t="s">
        <v>8230</v>
      </c>
      <c r="D78" s="145"/>
      <c r="E78" s="145"/>
      <c r="F78" s="42" t="s">
        <v>16</v>
      </c>
      <c r="G78" s="145"/>
    </row>
    <row r="79" ht="20" customHeight="1" spans="1:7">
      <c r="A79" s="178">
        <v>76</v>
      </c>
      <c r="B79" s="42">
        <v>330703032</v>
      </c>
      <c r="C79" s="145" t="s">
        <v>8231</v>
      </c>
      <c r="D79" s="145" t="s">
        <v>8232</v>
      </c>
      <c r="E79" s="145"/>
      <c r="F79" s="42" t="s">
        <v>16</v>
      </c>
      <c r="G79" s="145" t="s">
        <v>8233</v>
      </c>
    </row>
  </sheetData>
  <mergeCells count="2">
    <mergeCell ref="A1:G1"/>
    <mergeCell ref="A2:G2"/>
  </mergeCells>
  <printOptions horizontalCentered="1"/>
  <pageMargins left="0.472222222222222" right="0.314583333333333" top="0.66875" bottom="0.550694444444444" header="0.298611111111111" footer="0.196527777777778"/>
  <pageSetup paperSize="9" scale="70" fitToHeight="0" orientation="portrait" horizontalDpi="600"/>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G259"/>
  <sheetViews>
    <sheetView view="pageBreakPreview" zoomScaleNormal="100" workbookViewId="0">
      <pane xSplit="3" ySplit="3" topLeftCell="D119" activePane="bottomRight" state="frozen"/>
      <selection/>
      <selection pane="topRight"/>
      <selection pane="bottomLeft"/>
      <selection pane="bottomRight" activeCell="G125" sqref="G125"/>
    </sheetView>
  </sheetViews>
  <sheetFormatPr defaultColWidth="8.73333333333333" defaultRowHeight="14.25" outlineLevelCol="6"/>
  <cols>
    <col min="1" max="1" width="5.19166666666667" style="159" customWidth="1"/>
    <col min="2" max="2" width="13.225" style="159" customWidth="1"/>
    <col min="3" max="3" width="26.775" style="158" customWidth="1"/>
    <col min="4" max="4" width="42.8916666666667" style="158" customWidth="1"/>
    <col min="5" max="5" width="8.925" style="158" customWidth="1"/>
    <col min="6" max="6" width="9.46666666666667" style="159" customWidth="1"/>
    <col min="7" max="7" width="21.175" style="158" customWidth="1"/>
    <col min="8" max="16384" width="8.73333333333333" style="158"/>
  </cols>
  <sheetData>
    <row r="1" s="438" customFormat="1" ht="20.25" spans="1:7">
      <c r="A1" s="439" t="s">
        <v>9566</v>
      </c>
      <c r="B1" s="440"/>
      <c r="C1" s="439"/>
      <c r="D1" s="439"/>
      <c r="E1" s="439"/>
      <c r="F1" s="440"/>
      <c r="G1" s="439"/>
    </row>
    <row r="2" s="438" customFormat="1" ht="21" spans="1:7">
      <c r="A2" s="163" t="s">
        <v>9567</v>
      </c>
      <c r="B2" s="163"/>
      <c r="C2" s="164"/>
      <c r="D2" s="164"/>
      <c r="E2" s="163"/>
      <c r="F2" s="163"/>
      <c r="G2" s="164"/>
    </row>
    <row r="3" ht="33" customHeight="1" spans="1:7">
      <c r="A3" s="240" t="s">
        <v>2</v>
      </c>
      <c r="B3" s="240" t="s">
        <v>3</v>
      </c>
      <c r="C3" s="240" t="s">
        <v>4</v>
      </c>
      <c r="D3" s="240" t="s">
        <v>6572</v>
      </c>
      <c r="E3" s="240" t="s">
        <v>6573</v>
      </c>
      <c r="F3" s="240" t="s">
        <v>7</v>
      </c>
      <c r="G3" s="240" t="s">
        <v>6575</v>
      </c>
    </row>
    <row r="4" ht="31" customHeight="1" spans="1:7">
      <c r="A4" s="174">
        <v>1</v>
      </c>
      <c r="B4" s="174">
        <v>330701</v>
      </c>
      <c r="C4" s="143" t="s">
        <v>8533</v>
      </c>
      <c r="D4" s="143"/>
      <c r="E4" s="143"/>
      <c r="F4" s="174"/>
      <c r="G4" s="143" t="s">
        <v>8534</v>
      </c>
    </row>
    <row r="5" ht="104" customHeight="1" spans="1:7">
      <c r="A5" s="174">
        <v>2</v>
      </c>
      <c r="B5" s="174">
        <v>310100052</v>
      </c>
      <c r="C5" s="143" t="s">
        <v>8612</v>
      </c>
      <c r="D5" s="143" t="s">
        <v>8613</v>
      </c>
      <c r="E5" s="143"/>
      <c r="F5" s="174" t="s">
        <v>435</v>
      </c>
      <c r="G5" s="143" t="s">
        <v>6266</v>
      </c>
    </row>
    <row r="6" ht="24" customHeight="1" spans="1:7">
      <c r="A6" s="174">
        <v>3</v>
      </c>
      <c r="B6" s="174">
        <v>310401001</v>
      </c>
      <c r="C6" s="143" t="s">
        <v>8234</v>
      </c>
      <c r="D6" s="143"/>
      <c r="E6" s="143"/>
      <c r="F6" s="174" t="s">
        <v>16</v>
      </c>
      <c r="G6" s="143"/>
    </row>
    <row r="7" ht="24" customHeight="1" spans="1:7">
      <c r="A7" s="174">
        <v>4</v>
      </c>
      <c r="B7" s="174">
        <v>310401002</v>
      </c>
      <c r="C7" s="143" t="s">
        <v>8235</v>
      </c>
      <c r="D7" s="143" t="s">
        <v>8236</v>
      </c>
      <c r="E7" s="143"/>
      <c r="F7" s="174" t="s">
        <v>16</v>
      </c>
      <c r="G7" s="143"/>
    </row>
    <row r="8" ht="24" customHeight="1" spans="1:7">
      <c r="A8" s="174">
        <v>5</v>
      </c>
      <c r="B8" s="174">
        <v>310401003</v>
      </c>
      <c r="C8" s="143" t="s">
        <v>8237</v>
      </c>
      <c r="D8" s="143"/>
      <c r="E8" s="143"/>
      <c r="F8" s="174" t="s">
        <v>16</v>
      </c>
      <c r="G8" s="143"/>
    </row>
    <row r="9" ht="24" customHeight="1" spans="1:7">
      <c r="A9" s="174">
        <v>6</v>
      </c>
      <c r="B9" s="174">
        <v>310401004</v>
      </c>
      <c r="C9" s="143" t="s">
        <v>8238</v>
      </c>
      <c r="D9" s="143"/>
      <c r="E9" s="143"/>
      <c r="F9" s="174" t="s">
        <v>16</v>
      </c>
      <c r="G9" s="143"/>
    </row>
    <row r="10" ht="24" customHeight="1" spans="1:7">
      <c r="A10" s="174">
        <v>7</v>
      </c>
      <c r="B10" s="174">
        <v>310401005</v>
      </c>
      <c r="C10" s="143" t="s">
        <v>8239</v>
      </c>
      <c r="D10" s="143"/>
      <c r="E10" s="143"/>
      <c r="F10" s="174" t="s">
        <v>16</v>
      </c>
      <c r="G10" s="143"/>
    </row>
    <row r="11" ht="24" customHeight="1" spans="1:7">
      <c r="A11" s="174">
        <v>8</v>
      </c>
      <c r="B11" s="174">
        <v>310401006</v>
      </c>
      <c r="C11" s="143" t="s">
        <v>8240</v>
      </c>
      <c r="D11" s="143" t="s">
        <v>8241</v>
      </c>
      <c r="E11" s="143"/>
      <c r="F11" s="174" t="s">
        <v>16</v>
      </c>
      <c r="G11" s="143"/>
    </row>
    <row r="12" ht="24" customHeight="1" spans="1:7">
      <c r="A12" s="174">
        <v>9</v>
      </c>
      <c r="B12" s="174">
        <v>310401007</v>
      </c>
      <c r="C12" s="143" t="s">
        <v>8242</v>
      </c>
      <c r="D12" s="143"/>
      <c r="E12" s="143"/>
      <c r="F12" s="174" t="s">
        <v>16</v>
      </c>
      <c r="G12" s="143"/>
    </row>
    <row r="13" ht="24" customHeight="1" spans="1:7">
      <c r="A13" s="174">
        <v>10</v>
      </c>
      <c r="B13" s="174">
        <v>310401008</v>
      </c>
      <c r="C13" s="143" t="s">
        <v>8243</v>
      </c>
      <c r="D13" s="143"/>
      <c r="E13" s="143"/>
      <c r="F13" s="174" t="s">
        <v>16</v>
      </c>
      <c r="G13" s="143"/>
    </row>
    <row r="14" ht="24" customHeight="1" spans="1:7">
      <c r="A14" s="174">
        <v>11</v>
      </c>
      <c r="B14" s="174">
        <v>310401009</v>
      </c>
      <c r="C14" s="143" t="s">
        <v>8244</v>
      </c>
      <c r="D14" s="143" t="s">
        <v>8245</v>
      </c>
      <c r="E14" s="143"/>
      <c r="F14" s="174" t="s">
        <v>16</v>
      </c>
      <c r="G14" s="143"/>
    </row>
    <row r="15" ht="24" customHeight="1" spans="1:7">
      <c r="A15" s="174">
        <v>12</v>
      </c>
      <c r="B15" s="174">
        <v>310401010</v>
      </c>
      <c r="C15" s="143" t="s">
        <v>8246</v>
      </c>
      <c r="D15" s="143" t="s">
        <v>8247</v>
      </c>
      <c r="E15" s="143"/>
      <c r="F15" s="174" t="s">
        <v>16</v>
      </c>
      <c r="G15" s="143" t="s">
        <v>8248</v>
      </c>
    </row>
    <row r="16" ht="24" customHeight="1" spans="1:7">
      <c r="A16" s="174">
        <v>13</v>
      </c>
      <c r="B16" s="174">
        <v>310401011</v>
      </c>
      <c r="C16" s="143" t="s">
        <v>9568</v>
      </c>
      <c r="D16" s="143"/>
      <c r="E16" s="143"/>
      <c r="F16" s="174" t="s">
        <v>16</v>
      </c>
      <c r="G16" s="143"/>
    </row>
    <row r="17" ht="22" customHeight="1" spans="1:7">
      <c r="A17" s="174">
        <v>14</v>
      </c>
      <c r="B17" s="174">
        <v>310401012</v>
      </c>
      <c r="C17" s="143" t="s">
        <v>8250</v>
      </c>
      <c r="D17" s="143" t="s">
        <v>8251</v>
      </c>
      <c r="E17" s="143"/>
      <c r="F17" s="174" t="s">
        <v>16</v>
      </c>
      <c r="G17" s="143"/>
    </row>
    <row r="18" ht="22" customHeight="1" spans="1:7">
      <c r="A18" s="174">
        <v>15</v>
      </c>
      <c r="B18" s="174">
        <v>310401013</v>
      </c>
      <c r="C18" s="143" t="s">
        <v>8252</v>
      </c>
      <c r="D18" s="143" t="s">
        <v>8253</v>
      </c>
      <c r="E18" s="143"/>
      <c r="F18" s="174" t="s">
        <v>16</v>
      </c>
      <c r="G18" s="143"/>
    </row>
    <row r="19" ht="22" customHeight="1" spans="1:7">
      <c r="A19" s="174">
        <v>16</v>
      </c>
      <c r="B19" s="174">
        <v>310401014</v>
      </c>
      <c r="C19" s="143" t="s">
        <v>8254</v>
      </c>
      <c r="D19" s="143"/>
      <c r="E19" s="143"/>
      <c r="F19" s="174" t="s">
        <v>16</v>
      </c>
      <c r="G19" s="143"/>
    </row>
    <row r="20" ht="22" customHeight="1" spans="1:7">
      <c r="A20" s="174">
        <v>17</v>
      </c>
      <c r="B20" s="174">
        <v>310401015</v>
      </c>
      <c r="C20" s="143" t="s">
        <v>8255</v>
      </c>
      <c r="D20" s="143" t="s">
        <v>8256</v>
      </c>
      <c r="E20" s="143"/>
      <c r="F20" s="174" t="s">
        <v>16</v>
      </c>
      <c r="G20" s="143"/>
    </row>
    <row r="21" ht="22" customHeight="1" spans="1:7">
      <c r="A21" s="174">
        <v>18</v>
      </c>
      <c r="B21" s="174">
        <v>310401016</v>
      </c>
      <c r="C21" s="143" t="s">
        <v>8257</v>
      </c>
      <c r="D21" s="143"/>
      <c r="E21" s="143"/>
      <c r="F21" s="174" t="s">
        <v>16</v>
      </c>
      <c r="G21" s="143"/>
    </row>
    <row r="22" ht="22" customHeight="1" spans="1:7">
      <c r="A22" s="174">
        <v>19</v>
      </c>
      <c r="B22" s="174">
        <v>310401017</v>
      </c>
      <c r="C22" s="143" t="s">
        <v>8258</v>
      </c>
      <c r="D22" s="143"/>
      <c r="E22" s="143"/>
      <c r="F22" s="174" t="s">
        <v>16</v>
      </c>
      <c r="G22" s="143"/>
    </row>
    <row r="23" ht="22" customHeight="1" spans="1:7">
      <c r="A23" s="174">
        <v>20</v>
      </c>
      <c r="B23" s="174">
        <v>310401018</v>
      </c>
      <c r="C23" s="143" t="s">
        <v>8259</v>
      </c>
      <c r="D23" s="143"/>
      <c r="E23" s="143"/>
      <c r="F23" s="174" t="s">
        <v>16</v>
      </c>
      <c r="G23" s="143"/>
    </row>
    <row r="24" ht="22" customHeight="1" spans="1:7">
      <c r="A24" s="174">
        <v>21</v>
      </c>
      <c r="B24" s="174">
        <v>310401019</v>
      </c>
      <c r="C24" s="143" t="s">
        <v>8260</v>
      </c>
      <c r="D24" s="143"/>
      <c r="E24" s="143"/>
      <c r="F24" s="174" t="s">
        <v>16</v>
      </c>
      <c r="G24" s="143"/>
    </row>
    <row r="25" ht="22" customHeight="1" spans="1:7">
      <c r="A25" s="174">
        <v>22</v>
      </c>
      <c r="B25" s="174">
        <v>310401020</v>
      </c>
      <c r="C25" s="143" t="s">
        <v>8261</v>
      </c>
      <c r="D25" s="143"/>
      <c r="E25" s="143"/>
      <c r="F25" s="174" t="s">
        <v>16</v>
      </c>
      <c r="G25" s="143"/>
    </row>
    <row r="26" ht="36" customHeight="1" spans="1:7">
      <c r="A26" s="174">
        <v>23</v>
      </c>
      <c r="B26" s="174">
        <v>310401022</v>
      </c>
      <c r="C26" s="143" t="s">
        <v>8262</v>
      </c>
      <c r="D26" s="143" t="s">
        <v>8263</v>
      </c>
      <c r="E26" s="143"/>
      <c r="F26" s="174" t="s">
        <v>16</v>
      </c>
      <c r="G26" s="143" t="s">
        <v>8264</v>
      </c>
    </row>
    <row r="27" ht="25.5" customHeight="1" spans="1:7">
      <c r="A27" s="174">
        <v>24</v>
      </c>
      <c r="B27" s="174">
        <v>310401023</v>
      </c>
      <c r="C27" s="143" t="s">
        <v>8265</v>
      </c>
      <c r="D27" s="143"/>
      <c r="E27" s="143"/>
      <c r="F27" s="174" t="s">
        <v>16</v>
      </c>
      <c r="G27" s="143"/>
    </row>
    <row r="28" ht="25.5" customHeight="1" spans="1:7">
      <c r="A28" s="174">
        <v>25</v>
      </c>
      <c r="B28" s="174">
        <v>310401025</v>
      </c>
      <c r="C28" s="143" t="s">
        <v>8266</v>
      </c>
      <c r="D28" s="143"/>
      <c r="E28" s="143"/>
      <c r="F28" s="174" t="s">
        <v>16</v>
      </c>
      <c r="G28" s="143"/>
    </row>
    <row r="29" ht="25.5" customHeight="1" spans="1:7">
      <c r="A29" s="174">
        <v>26</v>
      </c>
      <c r="B29" s="174">
        <v>310401026</v>
      </c>
      <c r="C29" s="143" t="s">
        <v>8267</v>
      </c>
      <c r="D29" s="143" t="s">
        <v>8268</v>
      </c>
      <c r="E29" s="143"/>
      <c r="F29" s="174" t="s">
        <v>16</v>
      </c>
      <c r="G29" s="143"/>
    </row>
    <row r="30" ht="25.5" customHeight="1" spans="1:7">
      <c r="A30" s="174">
        <v>27</v>
      </c>
      <c r="B30" s="174">
        <v>310401027</v>
      </c>
      <c r="C30" s="143" t="s">
        <v>8269</v>
      </c>
      <c r="D30" s="143" t="s">
        <v>8270</v>
      </c>
      <c r="E30" s="143"/>
      <c r="F30" s="174" t="s">
        <v>16</v>
      </c>
      <c r="G30" s="143"/>
    </row>
    <row r="31" ht="25.5" customHeight="1" spans="1:7">
      <c r="A31" s="174">
        <v>28</v>
      </c>
      <c r="B31" s="174">
        <v>310401028</v>
      </c>
      <c r="C31" s="143" t="s">
        <v>8271</v>
      </c>
      <c r="D31" s="143" t="s">
        <v>8272</v>
      </c>
      <c r="E31" s="143"/>
      <c r="F31" s="174" t="s">
        <v>16</v>
      </c>
      <c r="G31" s="143"/>
    </row>
    <row r="32" ht="25.5" customHeight="1" spans="1:7">
      <c r="A32" s="174">
        <v>29</v>
      </c>
      <c r="B32" s="174">
        <v>310401029</v>
      </c>
      <c r="C32" s="143" t="s">
        <v>8273</v>
      </c>
      <c r="D32" s="143"/>
      <c r="E32" s="143"/>
      <c r="F32" s="174" t="s">
        <v>16</v>
      </c>
      <c r="G32" s="143"/>
    </row>
    <row r="33" ht="25.5" customHeight="1" spans="1:7">
      <c r="A33" s="174">
        <v>30</v>
      </c>
      <c r="B33" s="174">
        <v>310401030</v>
      </c>
      <c r="C33" s="143" t="s">
        <v>8274</v>
      </c>
      <c r="D33" s="143"/>
      <c r="E33" s="143"/>
      <c r="F33" s="174" t="s">
        <v>16</v>
      </c>
      <c r="G33" s="143" t="s">
        <v>8275</v>
      </c>
    </row>
    <row r="34" ht="25.5" customHeight="1" spans="1:7">
      <c r="A34" s="174">
        <v>31</v>
      </c>
      <c r="B34" s="174">
        <v>310401031</v>
      </c>
      <c r="C34" s="143" t="s">
        <v>8276</v>
      </c>
      <c r="D34" s="143"/>
      <c r="E34" s="143"/>
      <c r="F34" s="174" t="s">
        <v>16</v>
      </c>
      <c r="G34" s="143"/>
    </row>
    <row r="35" ht="34" customHeight="1" spans="1:7">
      <c r="A35" s="174">
        <v>32</v>
      </c>
      <c r="B35" s="174">
        <v>310401034</v>
      </c>
      <c r="C35" s="143" t="s">
        <v>8277</v>
      </c>
      <c r="D35" s="143" t="s">
        <v>8278</v>
      </c>
      <c r="E35" s="143"/>
      <c r="F35" s="174" t="s">
        <v>16</v>
      </c>
      <c r="G35" s="143" t="s">
        <v>8279</v>
      </c>
    </row>
    <row r="36" ht="25.5" customHeight="1" spans="1:7">
      <c r="A36" s="174">
        <v>33</v>
      </c>
      <c r="B36" s="174">
        <v>310401035</v>
      </c>
      <c r="C36" s="143" t="s">
        <v>8280</v>
      </c>
      <c r="D36" s="143"/>
      <c r="E36" s="143"/>
      <c r="F36" s="174" t="s">
        <v>16</v>
      </c>
      <c r="G36" s="143" t="s">
        <v>8281</v>
      </c>
    </row>
    <row r="37" ht="22" customHeight="1" spans="1:7">
      <c r="A37" s="174">
        <v>34</v>
      </c>
      <c r="B37" s="174">
        <v>310401036</v>
      </c>
      <c r="C37" s="143" t="s">
        <v>8282</v>
      </c>
      <c r="D37" s="143"/>
      <c r="E37" s="143"/>
      <c r="F37" s="174" t="s">
        <v>16</v>
      </c>
      <c r="G37" s="143"/>
    </row>
    <row r="38" ht="22" customHeight="1" spans="1:7">
      <c r="A38" s="174">
        <v>35</v>
      </c>
      <c r="B38" s="174">
        <v>310401037</v>
      </c>
      <c r="C38" s="143" t="s">
        <v>8283</v>
      </c>
      <c r="D38" s="143"/>
      <c r="E38" s="143"/>
      <c r="F38" s="174" t="s">
        <v>16</v>
      </c>
      <c r="G38" s="143" t="s">
        <v>8281</v>
      </c>
    </row>
    <row r="39" ht="22" customHeight="1" spans="1:7">
      <c r="A39" s="174">
        <v>36</v>
      </c>
      <c r="B39" s="174">
        <v>310401038</v>
      </c>
      <c r="C39" s="143" t="s">
        <v>8284</v>
      </c>
      <c r="D39" s="143" t="s">
        <v>8285</v>
      </c>
      <c r="E39" s="143"/>
      <c r="F39" s="174" t="s">
        <v>16</v>
      </c>
      <c r="G39" s="143" t="s">
        <v>8286</v>
      </c>
    </row>
    <row r="40" ht="22" customHeight="1" spans="1:7">
      <c r="A40" s="174">
        <v>37</v>
      </c>
      <c r="B40" s="174">
        <v>310401039</v>
      </c>
      <c r="C40" s="143" t="s">
        <v>8287</v>
      </c>
      <c r="D40" s="143"/>
      <c r="E40" s="143"/>
      <c r="F40" s="174" t="s">
        <v>425</v>
      </c>
      <c r="G40" s="143"/>
    </row>
    <row r="41" ht="22" customHeight="1" spans="1:7">
      <c r="A41" s="174">
        <v>38</v>
      </c>
      <c r="B41" s="174">
        <v>310401040</v>
      </c>
      <c r="C41" s="143" t="s">
        <v>8288</v>
      </c>
      <c r="D41" s="143" t="s">
        <v>8289</v>
      </c>
      <c r="E41" s="143"/>
      <c r="F41" s="174" t="s">
        <v>425</v>
      </c>
      <c r="G41" s="143"/>
    </row>
    <row r="42" ht="22" customHeight="1" spans="1:7">
      <c r="A42" s="174">
        <v>39</v>
      </c>
      <c r="B42" s="174">
        <v>310401041</v>
      </c>
      <c r="C42" s="143" t="s">
        <v>8290</v>
      </c>
      <c r="D42" s="143" t="s">
        <v>8291</v>
      </c>
      <c r="E42" s="143"/>
      <c r="F42" s="174" t="s">
        <v>425</v>
      </c>
      <c r="G42" s="143"/>
    </row>
    <row r="43" ht="22" customHeight="1" spans="1:7">
      <c r="A43" s="174">
        <v>40</v>
      </c>
      <c r="B43" s="174">
        <v>310401042</v>
      </c>
      <c r="C43" s="143" t="s">
        <v>8292</v>
      </c>
      <c r="D43" s="143"/>
      <c r="E43" s="143"/>
      <c r="F43" s="174" t="s">
        <v>425</v>
      </c>
      <c r="G43" s="143"/>
    </row>
    <row r="44" ht="22" customHeight="1" spans="1:7">
      <c r="A44" s="174">
        <v>41</v>
      </c>
      <c r="B44" s="174">
        <v>310401043</v>
      </c>
      <c r="C44" s="143" t="s">
        <v>8293</v>
      </c>
      <c r="D44" s="143"/>
      <c r="E44" s="143"/>
      <c r="F44" s="174" t="s">
        <v>425</v>
      </c>
      <c r="G44" s="143"/>
    </row>
    <row r="45" ht="22" customHeight="1" spans="1:7">
      <c r="A45" s="174">
        <v>42</v>
      </c>
      <c r="B45" s="174">
        <v>310401044</v>
      </c>
      <c r="C45" s="143" t="s">
        <v>8294</v>
      </c>
      <c r="D45" s="143"/>
      <c r="E45" s="143"/>
      <c r="F45" s="174" t="s">
        <v>425</v>
      </c>
      <c r="G45" s="143"/>
    </row>
    <row r="46" ht="22" customHeight="1" spans="1:7">
      <c r="A46" s="174">
        <v>43</v>
      </c>
      <c r="B46" s="174">
        <v>310401045</v>
      </c>
      <c r="C46" s="143" t="s">
        <v>8295</v>
      </c>
      <c r="D46" s="143"/>
      <c r="E46" s="143"/>
      <c r="F46" s="174" t="s">
        <v>425</v>
      </c>
      <c r="G46" s="143"/>
    </row>
    <row r="47" ht="29" customHeight="1" spans="1:7">
      <c r="A47" s="174">
        <v>44</v>
      </c>
      <c r="B47" s="174">
        <v>310401046</v>
      </c>
      <c r="C47" s="143" t="s">
        <v>8296</v>
      </c>
      <c r="D47" s="143" t="s">
        <v>8297</v>
      </c>
      <c r="E47" s="143"/>
      <c r="F47" s="174" t="s">
        <v>425</v>
      </c>
      <c r="G47" s="143"/>
    </row>
    <row r="48" ht="41" customHeight="1" spans="1:7">
      <c r="A48" s="174">
        <v>45</v>
      </c>
      <c r="B48" s="174">
        <v>310401048</v>
      </c>
      <c r="C48" s="143" t="s">
        <v>8298</v>
      </c>
      <c r="D48" s="143" t="s">
        <v>8299</v>
      </c>
      <c r="E48" s="143"/>
      <c r="F48" s="174" t="s">
        <v>425</v>
      </c>
      <c r="G48" s="143" t="s">
        <v>8300</v>
      </c>
    </row>
    <row r="49" ht="40" customHeight="1" spans="1:7">
      <c r="A49" s="174">
        <v>46</v>
      </c>
      <c r="B49" s="174">
        <v>310401049</v>
      </c>
      <c r="C49" s="143" t="s">
        <v>8301</v>
      </c>
      <c r="D49" s="143" t="s">
        <v>8302</v>
      </c>
      <c r="E49" s="143"/>
      <c r="F49" s="174" t="s">
        <v>425</v>
      </c>
      <c r="G49" s="143" t="s">
        <v>8303</v>
      </c>
    </row>
    <row r="50" ht="28.5" customHeight="1" spans="1:7">
      <c r="A50" s="174">
        <v>47</v>
      </c>
      <c r="B50" s="174">
        <v>310401050</v>
      </c>
      <c r="C50" s="143" t="s">
        <v>8312</v>
      </c>
      <c r="D50" s="143"/>
      <c r="E50" s="143"/>
      <c r="F50" s="174" t="s">
        <v>16</v>
      </c>
      <c r="G50" s="143" t="s">
        <v>8313</v>
      </c>
    </row>
    <row r="51" ht="89" customHeight="1" spans="1:7">
      <c r="A51" s="174">
        <v>48</v>
      </c>
      <c r="B51" s="174">
        <v>310401053</v>
      </c>
      <c r="C51" s="143" t="s">
        <v>8314</v>
      </c>
      <c r="D51" s="143" t="s">
        <v>8315</v>
      </c>
      <c r="E51" s="143"/>
      <c r="F51" s="174" t="s">
        <v>16</v>
      </c>
      <c r="G51" s="143" t="s">
        <v>6266</v>
      </c>
    </row>
    <row r="52" ht="25.9" customHeight="1" spans="1:7">
      <c r="A52" s="174">
        <v>49</v>
      </c>
      <c r="B52" s="174">
        <v>310401054</v>
      </c>
      <c r="C52" s="143" t="s">
        <v>8316</v>
      </c>
      <c r="D52" s="143" t="s">
        <v>8317</v>
      </c>
      <c r="E52" s="143"/>
      <c r="F52" s="174" t="s">
        <v>16</v>
      </c>
      <c r="G52" s="143" t="s">
        <v>6266</v>
      </c>
    </row>
    <row r="53" ht="23.25" customHeight="1" spans="1:7">
      <c r="A53" s="174">
        <v>50</v>
      </c>
      <c r="B53" s="174">
        <v>310402001</v>
      </c>
      <c r="C53" s="143" t="s">
        <v>8414</v>
      </c>
      <c r="D53" s="143"/>
      <c r="E53" s="143"/>
      <c r="F53" s="174" t="s">
        <v>16</v>
      </c>
      <c r="G53" s="143" t="s">
        <v>8415</v>
      </c>
    </row>
    <row r="54" ht="23" customHeight="1" spans="1:7">
      <c r="A54" s="174">
        <v>51</v>
      </c>
      <c r="B54" s="174">
        <v>310402002</v>
      </c>
      <c r="C54" s="143" t="s">
        <v>8416</v>
      </c>
      <c r="D54" s="143"/>
      <c r="E54" s="143"/>
      <c r="F54" s="174" t="s">
        <v>16</v>
      </c>
      <c r="G54" s="143"/>
    </row>
    <row r="55" ht="25.15" customHeight="1" spans="1:7">
      <c r="A55" s="174">
        <v>52</v>
      </c>
      <c r="B55" s="174">
        <v>310402003</v>
      </c>
      <c r="C55" s="143" t="s">
        <v>8417</v>
      </c>
      <c r="D55" s="143"/>
      <c r="E55" s="143"/>
      <c r="F55" s="174" t="s">
        <v>16</v>
      </c>
      <c r="G55" s="143"/>
    </row>
    <row r="56" ht="25.15" customHeight="1" spans="1:7">
      <c r="A56" s="174">
        <v>53</v>
      </c>
      <c r="B56" s="174">
        <v>310402004</v>
      </c>
      <c r="C56" s="143" t="s">
        <v>8418</v>
      </c>
      <c r="D56" s="143" t="s">
        <v>8419</v>
      </c>
      <c r="E56" s="143"/>
      <c r="F56" s="174" t="s">
        <v>16</v>
      </c>
      <c r="G56" s="143" t="s">
        <v>8420</v>
      </c>
    </row>
    <row r="57" ht="24.4" customHeight="1" spans="1:7">
      <c r="A57" s="174">
        <v>54</v>
      </c>
      <c r="B57" s="174">
        <v>310402005</v>
      </c>
      <c r="C57" s="143" t="s">
        <v>8421</v>
      </c>
      <c r="D57" s="143"/>
      <c r="E57" s="143"/>
      <c r="F57" s="174" t="s">
        <v>16</v>
      </c>
      <c r="G57" s="143"/>
    </row>
    <row r="58" ht="26.75" customHeight="1" spans="1:7">
      <c r="A58" s="174">
        <v>55</v>
      </c>
      <c r="B58" s="174">
        <v>310402007</v>
      </c>
      <c r="C58" s="143" t="s">
        <v>8422</v>
      </c>
      <c r="D58" s="143"/>
      <c r="E58" s="143"/>
      <c r="F58" s="174" t="s">
        <v>16</v>
      </c>
      <c r="G58" s="143"/>
    </row>
    <row r="59" ht="26.75" customHeight="1" spans="1:7">
      <c r="A59" s="174">
        <v>56</v>
      </c>
      <c r="B59" s="174">
        <v>310402008</v>
      </c>
      <c r="C59" s="143" t="s">
        <v>8423</v>
      </c>
      <c r="D59" s="143"/>
      <c r="E59" s="143"/>
      <c r="F59" s="174" t="s">
        <v>16</v>
      </c>
      <c r="G59" s="143" t="s">
        <v>8424</v>
      </c>
    </row>
    <row r="60" ht="26.75" customHeight="1" spans="1:7">
      <c r="A60" s="174">
        <v>57</v>
      </c>
      <c r="B60" s="844" t="s">
        <v>8425</v>
      </c>
      <c r="C60" s="143" t="s">
        <v>8426</v>
      </c>
      <c r="D60" s="143" t="s">
        <v>8427</v>
      </c>
      <c r="E60" s="143"/>
      <c r="F60" s="174" t="s">
        <v>16</v>
      </c>
      <c r="G60" s="143"/>
    </row>
    <row r="61" ht="26.75" customHeight="1" spans="1:7">
      <c r="A61" s="174">
        <v>58</v>
      </c>
      <c r="B61" s="174">
        <v>310402010</v>
      </c>
      <c r="C61" s="143" t="s">
        <v>8428</v>
      </c>
      <c r="D61" s="143"/>
      <c r="E61" s="143"/>
      <c r="F61" s="174" t="s">
        <v>16</v>
      </c>
      <c r="G61" s="143" t="s">
        <v>8429</v>
      </c>
    </row>
    <row r="62" ht="26.75" customHeight="1" spans="1:7">
      <c r="A62" s="174">
        <v>59</v>
      </c>
      <c r="B62" s="174">
        <v>310402012</v>
      </c>
      <c r="C62" s="143" t="s">
        <v>8430</v>
      </c>
      <c r="D62" s="143"/>
      <c r="E62" s="143"/>
      <c r="F62" s="174" t="s">
        <v>16</v>
      </c>
      <c r="G62" s="143"/>
    </row>
    <row r="63" ht="26.75" customHeight="1" spans="1:7">
      <c r="A63" s="174">
        <v>60</v>
      </c>
      <c r="B63" s="174">
        <v>310402014</v>
      </c>
      <c r="C63" s="143" t="s">
        <v>8431</v>
      </c>
      <c r="D63" s="143"/>
      <c r="E63" s="143"/>
      <c r="F63" s="174" t="s">
        <v>16</v>
      </c>
      <c r="G63" s="143" t="s">
        <v>8432</v>
      </c>
    </row>
    <row r="64" ht="26.75" customHeight="1" spans="1:7">
      <c r="A64" s="174">
        <v>61</v>
      </c>
      <c r="B64" s="174">
        <v>310402015</v>
      </c>
      <c r="C64" s="143" t="s">
        <v>8433</v>
      </c>
      <c r="D64" s="143"/>
      <c r="E64" s="143"/>
      <c r="F64" s="174" t="s">
        <v>16</v>
      </c>
      <c r="G64" s="143"/>
    </row>
    <row r="65" ht="26.75" customHeight="1" spans="1:7">
      <c r="A65" s="174">
        <v>62</v>
      </c>
      <c r="B65" s="174">
        <v>310402017</v>
      </c>
      <c r="C65" s="143" t="s">
        <v>8434</v>
      </c>
      <c r="D65" s="143" t="s">
        <v>8435</v>
      </c>
      <c r="E65" s="143"/>
      <c r="F65" s="174" t="s">
        <v>16</v>
      </c>
      <c r="G65" s="143"/>
    </row>
    <row r="66" ht="26.75" customHeight="1" spans="1:7">
      <c r="A66" s="174">
        <v>63</v>
      </c>
      <c r="B66" s="174">
        <v>310402018</v>
      </c>
      <c r="C66" s="143" t="s">
        <v>8436</v>
      </c>
      <c r="D66" s="143"/>
      <c r="E66" s="143"/>
      <c r="F66" s="174" t="s">
        <v>16</v>
      </c>
      <c r="G66" s="143"/>
    </row>
    <row r="67" ht="26.75" customHeight="1" spans="1:7">
      <c r="A67" s="174">
        <v>64</v>
      </c>
      <c r="B67" s="174">
        <v>310402019</v>
      </c>
      <c r="C67" s="143" t="s">
        <v>8437</v>
      </c>
      <c r="D67" s="143"/>
      <c r="E67" s="143"/>
      <c r="F67" s="174" t="s">
        <v>16</v>
      </c>
      <c r="G67" s="143"/>
    </row>
    <row r="68" ht="26.75" customHeight="1" spans="1:7">
      <c r="A68" s="174">
        <v>65</v>
      </c>
      <c r="B68" s="174">
        <v>310402022</v>
      </c>
      <c r="C68" s="143" t="s">
        <v>8438</v>
      </c>
      <c r="D68" s="143"/>
      <c r="E68" s="143"/>
      <c r="F68" s="174" t="s">
        <v>16</v>
      </c>
      <c r="G68" s="143"/>
    </row>
    <row r="69" ht="26.75" customHeight="1" spans="1:7">
      <c r="A69" s="174">
        <v>66</v>
      </c>
      <c r="B69" s="174">
        <v>310402023</v>
      </c>
      <c r="C69" s="143" t="s">
        <v>8439</v>
      </c>
      <c r="D69" s="143"/>
      <c r="E69" s="143"/>
      <c r="F69" s="174" t="s">
        <v>16</v>
      </c>
      <c r="G69" s="143"/>
    </row>
    <row r="70" ht="26.75" customHeight="1" spans="1:7">
      <c r="A70" s="174">
        <v>67</v>
      </c>
      <c r="B70" s="174">
        <v>310402024</v>
      </c>
      <c r="C70" s="143" t="s">
        <v>8440</v>
      </c>
      <c r="D70" s="143"/>
      <c r="E70" s="143"/>
      <c r="F70" s="174" t="s">
        <v>16</v>
      </c>
      <c r="G70" s="143"/>
    </row>
    <row r="71" ht="54" customHeight="1" spans="1:7">
      <c r="A71" s="174">
        <v>68</v>
      </c>
      <c r="B71" s="174">
        <v>310402025</v>
      </c>
      <c r="C71" s="143" t="s">
        <v>8441</v>
      </c>
      <c r="D71" s="143"/>
      <c r="E71" s="143"/>
      <c r="F71" s="174" t="s">
        <v>16</v>
      </c>
      <c r="G71" s="143" t="s">
        <v>8442</v>
      </c>
    </row>
    <row r="72" ht="25" customHeight="1" spans="1:7">
      <c r="A72" s="174">
        <v>69</v>
      </c>
      <c r="B72" s="174">
        <v>310403001</v>
      </c>
      <c r="C72" s="143" t="s">
        <v>8505</v>
      </c>
      <c r="D72" s="143" t="s">
        <v>8506</v>
      </c>
      <c r="E72" s="143"/>
      <c r="F72" s="174" t="s">
        <v>16</v>
      </c>
      <c r="G72" s="143"/>
    </row>
    <row r="73" ht="25" customHeight="1" spans="1:7">
      <c r="A73" s="174">
        <v>70</v>
      </c>
      <c r="B73" s="844" t="s">
        <v>8507</v>
      </c>
      <c r="C73" s="143" t="s">
        <v>8508</v>
      </c>
      <c r="D73" s="143"/>
      <c r="E73" s="143"/>
      <c r="F73" s="174" t="s">
        <v>16</v>
      </c>
      <c r="G73" s="143"/>
    </row>
    <row r="74" ht="25" customHeight="1" spans="1:7">
      <c r="A74" s="174">
        <v>71</v>
      </c>
      <c r="B74" s="844" t="s">
        <v>8509</v>
      </c>
      <c r="C74" s="143" t="s">
        <v>8510</v>
      </c>
      <c r="D74" s="143"/>
      <c r="E74" s="143"/>
      <c r="F74" s="174" t="s">
        <v>16</v>
      </c>
      <c r="G74" s="143"/>
    </row>
    <row r="75" ht="25" customHeight="1" spans="1:7">
      <c r="A75" s="174">
        <v>72</v>
      </c>
      <c r="B75" s="174">
        <v>310403004</v>
      </c>
      <c r="C75" s="143" t="s">
        <v>8511</v>
      </c>
      <c r="D75" s="143"/>
      <c r="E75" s="143"/>
      <c r="F75" s="174" t="s">
        <v>16</v>
      </c>
      <c r="G75" s="143"/>
    </row>
    <row r="76" ht="25" customHeight="1" spans="1:7">
      <c r="A76" s="174">
        <v>73</v>
      </c>
      <c r="B76" s="174">
        <v>310403005</v>
      </c>
      <c r="C76" s="143" t="s">
        <v>8512</v>
      </c>
      <c r="D76" s="143"/>
      <c r="E76" s="143"/>
      <c r="F76" s="174" t="s">
        <v>16</v>
      </c>
      <c r="G76" s="143"/>
    </row>
    <row r="77" ht="25" customHeight="1" spans="1:7">
      <c r="A77" s="174">
        <v>74</v>
      </c>
      <c r="B77" s="174">
        <v>310403006</v>
      </c>
      <c r="C77" s="143" t="s">
        <v>8513</v>
      </c>
      <c r="D77" s="143"/>
      <c r="E77" s="143"/>
      <c r="F77" s="174" t="s">
        <v>16</v>
      </c>
      <c r="G77" s="143" t="s">
        <v>8281</v>
      </c>
    </row>
    <row r="78" ht="25" customHeight="1" spans="1:7">
      <c r="A78" s="174">
        <v>75</v>
      </c>
      <c r="B78" s="174">
        <v>310403007</v>
      </c>
      <c r="C78" s="143" t="s">
        <v>8514</v>
      </c>
      <c r="D78" s="143"/>
      <c r="E78" s="143"/>
      <c r="F78" s="174" t="s">
        <v>16</v>
      </c>
      <c r="G78" s="143"/>
    </row>
    <row r="79" ht="25" customHeight="1" spans="1:7">
      <c r="A79" s="174">
        <v>76</v>
      </c>
      <c r="B79" s="844" t="s">
        <v>8515</v>
      </c>
      <c r="C79" s="143" t="s">
        <v>8516</v>
      </c>
      <c r="D79" s="143"/>
      <c r="E79" s="143"/>
      <c r="F79" s="174" t="s">
        <v>16</v>
      </c>
      <c r="G79" s="143"/>
    </row>
    <row r="80" ht="39" customHeight="1" spans="1:7">
      <c r="A80" s="174">
        <v>77</v>
      </c>
      <c r="B80" s="174">
        <v>310403009</v>
      </c>
      <c r="C80" s="143" t="s">
        <v>8517</v>
      </c>
      <c r="D80" s="143"/>
      <c r="E80" s="143"/>
      <c r="F80" s="174" t="s">
        <v>16</v>
      </c>
      <c r="G80" s="143" t="s">
        <v>8518</v>
      </c>
    </row>
    <row r="81" ht="24" customHeight="1" spans="1:7">
      <c r="A81" s="174">
        <v>78</v>
      </c>
      <c r="B81" s="174">
        <v>310403010</v>
      </c>
      <c r="C81" s="143" t="s">
        <v>8519</v>
      </c>
      <c r="D81" s="143"/>
      <c r="E81" s="143"/>
      <c r="F81" s="174" t="s">
        <v>16</v>
      </c>
      <c r="G81" s="143" t="s">
        <v>8520</v>
      </c>
    </row>
    <row r="82" ht="24" customHeight="1" spans="1:7">
      <c r="A82" s="174">
        <v>79</v>
      </c>
      <c r="B82" s="174">
        <v>310403011</v>
      </c>
      <c r="C82" s="143" t="s">
        <v>8521</v>
      </c>
      <c r="D82" s="143" t="s">
        <v>8522</v>
      </c>
      <c r="E82" s="143"/>
      <c r="F82" s="174" t="s">
        <v>16</v>
      </c>
      <c r="G82" s="143"/>
    </row>
    <row r="83" ht="24" customHeight="1" spans="1:7">
      <c r="A83" s="174">
        <v>80</v>
      </c>
      <c r="B83" s="174">
        <v>310403012</v>
      </c>
      <c r="C83" s="143" t="s">
        <v>8523</v>
      </c>
      <c r="D83" s="143"/>
      <c r="E83" s="143"/>
      <c r="F83" s="174" t="s">
        <v>16</v>
      </c>
      <c r="G83" s="143"/>
    </row>
    <row r="84" ht="24" customHeight="1" spans="1:7">
      <c r="A84" s="174">
        <v>81</v>
      </c>
      <c r="B84" s="174">
        <v>310403013</v>
      </c>
      <c r="C84" s="143" t="s">
        <v>8524</v>
      </c>
      <c r="D84" s="143"/>
      <c r="E84" s="143"/>
      <c r="F84" s="174" t="s">
        <v>16</v>
      </c>
      <c r="G84" s="143"/>
    </row>
    <row r="85" ht="24" customHeight="1" spans="1:7">
      <c r="A85" s="174">
        <v>82</v>
      </c>
      <c r="B85" s="174">
        <v>310403014</v>
      </c>
      <c r="C85" s="143" t="s">
        <v>8525</v>
      </c>
      <c r="D85" s="143"/>
      <c r="E85" s="143"/>
      <c r="F85" s="174" t="s">
        <v>16</v>
      </c>
      <c r="G85" s="143"/>
    </row>
    <row r="86" ht="24" customHeight="1" spans="1:7">
      <c r="A86" s="174">
        <v>83</v>
      </c>
      <c r="B86" s="174">
        <v>310403015</v>
      </c>
      <c r="C86" s="143" t="s">
        <v>8526</v>
      </c>
      <c r="D86" s="143"/>
      <c r="E86" s="143"/>
      <c r="F86" s="174" t="s">
        <v>16</v>
      </c>
      <c r="G86" s="143"/>
    </row>
    <row r="87" ht="41" customHeight="1" spans="1:7">
      <c r="A87" s="174">
        <v>84</v>
      </c>
      <c r="B87" s="174">
        <v>310403016</v>
      </c>
      <c r="C87" s="143" t="s">
        <v>8527</v>
      </c>
      <c r="D87" s="143"/>
      <c r="E87" s="143"/>
      <c r="F87" s="174" t="s">
        <v>16</v>
      </c>
      <c r="G87" s="143" t="s">
        <v>8528</v>
      </c>
    </row>
    <row r="88" ht="26.75" customHeight="1" spans="1:7">
      <c r="A88" s="174">
        <v>85</v>
      </c>
      <c r="B88" s="174">
        <v>311400023</v>
      </c>
      <c r="C88" s="143" t="s">
        <v>8446</v>
      </c>
      <c r="D88" s="143"/>
      <c r="E88" s="143"/>
      <c r="F88" s="174" t="s">
        <v>16</v>
      </c>
      <c r="G88" s="143"/>
    </row>
    <row r="89" ht="26.75" customHeight="1" spans="1:7">
      <c r="A89" s="174">
        <v>86</v>
      </c>
      <c r="B89" s="174">
        <v>330501001</v>
      </c>
      <c r="C89" s="143" t="s">
        <v>8387</v>
      </c>
      <c r="D89" s="143" t="s">
        <v>8388</v>
      </c>
      <c r="E89" s="143"/>
      <c r="F89" s="174" t="s">
        <v>16</v>
      </c>
      <c r="G89" s="143"/>
    </row>
    <row r="90" ht="26.75" customHeight="1" spans="1:7">
      <c r="A90" s="174">
        <v>87</v>
      </c>
      <c r="B90" s="174">
        <v>330501002</v>
      </c>
      <c r="C90" s="143" t="s">
        <v>8389</v>
      </c>
      <c r="D90" s="143"/>
      <c r="E90" s="143"/>
      <c r="F90" s="174" t="s">
        <v>16</v>
      </c>
      <c r="G90" s="143"/>
    </row>
    <row r="91" ht="45" customHeight="1" spans="1:7">
      <c r="A91" s="174">
        <v>88</v>
      </c>
      <c r="B91" s="174">
        <v>330501003</v>
      </c>
      <c r="C91" s="143" t="s">
        <v>8390</v>
      </c>
      <c r="D91" s="143"/>
      <c r="E91" s="143"/>
      <c r="F91" s="174" t="s">
        <v>16</v>
      </c>
      <c r="G91" s="143" t="s">
        <v>8391</v>
      </c>
    </row>
    <row r="92" ht="28.9" customHeight="1" spans="1:7">
      <c r="A92" s="174">
        <v>89</v>
      </c>
      <c r="B92" s="174">
        <v>330501004</v>
      </c>
      <c r="C92" s="143" t="s">
        <v>8392</v>
      </c>
      <c r="D92" s="143"/>
      <c r="E92" s="143"/>
      <c r="F92" s="174" t="s">
        <v>16</v>
      </c>
      <c r="G92" s="143"/>
    </row>
    <row r="93" ht="28.9" customHeight="1" spans="1:7">
      <c r="A93" s="174">
        <v>90</v>
      </c>
      <c r="B93" s="174">
        <v>330501005</v>
      </c>
      <c r="C93" s="143" t="s">
        <v>8393</v>
      </c>
      <c r="D93" s="143"/>
      <c r="E93" s="143"/>
      <c r="F93" s="174" t="s">
        <v>16</v>
      </c>
      <c r="G93" s="143"/>
    </row>
    <row r="94" ht="28.9" customHeight="1" spans="1:7">
      <c r="A94" s="174">
        <v>91</v>
      </c>
      <c r="B94" s="174">
        <v>330501006</v>
      </c>
      <c r="C94" s="143" t="s">
        <v>8394</v>
      </c>
      <c r="D94" s="143"/>
      <c r="E94" s="143"/>
      <c r="F94" s="174" t="s">
        <v>16</v>
      </c>
      <c r="G94" s="143"/>
    </row>
    <row r="95" ht="28.9" customHeight="1" spans="1:7">
      <c r="A95" s="174">
        <v>92</v>
      </c>
      <c r="B95" s="174">
        <v>330501007</v>
      </c>
      <c r="C95" s="143" t="s">
        <v>8395</v>
      </c>
      <c r="D95" s="143" t="s">
        <v>8396</v>
      </c>
      <c r="E95" s="143"/>
      <c r="F95" s="174" t="s">
        <v>16</v>
      </c>
      <c r="G95" s="143"/>
    </row>
    <row r="96" ht="28.9" customHeight="1" spans="1:7">
      <c r="A96" s="174">
        <v>93</v>
      </c>
      <c r="B96" s="174">
        <v>330501008</v>
      </c>
      <c r="C96" s="143" t="s">
        <v>8397</v>
      </c>
      <c r="D96" s="143"/>
      <c r="E96" s="143"/>
      <c r="F96" s="174" t="s">
        <v>16</v>
      </c>
      <c r="G96" s="143"/>
    </row>
    <row r="97" ht="28.9" customHeight="1" spans="1:7">
      <c r="A97" s="174">
        <v>94</v>
      </c>
      <c r="B97" s="174">
        <v>330501010</v>
      </c>
      <c r="C97" s="143" t="s">
        <v>8399</v>
      </c>
      <c r="D97" s="143" t="s">
        <v>8400</v>
      </c>
      <c r="E97" s="143"/>
      <c r="F97" s="174" t="s">
        <v>16</v>
      </c>
      <c r="G97" s="143"/>
    </row>
    <row r="98" ht="26.35" customHeight="1" spans="1:7">
      <c r="A98" s="174">
        <v>95</v>
      </c>
      <c r="B98" s="174">
        <v>330501012</v>
      </c>
      <c r="C98" s="143" t="s">
        <v>8401</v>
      </c>
      <c r="D98" s="143"/>
      <c r="E98" s="143"/>
      <c r="F98" s="174" t="s">
        <v>16</v>
      </c>
      <c r="G98" s="143"/>
    </row>
    <row r="99" ht="26.35" customHeight="1" spans="1:7">
      <c r="A99" s="174">
        <v>96</v>
      </c>
      <c r="B99" s="174">
        <v>330501013</v>
      </c>
      <c r="C99" s="143" t="s">
        <v>8402</v>
      </c>
      <c r="D99" s="143"/>
      <c r="E99" s="143"/>
      <c r="F99" s="174" t="s">
        <v>16</v>
      </c>
      <c r="G99" s="143"/>
    </row>
    <row r="100" ht="26.35" customHeight="1" spans="1:7">
      <c r="A100" s="174">
        <v>97</v>
      </c>
      <c r="B100" s="174">
        <v>330501014</v>
      </c>
      <c r="C100" s="143" t="s">
        <v>8403</v>
      </c>
      <c r="D100" s="143"/>
      <c r="E100" s="143"/>
      <c r="F100" s="174" t="s">
        <v>16</v>
      </c>
      <c r="G100" s="143"/>
    </row>
    <row r="101" ht="26.35" customHeight="1" spans="1:7">
      <c r="A101" s="174">
        <v>98</v>
      </c>
      <c r="B101" s="174">
        <v>330501015</v>
      </c>
      <c r="C101" s="143" t="s">
        <v>8404</v>
      </c>
      <c r="D101" s="143"/>
      <c r="E101" s="143"/>
      <c r="F101" s="174" t="s">
        <v>16</v>
      </c>
      <c r="G101" s="143"/>
    </row>
    <row r="102" ht="26.35" customHeight="1" spans="1:7">
      <c r="A102" s="174">
        <v>99</v>
      </c>
      <c r="B102" s="174">
        <v>330501016</v>
      </c>
      <c r="C102" s="143" t="s">
        <v>8405</v>
      </c>
      <c r="D102" s="143" t="s">
        <v>8406</v>
      </c>
      <c r="E102" s="143"/>
      <c r="F102" s="174" t="s">
        <v>16</v>
      </c>
      <c r="G102" s="143"/>
    </row>
    <row r="103" ht="26.35" customHeight="1" spans="1:7">
      <c r="A103" s="174">
        <v>100</v>
      </c>
      <c r="B103" s="174">
        <v>330501017</v>
      </c>
      <c r="C103" s="143" t="s">
        <v>8407</v>
      </c>
      <c r="D103" s="143" t="s">
        <v>8406</v>
      </c>
      <c r="E103" s="143"/>
      <c r="F103" s="174" t="s">
        <v>16</v>
      </c>
      <c r="G103" s="143"/>
    </row>
    <row r="104" ht="26.35" customHeight="1" spans="1:7">
      <c r="A104" s="174">
        <v>101</v>
      </c>
      <c r="B104" s="174">
        <v>330501018</v>
      </c>
      <c r="C104" s="143" t="s">
        <v>8408</v>
      </c>
      <c r="D104" s="143" t="s">
        <v>8409</v>
      </c>
      <c r="E104" s="143"/>
      <c r="F104" s="174" t="s">
        <v>16</v>
      </c>
      <c r="G104" s="143"/>
    </row>
    <row r="105" ht="44" customHeight="1" spans="1:7">
      <c r="A105" s="174">
        <v>102</v>
      </c>
      <c r="B105" s="174">
        <v>330501019</v>
      </c>
      <c r="C105" s="143" t="s">
        <v>8410</v>
      </c>
      <c r="D105" s="143" t="s">
        <v>8411</v>
      </c>
      <c r="E105" s="143"/>
      <c r="F105" s="174" t="s">
        <v>16</v>
      </c>
      <c r="G105" s="143"/>
    </row>
    <row r="106" ht="26.35" customHeight="1" spans="1:7">
      <c r="A106" s="174">
        <v>103</v>
      </c>
      <c r="B106" s="441">
        <v>330501020</v>
      </c>
      <c r="C106" s="442" t="s">
        <v>9569</v>
      </c>
      <c r="D106" s="442" t="s">
        <v>9570</v>
      </c>
      <c r="E106" s="442"/>
      <c r="F106" s="441" t="s">
        <v>16</v>
      </c>
      <c r="G106" s="442"/>
    </row>
    <row r="107" ht="26.35" customHeight="1" spans="1:7">
      <c r="A107" s="174">
        <v>104</v>
      </c>
      <c r="B107" s="174">
        <v>330501021</v>
      </c>
      <c r="C107" s="143" t="s">
        <v>8412</v>
      </c>
      <c r="D107" s="143" t="s">
        <v>8413</v>
      </c>
      <c r="E107" s="143"/>
      <c r="F107" s="174" t="s">
        <v>16</v>
      </c>
      <c r="G107" s="143"/>
    </row>
    <row r="108" ht="25.9" customHeight="1" spans="1:7">
      <c r="A108" s="174">
        <v>105</v>
      </c>
      <c r="B108" s="174">
        <v>330502001</v>
      </c>
      <c r="C108" s="143" t="s">
        <v>8347</v>
      </c>
      <c r="D108" s="143"/>
      <c r="E108" s="143"/>
      <c r="F108" s="174" t="s">
        <v>16</v>
      </c>
      <c r="G108" s="143"/>
    </row>
    <row r="109" ht="25.9" customHeight="1" spans="1:7">
      <c r="A109" s="174">
        <v>106</v>
      </c>
      <c r="B109" s="174">
        <v>330502002</v>
      </c>
      <c r="C109" s="143" t="s">
        <v>8348</v>
      </c>
      <c r="D109" s="143"/>
      <c r="E109" s="143"/>
      <c r="F109" s="174" t="s">
        <v>16</v>
      </c>
      <c r="G109" s="143"/>
    </row>
    <row r="110" ht="25.9" customHeight="1" spans="1:7">
      <c r="A110" s="174">
        <v>107</v>
      </c>
      <c r="B110" s="174">
        <v>330502003</v>
      </c>
      <c r="C110" s="143" t="s">
        <v>8349</v>
      </c>
      <c r="D110" s="143" t="s">
        <v>8350</v>
      </c>
      <c r="E110" s="143"/>
      <c r="F110" s="174" t="s">
        <v>16</v>
      </c>
      <c r="G110" s="143"/>
    </row>
    <row r="111" ht="25.9" customHeight="1" spans="1:7">
      <c r="A111" s="174">
        <v>108</v>
      </c>
      <c r="B111" s="174">
        <v>330502004</v>
      </c>
      <c r="C111" s="143" t="s">
        <v>8351</v>
      </c>
      <c r="D111" s="143" t="s">
        <v>8352</v>
      </c>
      <c r="E111" s="143"/>
      <c r="F111" s="174" t="s">
        <v>16</v>
      </c>
      <c r="G111" s="143"/>
    </row>
    <row r="112" ht="25.9" customHeight="1" spans="1:7">
      <c r="A112" s="174">
        <v>109</v>
      </c>
      <c r="B112" s="174">
        <v>330502005</v>
      </c>
      <c r="C112" s="143" t="s">
        <v>8353</v>
      </c>
      <c r="D112" s="143" t="s">
        <v>8354</v>
      </c>
      <c r="E112" s="143"/>
      <c r="F112" s="174" t="s">
        <v>16</v>
      </c>
      <c r="G112" s="143"/>
    </row>
    <row r="113" ht="31.05" customHeight="1" spans="1:7">
      <c r="A113" s="174">
        <v>110</v>
      </c>
      <c r="B113" s="174">
        <v>330502006</v>
      </c>
      <c r="C113" s="143" t="s">
        <v>8355</v>
      </c>
      <c r="D113" s="143"/>
      <c r="E113" s="143"/>
      <c r="F113" s="174" t="s">
        <v>16</v>
      </c>
      <c r="G113" s="143"/>
    </row>
    <row r="114" ht="26.35" customHeight="1" spans="1:7">
      <c r="A114" s="174">
        <v>111</v>
      </c>
      <c r="B114" s="174">
        <v>330502007</v>
      </c>
      <c r="C114" s="143" t="s">
        <v>8356</v>
      </c>
      <c r="D114" s="143"/>
      <c r="E114" s="143"/>
      <c r="F114" s="174" t="s">
        <v>16</v>
      </c>
      <c r="G114" s="143"/>
    </row>
    <row r="115" ht="26.35" customHeight="1" spans="1:7">
      <c r="A115" s="174">
        <v>112</v>
      </c>
      <c r="B115" s="174">
        <v>330502008</v>
      </c>
      <c r="C115" s="143" t="s">
        <v>8357</v>
      </c>
      <c r="D115" s="143"/>
      <c r="E115" s="143"/>
      <c r="F115" s="174" t="s">
        <v>16</v>
      </c>
      <c r="G115" s="143"/>
    </row>
    <row r="116" ht="31" customHeight="1" spans="1:7">
      <c r="A116" s="174">
        <v>113</v>
      </c>
      <c r="B116" s="174">
        <v>330502009</v>
      </c>
      <c r="C116" s="143" t="s">
        <v>8358</v>
      </c>
      <c r="D116" s="143" t="s">
        <v>8359</v>
      </c>
      <c r="E116" s="143"/>
      <c r="F116" s="174" t="s">
        <v>16</v>
      </c>
      <c r="G116" s="143"/>
    </row>
    <row r="117" ht="26.35" customHeight="1" spans="1:7">
      <c r="A117" s="174">
        <v>114</v>
      </c>
      <c r="B117" s="174">
        <v>330502010</v>
      </c>
      <c r="C117" s="143" t="s">
        <v>8360</v>
      </c>
      <c r="D117" s="143"/>
      <c r="E117" s="143"/>
      <c r="F117" s="174" t="s">
        <v>16</v>
      </c>
      <c r="G117" s="143"/>
    </row>
    <row r="118" ht="26.35" customHeight="1" spans="1:7">
      <c r="A118" s="174">
        <v>115</v>
      </c>
      <c r="B118" s="174">
        <v>330502011</v>
      </c>
      <c r="C118" s="143" t="s">
        <v>8361</v>
      </c>
      <c r="D118" s="143" t="s">
        <v>8362</v>
      </c>
      <c r="E118" s="143"/>
      <c r="F118" s="174" t="s">
        <v>16</v>
      </c>
      <c r="G118" s="143"/>
    </row>
    <row r="119" ht="26.35" customHeight="1" spans="1:7">
      <c r="A119" s="174">
        <v>116</v>
      </c>
      <c r="B119" s="174">
        <v>330502012</v>
      </c>
      <c r="C119" s="143" t="s">
        <v>8363</v>
      </c>
      <c r="D119" s="143"/>
      <c r="E119" s="143"/>
      <c r="F119" s="174" t="s">
        <v>425</v>
      </c>
      <c r="G119" s="143"/>
    </row>
    <row r="120" ht="26.35" customHeight="1" spans="1:7">
      <c r="A120" s="174">
        <v>117</v>
      </c>
      <c r="B120" s="174">
        <v>330502013</v>
      </c>
      <c r="C120" s="143" t="s">
        <v>8364</v>
      </c>
      <c r="D120" s="143" t="s">
        <v>8365</v>
      </c>
      <c r="E120" s="143"/>
      <c r="F120" s="174" t="s">
        <v>16</v>
      </c>
      <c r="G120" s="143"/>
    </row>
    <row r="121" ht="26.35" customHeight="1" spans="1:7">
      <c r="A121" s="174">
        <v>118</v>
      </c>
      <c r="B121" s="174">
        <v>330502014</v>
      </c>
      <c r="C121" s="143" t="s">
        <v>8366</v>
      </c>
      <c r="D121" s="143" t="s">
        <v>8367</v>
      </c>
      <c r="E121" s="143"/>
      <c r="F121" s="174" t="s">
        <v>16</v>
      </c>
      <c r="G121" s="143"/>
    </row>
    <row r="122" ht="26.35" customHeight="1" spans="1:7">
      <c r="A122" s="174">
        <v>119</v>
      </c>
      <c r="B122" s="174">
        <v>330502015</v>
      </c>
      <c r="C122" s="143" t="s">
        <v>8368</v>
      </c>
      <c r="D122" s="143" t="s">
        <v>8367</v>
      </c>
      <c r="E122" s="143"/>
      <c r="F122" s="174" t="s">
        <v>16</v>
      </c>
      <c r="G122" s="143"/>
    </row>
    <row r="123" ht="26.35" customHeight="1" spans="1:7">
      <c r="A123" s="174">
        <v>120</v>
      </c>
      <c r="B123" s="174">
        <v>330502016</v>
      </c>
      <c r="C123" s="143" t="s">
        <v>8369</v>
      </c>
      <c r="D123" s="143" t="s">
        <v>8370</v>
      </c>
      <c r="E123" s="143"/>
      <c r="F123" s="174" t="s">
        <v>16</v>
      </c>
      <c r="G123" s="143"/>
    </row>
    <row r="124" ht="26.35" customHeight="1" spans="1:7">
      <c r="A124" s="174">
        <v>121</v>
      </c>
      <c r="B124" s="174">
        <v>330502017</v>
      </c>
      <c r="C124" s="143" t="s">
        <v>8371</v>
      </c>
      <c r="D124" s="143" t="s">
        <v>8370</v>
      </c>
      <c r="E124" s="143"/>
      <c r="F124" s="174" t="s">
        <v>16</v>
      </c>
      <c r="G124" s="143"/>
    </row>
    <row r="125" ht="26.35" customHeight="1" spans="1:7">
      <c r="A125" s="174">
        <v>122</v>
      </c>
      <c r="B125" s="174">
        <v>330502018</v>
      </c>
      <c r="C125" s="143" t="s">
        <v>8372</v>
      </c>
      <c r="D125" s="143" t="s">
        <v>8373</v>
      </c>
      <c r="E125" s="143"/>
      <c r="F125" s="174" t="s">
        <v>16</v>
      </c>
      <c r="G125" s="143"/>
    </row>
    <row r="126" ht="26.35" customHeight="1" spans="1:7">
      <c r="A126" s="174">
        <v>123</v>
      </c>
      <c r="B126" s="174">
        <v>330502019</v>
      </c>
      <c r="C126" s="143" t="s">
        <v>8374</v>
      </c>
      <c r="D126" s="143" t="s">
        <v>8375</v>
      </c>
      <c r="E126" s="143"/>
      <c r="F126" s="174" t="s">
        <v>16</v>
      </c>
      <c r="G126" s="143"/>
    </row>
    <row r="127" ht="26.35" customHeight="1" spans="1:7">
      <c r="A127" s="174">
        <v>124</v>
      </c>
      <c r="B127" s="174">
        <v>330502020</v>
      </c>
      <c r="C127" s="143" t="s">
        <v>8376</v>
      </c>
      <c r="D127" s="143"/>
      <c r="E127" s="143"/>
      <c r="F127" s="174" t="s">
        <v>16</v>
      </c>
      <c r="G127" s="143"/>
    </row>
    <row r="128" ht="50" customHeight="1" spans="1:7">
      <c r="A128" s="174">
        <v>125</v>
      </c>
      <c r="B128" s="174">
        <v>330502021</v>
      </c>
      <c r="C128" s="143" t="s">
        <v>8377</v>
      </c>
      <c r="D128" s="143" t="s">
        <v>8378</v>
      </c>
      <c r="E128" s="143"/>
      <c r="F128" s="174" t="s">
        <v>16</v>
      </c>
      <c r="G128" s="143" t="s">
        <v>6266</v>
      </c>
    </row>
    <row r="129" ht="36" customHeight="1" spans="1:7">
      <c r="A129" s="174">
        <v>126</v>
      </c>
      <c r="B129" s="174">
        <v>330502023</v>
      </c>
      <c r="C129" s="143" t="s">
        <v>8379</v>
      </c>
      <c r="D129" s="143" t="s">
        <v>8380</v>
      </c>
      <c r="E129" s="143"/>
      <c r="F129" s="174" t="s">
        <v>425</v>
      </c>
      <c r="G129" s="143" t="s">
        <v>6266</v>
      </c>
    </row>
    <row r="130" ht="62" customHeight="1" spans="1:7">
      <c r="A130" s="174">
        <v>127</v>
      </c>
      <c r="B130" s="174">
        <v>330502024</v>
      </c>
      <c r="C130" s="143" t="s">
        <v>8381</v>
      </c>
      <c r="D130" s="143" t="s">
        <v>8382</v>
      </c>
      <c r="E130" s="143"/>
      <c r="F130" s="174" t="s">
        <v>425</v>
      </c>
      <c r="G130" s="143" t="s">
        <v>6266</v>
      </c>
    </row>
    <row r="131" ht="47" customHeight="1" spans="1:7">
      <c r="A131" s="174">
        <v>128</v>
      </c>
      <c r="B131" s="174">
        <v>330502025</v>
      </c>
      <c r="C131" s="143" t="s">
        <v>8383</v>
      </c>
      <c r="D131" s="143" t="s">
        <v>8384</v>
      </c>
      <c r="E131" s="143"/>
      <c r="F131" s="174" t="s">
        <v>425</v>
      </c>
      <c r="G131" s="143" t="s">
        <v>6266</v>
      </c>
    </row>
    <row r="132" ht="27.4" customHeight="1" spans="1:7">
      <c r="A132" s="174">
        <v>129</v>
      </c>
      <c r="B132" s="174">
        <v>330502026</v>
      </c>
      <c r="C132" s="143" t="s">
        <v>8385</v>
      </c>
      <c r="D132" s="143" t="s">
        <v>8386</v>
      </c>
      <c r="E132" s="143"/>
      <c r="F132" s="174" t="s">
        <v>16</v>
      </c>
      <c r="G132" s="143" t="s">
        <v>6266</v>
      </c>
    </row>
    <row r="133" ht="27.4" customHeight="1" spans="1:7">
      <c r="A133" s="174">
        <v>130</v>
      </c>
      <c r="B133" s="174">
        <v>330503001</v>
      </c>
      <c r="C133" s="143" t="s">
        <v>8342</v>
      </c>
      <c r="D133" s="143" t="s">
        <v>8343</v>
      </c>
      <c r="E133" s="143"/>
      <c r="F133" s="174" t="s">
        <v>16</v>
      </c>
      <c r="G133" s="143"/>
    </row>
    <row r="134" ht="35" customHeight="1" spans="1:7">
      <c r="A134" s="174">
        <v>131</v>
      </c>
      <c r="B134" s="174">
        <v>330503002</v>
      </c>
      <c r="C134" s="143" t="s">
        <v>8344</v>
      </c>
      <c r="D134" s="143" t="s">
        <v>8345</v>
      </c>
      <c r="E134" s="143"/>
      <c r="F134" s="174" t="s">
        <v>16</v>
      </c>
      <c r="G134" s="143"/>
    </row>
    <row r="135" ht="27.4" customHeight="1" spans="1:7">
      <c r="A135" s="174">
        <v>132</v>
      </c>
      <c r="B135" s="174">
        <v>330503003</v>
      </c>
      <c r="C135" s="143" t="s">
        <v>8346</v>
      </c>
      <c r="D135" s="143"/>
      <c r="E135" s="143"/>
      <c r="F135" s="174" t="s">
        <v>16</v>
      </c>
      <c r="G135" s="143"/>
    </row>
    <row r="136" ht="27.4" customHeight="1" spans="1:7">
      <c r="A136" s="174">
        <v>133</v>
      </c>
      <c r="B136" s="174">
        <v>330503005</v>
      </c>
      <c r="C136" s="143" t="s">
        <v>8472</v>
      </c>
      <c r="D136" s="143"/>
      <c r="E136" s="143"/>
      <c r="F136" s="174" t="s">
        <v>16</v>
      </c>
      <c r="G136" s="143"/>
    </row>
    <row r="137" ht="27.4" customHeight="1" spans="1:7">
      <c r="A137" s="174">
        <v>134</v>
      </c>
      <c r="B137" s="174">
        <v>330503006</v>
      </c>
      <c r="C137" s="143" t="s">
        <v>8327</v>
      </c>
      <c r="D137" s="143"/>
      <c r="E137" s="143"/>
      <c r="F137" s="174" t="s">
        <v>16</v>
      </c>
      <c r="G137" s="143"/>
    </row>
    <row r="138" ht="27.4" customHeight="1" spans="1:7">
      <c r="A138" s="174">
        <v>135</v>
      </c>
      <c r="B138" s="174">
        <v>330503007</v>
      </c>
      <c r="C138" s="143" t="s">
        <v>8328</v>
      </c>
      <c r="D138" s="143"/>
      <c r="E138" s="143"/>
      <c r="F138" s="174" t="s">
        <v>16</v>
      </c>
      <c r="G138" s="143"/>
    </row>
    <row r="139" ht="27.4" customHeight="1" spans="1:7">
      <c r="A139" s="174">
        <v>136</v>
      </c>
      <c r="B139" s="174">
        <v>330503008</v>
      </c>
      <c r="C139" s="143" t="s">
        <v>8329</v>
      </c>
      <c r="D139" s="143" t="s">
        <v>8330</v>
      </c>
      <c r="E139" s="143"/>
      <c r="F139" s="174" t="s">
        <v>16</v>
      </c>
      <c r="G139" s="143"/>
    </row>
    <row r="140" ht="27.4" customHeight="1" spans="1:7">
      <c r="A140" s="174">
        <v>137</v>
      </c>
      <c r="B140" s="174">
        <v>330503010</v>
      </c>
      <c r="C140" s="143" t="s">
        <v>8331</v>
      </c>
      <c r="D140" s="143"/>
      <c r="E140" s="143"/>
      <c r="F140" s="174" t="s">
        <v>16</v>
      </c>
      <c r="G140" s="143"/>
    </row>
    <row r="141" ht="27.4" customHeight="1" spans="1:7">
      <c r="A141" s="174">
        <v>138</v>
      </c>
      <c r="B141" s="174">
        <v>330503011</v>
      </c>
      <c r="C141" s="143" t="s">
        <v>8332</v>
      </c>
      <c r="D141" s="143"/>
      <c r="E141" s="143"/>
      <c r="F141" s="174" t="s">
        <v>16</v>
      </c>
      <c r="G141" s="143"/>
    </row>
    <row r="142" ht="27.4" customHeight="1" spans="1:7">
      <c r="A142" s="174">
        <v>139</v>
      </c>
      <c r="B142" s="174">
        <v>330503012</v>
      </c>
      <c r="C142" s="143" t="s">
        <v>8333</v>
      </c>
      <c r="D142" s="143"/>
      <c r="E142" s="143"/>
      <c r="F142" s="174" t="s">
        <v>16</v>
      </c>
      <c r="G142" s="143"/>
    </row>
    <row r="143" ht="27.4" customHeight="1" spans="1:7">
      <c r="A143" s="174">
        <v>140</v>
      </c>
      <c r="B143" s="174">
        <v>330503013</v>
      </c>
      <c r="C143" s="143" t="s">
        <v>8334</v>
      </c>
      <c r="D143" s="143"/>
      <c r="E143" s="143"/>
      <c r="F143" s="174" t="s">
        <v>16</v>
      </c>
      <c r="G143" s="143"/>
    </row>
    <row r="144" ht="27.4" customHeight="1" spans="1:7">
      <c r="A144" s="174">
        <v>141</v>
      </c>
      <c r="B144" s="174">
        <v>330503014</v>
      </c>
      <c r="C144" s="143" t="s">
        <v>8335</v>
      </c>
      <c r="D144" s="143" t="s">
        <v>8336</v>
      </c>
      <c r="E144" s="143"/>
      <c r="F144" s="174" t="s">
        <v>16</v>
      </c>
      <c r="G144" s="143"/>
    </row>
    <row r="145" ht="27.4" customHeight="1" spans="1:7">
      <c r="A145" s="174">
        <v>142</v>
      </c>
      <c r="B145" s="174">
        <v>330503015</v>
      </c>
      <c r="C145" s="143" t="s">
        <v>8337</v>
      </c>
      <c r="D145" s="143" t="s">
        <v>8338</v>
      </c>
      <c r="E145" s="143"/>
      <c r="F145" s="174" t="s">
        <v>16</v>
      </c>
      <c r="G145" s="143"/>
    </row>
    <row r="146" ht="27.4" customHeight="1" spans="1:7">
      <c r="A146" s="174">
        <v>143</v>
      </c>
      <c r="B146" s="174">
        <v>330503016</v>
      </c>
      <c r="C146" s="143" t="s">
        <v>8339</v>
      </c>
      <c r="D146" s="143" t="s">
        <v>8340</v>
      </c>
      <c r="E146" s="143"/>
      <c r="F146" s="174" t="s">
        <v>16</v>
      </c>
      <c r="G146" s="143"/>
    </row>
    <row r="147" ht="27.4" customHeight="1" spans="1:7">
      <c r="A147" s="174">
        <v>144</v>
      </c>
      <c r="B147" s="174">
        <v>330503017</v>
      </c>
      <c r="C147" s="143" t="s">
        <v>8341</v>
      </c>
      <c r="D147" s="143"/>
      <c r="E147" s="143"/>
      <c r="F147" s="174" t="s">
        <v>16</v>
      </c>
      <c r="G147" s="143"/>
    </row>
    <row r="148" ht="27.4" customHeight="1" spans="1:7">
      <c r="A148" s="174">
        <v>145</v>
      </c>
      <c r="B148" s="174">
        <v>330601002</v>
      </c>
      <c r="C148" s="143" t="s">
        <v>8447</v>
      </c>
      <c r="D148" s="143"/>
      <c r="E148" s="143"/>
      <c r="F148" s="174" t="s">
        <v>16</v>
      </c>
      <c r="G148" s="143"/>
    </row>
    <row r="149" ht="27.4" customHeight="1" spans="1:7">
      <c r="A149" s="174">
        <v>146</v>
      </c>
      <c r="B149" s="174">
        <v>330601003</v>
      </c>
      <c r="C149" s="143" t="s">
        <v>8448</v>
      </c>
      <c r="D149" s="143" t="s">
        <v>8449</v>
      </c>
      <c r="E149" s="143"/>
      <c r="F149" s="174" t="s">
        <v>16</v>
      </c>
      <c r="G149" s="143"/>
    </row>
    <row r="150" ht="27.4" customHeight="1" spans="1:7">
      <c r="A150" s="174">
        <v>147</v>
      </c>
      <c r="B150" s="174">
        <v>330601004</v>
      </c>
      <c r="C150" s="143" t="s">
        <v>8450</v>
      </c>
      <c r="D150" s="143" t="s">
        <v>8451</v>
      </c>
      <c r="E150" s="143"/>
      <c r="F150" s="174" t="s">
        <v>16</v>
      </c>
      <c r="G150" s="143"/>
    </row>
    <row r="151" ht="27.4" customHeight="1" spans="1:7">
      <c r="A151" s="174">
        <v>148</v>
      </c>
      <c r="B151" s="174">
        <v>330601005</v>
      </c>
      <c r="C151" s="143" t="s">
        <v>8452</v>
      </c>
      <c r="D151" s="143" t="s">
        <v>8449</v>
      </c>
      <c r="E151" s="143"/>
      <c r="F151" s="174" t="s">
        <v>16</v>
      </c>
      <c r="G151" s="143"/>
    </row>
    <row r="152" ht="27.4" customHeight="1" spans="1:7">
      <c r="A152" s="174">
        <v>149</v>
      </c>
      <c r="B152" s="174">
        <v>330601007</v>
      </c>
      <c r="C152" s="143" t="s">
        <v>8453</v>
      </c>
      <c r="D152" s="143"/>
      <c r="E152" s="143"/>
      <c r="F152" s="174" t="s">
        <v>16</v>
      </c>
      <c r="G152" s="143"/>
    </row>
    <row r="153" ht="27.4" customHeight="1" spans="1:7">
      <c r="A153" s="174">
        <v>150</v>
      </c>
      <c r="B153" s="174">
        <v>330601008</v>
      </c>
      <c r="C153" s="143" t="s">
        <v>8454</v>
      </c>
      <c r="D153" s="143" t="s">
        <v>8455</v>
      </c>
      <c r="E153" s="143"/>
      <c r="F153" s="174" t="s">
        <v>16</v>
      </c>
      <c r="G153" s="143" t="s">
        <v>425</v>
      </c>
    </row>
    <row r="154" ht="27.4" customHeight="1" spans="1:7">
      <c r="A154" s="174">
        <v>151</v>
      </c>
      <c r="B154" s="174">
        <v>330601009</v>
      </c>
      <c r="C154" s="143" t="s">
        <v>8456</v>
      </c>
      <c r="D154" s="143"/>
      <c r="E154" s="143"/>
      <c r="F154" s="174" t="s">
        <v>16</v>
      </c>
      <c r="G154" s="143" t="s">
        <v>425</v>
      </c>
    </row>
    <row r="155" ht="27.4" customHeight="1" spans="1:7">
      <c r="A155" s="174">
        <v>152</v>
      </c>
      <c r="B155" s="174">
        <v>330601010</v>
      </c>
      <c r="C155" s="143" t="s">
        <v>8457</v>
      </c>
      <c r="D155" s="143"/>
      <c r="E155" s="143"/>
      <c r="F155" s="174" t="s">
        <v>16</v>
      </c>
      <c r="G155" s="143"/>
    </row>
    <row r="156" ht="27.4" customHeight="1" spans="1:7">
      <c r="A156" s="174">
        <v>153</v>
      </c>
      <c r="B156" s="174">
        <v>330601011</v>
      </c>
      <c r="C156" s="143" t="s">
        <v>8458</v>
      </c>
      <c r="D156" s="143"/>
      <c r="E156" s="143"/>
      <c r="F156" s="174" t="s">
        <v>16</v>
      </c>
      <c r="G156" s="143"/>
    </row>
    <row r="157" ht="27.4" customHeight="1" spans="1:7">
      <c r="A157" s="174">
        <v>154</v>
      </c>
      <c r="B157" s="174">
        <v>330601012</v>
      </c>
      <c r="C157" s="143" t="s">
        <v>8459</v>
      </c>
      <c r="D157" s="143"/>
      <c r="E157" s="143"/>
      <c r="F157" s="174" t="s">
        <v>16</v>
      </c>
      <c r="G157" s="143" t="s">
        <v>8460</v>
      </c>
    </row>
    <row r="158" ht="27.4" customHeight="1" spans="1:7">
      <c r="A158" s="174">
        <v>155</v>
      </c>
      <c r="B158" s="174">
        <v>330601013</v>
      </c>
      <c r="C158" s="143" t="s">
        <v>8461</v>
      </c>
      <c r="D158" s="143"/>
      <c r="E158" s="143"/>
      <c r="F158" s="174" t="s">
        <v>16</v>
      </c>
      <c r="G158" s="143"/>
    </row>
    <row r="159" ht="27.4" customHeight="1" spans="1:7">
      <c r="A159" s="174">
        <v>156</v>
      </c>
      <c r="B159" s="174">
        <v>330601014</v>
      </c>
      <c r="C159" s="143" t="s">
        <v>8462</v>
      </c>
      <c r="D159" s="143" t="s">
        <v>8463</v>
      </c>
      <c r="E159" s="143"/>
      <c r="F159" s="174" t="s">
        <v>16</v>
      </c>
      <c r="G159" s="143"/>
    </row>
    <row r="160" ht="27.4" customHeight="1" spans="1:7">
      <c r="A160" s="174">
        <v>157</v>
      </c>
      <c r="B160" s="441">
        <v>330601015</v>
      </c>
      <c r="C160" s="442" t="s">
        <v>9571</v>
      </c>
      <c r="D160" s="442" t="s">
        <v>9572</v>
      </c>
      <c r="E160" s="442"/>
      <c r="F160" s="441" t="s">
        <v>16</v>
      </c>
      <c r="G160" s="442"/>
    </row>
    <row r="161" ht="27.4" customHeight="1" spans="1:7">
      <c r="A161" s="174">
        <v>158</v>
      </c>
      <c r="B161" s="174">
        <v>330601016</v>
      </c>
      <c r="C161" s="143" t="s">
        <v>8464</v>
      </c>
      <c r="D161" s="143" t="s">
        <v>8465</v>
      </c>
      <c r="E161" s="143"/>
      <c r="F161" s="174" t="s">
        <v>16</v>
      </c>
      <c r="G161" s="143"/>
    </row>
    <row r="162" ht="25.9" customHeight="1" spans="1:7">
      <c r="A162" s="174">
        <v>159</v>
      </c>
      <c r="B162" s="174">
        <v>330601017</v>
      </c>
      <c r="C162" s="143" t="s">
        <v>8466</v>
      </c>
      <c r="D162" s="143" t="s">
        <v>8467</v>
      </c>
      <c r="E162" s="143"/>
      <c r="F162" s="174" t="s">
        <v>16</v>
      </c>
      <c r="G162" s="143"/>
    </row>
    <row r="163" ht="25.9" customHeight="1" spans="1:7">
      <c r="A163" s="174">
        <v>160</v>
      </c>
      <c r="B163" s="174">
        <v>330601018</v>
      </c>
      <c r="C163" s="143" t="s">
        <v>8468</v>
      </c>
      <c r="D163" s="143"/>
      <c r="E163" s="143"/>
      <c r="F163" s="174" t="s">
        <v>16</v>
      </c>
      <c r="G163" s="143"/>
    </row>
    <row r="164" ht="25.9" customHeight="1" spans="1:7">
      <c r="A164" s="174">
        <v>161</v>
      </c>
      <c r="B164" s="174">
        <v>330601019</v>
      </c>
      <c r="C164" s="143" t="s">
        <v>8469</v>
      </c>
      <c r="D164" s="143"/>
      <c r="E164" s="143"/>
      <c r="F164" s="174" t="s">
        <v>16</v>
      </c>
      <c r="G164" s="143"/>
    </row>
    <row r="165" ht="25.9" customHeight="1" spans="1:7">
      <c r="A165" s="174">
        <v>162</v>
      </c>
      <c r="B165" s="174">
        <v>330601020</v>
      </c>
      <c r="C165" s="143" t="s">
        <v>8470</v>
      </c>
      <c r="D165" s="143" t="s">
        <v>8449</v>
      </c>
      <c r="E165" s="143"/>
      <c r="F165" s="174" t="s">
        <v>16</v>
      </c>
      <c r="G165" s="143"/>
    </row>
    <row r="166" ht="25.9" customHeight="1" spans="1:7">
      <c r="A166" s="174">
        <v>163</v>
      </c>
      <c r="B166" s="174">
        <v>330601021</v>
      </c>
      <c r="C166" s="143" t="s">
        <v>8471</v>
      </c>
      <c r="D166" s="143"/>
      <c r="E166" s="143"/>
      <c r="F166" s="174" t="s">
        <v>16</v>
      </c>
      <c r="G166" s="143"/>
    </row>
    <row r="167" ht="25.9" customHeight="1" spans="1:7">
      <c r="A167" s="174">
        <v>164</v>
      </c>
      <c r="B167" s="174">
        <v>330601023</v>
      </c>
      <c r="C167" s="143" t="s">
        <v>8473</v>
      </c>
      <c r="D167" s="143"/>
      <c r="E167" s="143"/>
      <c r="F167" s="174" t="s">
        <v>16</v>
      </c>
      <c r="G167" s="143"/>
    </row>
    <row r="168" ht="25.9" customHeight="1" spans="1:7">
      <c r="A168" s="174">
        <v>165</v>
      </c>
      <c r="B168" s="174">
        <v>330601024</v>
      </c>
      <c r="C168" s="143" t="s">
        <v>8474</v>
      </c>
      <c r="D168" s="143"/>
      <c r="E168" s="143"/>
      <c r="F168" s="174" t="s">
        <v>16</v>
      </c>
      <c r="G168" s="143"/>
    </row>
    <row r="169" ht="25.9" customHeight="1" spans="1:7">
      <c r="A169" s="174">
        <v>166</v>
      </c>
      <c r="B169" s="174">
        <v>330601025</v>
      </c>
      <c r="C169" s="143" t="s">
        <v>8475</v>
      </c>
      <c r="D169" s="143"/>
      <c r="E169" s="143"/>
      <c r="F169" s="174" t="s">
        <v>16</v>
      </c>
      <c r="G169" s="143"/>
    </row>
    <row r="170" ht="25.9" customHeight="1" spans="1:7">
      <c r="A170" s="174">
        <v>167</v>
      </c>
      <c r="B170" s="174">
        <v>330601027</v>
      </c>
      <c r="C170" s="143" t="s">
        <v>8476</v>
      </c>
      <c r="D170" s="143" t="s">
        <v>8477</v>
      </c>
      <c r="E170" s="143"/>
      <c r="F170" s="174" t="s">
        <v>16</v>
      </c>
      <c r="G170" s="143"/>
    </row>
    <row r="171" ht="25.9" customHeight="1" spans="1:7">
      <c r="A171" s="174">
        <v>168</v>
      </c>
      <c r="B171" s="174">
        <v>330601028</v>
      </c>
      <c r="C171" s="143" t="s">
        <v>8478</v>
      </c>
      <c r="D171" s="143"/>
      <c r="E171" s="143"/>
      <c r="F171" s="174" t="s">
        <v>16</v>
      </c>
      <c r="G171" s="143"/>
    </row>
    <row r="172" ht="25.9" customHeight="1" spans="1:7">
      <c r="A172" s="174">
        <v>169</v>
      </c>
      <c r="B172" s="174">
        <v>330601029</v>
      </c>
      <c r="C172" s="143" t="s">
        <v>8479</v>
      </c>
      <c r="D172" s="143"/>
      <c r="E172" s="143"/>
      <c r="F172" s="174" t="s">
        <v>16</v>
      </c>
      <c r="G172" s="143"/>
    </row>
    <row r="173" ht="47" customHeight="1" spans="1:7">
      <c r="A173" s="174">
        <v>170</v>
      </c>
      <c r="B173" s="174">
        <v>330601030</v>
      </c>
      <c r="C173" s="143" t="s">
        <v>8480</v>
      </c>
      <c r="D173" s="143" t="s">
        <v>8481</v>
      </c>
      <c r="E173" s="143"/>
      <c r="F173" s="174" t="s">
        <v>8482</v>
      </c>
      <c r="G173" s="143" t="s">
        <v>6266</v>
      </c>
    </row>
    <row r="174" ht="28.25" customHeight="1" spans="1:7">
      <c r="A174" s="174">
        <v>171</v>
      </c>
      <c r="B174" s="174">
        <v>330602001</v>
      </c>
      <c r="C174" s="143" t="s">
        <v>8483</v>
      </c>
      <c r="D174" s="143" t="s">
        <v>8484</v>
      </c>
      <c r="E174" s="143"/>
      <c r="F174" s="174" t="s">
        <v>16</v>
      </c>
      <c r="G174" s="143"/>
    </row>
    <row r="175" ht="27.85" customHeight="1" spans="1:7">
      <c r="A175" s="174">
        <v>172</v>
      </c>
      <c r="B175" s="174">
        <v>330602002</v>
      </c>
      <c r="C175" s="143" t="s">
        <v>9573</v>
      </c>
      <c r="D175" s="143" t="s">
        <v>8486</v>
      </c>
      <c r="E175" s="143"/>
      <c r="F175" s="174" t="s">
        <v>16</v>
      </c>
      <c r="G175" s="143"/>
    </row>
    <row r="176" ht="27.85" customHeight="1" spans="1:7">
      <c r="A176" s="174">
        <v>173</v>
      </c>
      <c r="B176" s="174">
        <v>330602003</v>
      </c>
      <c r="C176" s="143" t="s">
        <v>8487</v>
      </c>
      <c r="D176" s="143"/>
      <c r="E176" s="143"/>
      <c r="F176" s="174" t="s">
        <v>16</v>
      </c>
      <c r="G176" s="143"/>
    </row>
    <row r="177" ht="27.85" customHeight="1" spans="1:7">
      <c r="A177" s="174">
        <v>174</v>
      </c>
      <c r="B177" s="174">
        <v>330602004</v>
      </c>
      <c r="C177" s="143" t="s">
        <v>8488</v>
      </c>
      <c r="D177" s="143"/>
      <c r="E177" s="143"/>
      <c r="F177" s="174" t="s">
        <v>16</v>
      </c>
      <c r="G177" s="143"/>
    </row>
    <row r="178" ht="27.85" customHeight="1" spans="1:7">
      <c r="A178" s="174">
        <v>175</v>
      </c>
      <c r="B178" s="174">
        <v>330602005</v>
      </c>
      <c r="C178" s="143" t="s">
        <v>8489</v>
      </c>
      <c r="D178" s="143"/>
      <c r="E178" s="143"/>
      <c r="F178" s="174" t="s">
        <v>16</v>
      </c>
      <c r="G178" s="143"/>
    </row>
    <row r="179" ht="27.85" customHeight="1" spans="1:7">
      <c r="A179" s="174">
        <v>176</v>
      </c>
      <c r="B179" s="174">
        <v>330602006</v>
      </c>
      <c r="C179" s="143" t="s">
        <v>8490</v>
      </c>
      <c r="D179" s="143"/>
      <c r="E179" s="143"/>
      <c r="F179" s="174" t="s">
        <v>16</v>
      </c>
      <c r="G179" s="143" t="s">
        <v>425</v>
      </c>
    </row>
    <row r="180" ht="27.85" customHeight="1" spans="1:7">
      <c r="A180" s="174">
        <v>177</v>
      </c>
      <c r="B180" s="174">
        <v>330602007</v>
      </c>
      <c r="C180" s="143" t="s">
        <v>8491</v>
      </c>
      <c r="D180" s="143"/>
      <c r="E180" s="143"/>
      <c r="F180" s="174" t="s">
        <v>16</v>
      </c>
      <c r="G180" s="143" t="s">
        <v>425</v>
      </c>
    </row>
    <row r="181" ht="27.85" customHeight="1" spans="1:7">
      <c r="A181" s="174">
        <v>178</v>
      </c>
      <c r="B181" s="174">
        <v>330602008</v>
      </c>
      <c r="C181" s="143" t="s">
        <v>8492</v>
      </c>
      <c r="D181" s="143"/>
      <c r="E181" s="143"/>
      <c r="F181" s="174" t="s">
        <v>16</v>
      </c>
      <c r="G181" s="143" t="s">
        <v>425</v>
      </c>
    </row>
    <row r="182" ht="27.85" customHeight="1" spans="1:7">
      <c r="A182" s="174">
        <v>179</v>
      </c>
      <c r="B182" s="174">
        <v>330602009</v>
      </c>
      <c r="C182" s="143" t="s">
        <v>8493</v>
      </c>
      <c r="D182" s="143"/>
      <c r="E182" s="143"/>
      <c r="F182" s="174" t="s">
        <v>16</v>
      </c>
      <c r="G182" s="143" t="s">
        <v>425</v>
      </c>
    </row>
    <row r="183" ht="27.85" customHeight="1" spans="1:7">
      <c r="A183" s="174">
        <v>180</v>
      </c>
      <c r="B183" s="174">
        <v>330602010</v>
      </c>
      <c r="C183" s="143" t="s">
        <v>8494</v>
      </c>
      <c r="D183" s="143"/>
      <c r="E183" s="143"/>
      <c r="F183" s="174" t="s">
        <v>16</v>
      </c>
      <c r="G183" s="143" t="s">
        <v>425</v>
      </c>
    </row>
    <row r="184" ht="27.85" customHeight="1" spans="1:7">
      <c r="A184" s="174">
        <v>181</v>
      </c>
      <c r="B184" s="174">
        <v>330602011</v>
      </c>
      <c r="C184" s="143" t="s">
        <v>8495</v>
      </c>
      <c r="D184" s="143"/>
      <c r="E184" s="143"/>
      <c r="F184" s="174" t="s">
        <v>16</v>
      </c>
      <c r="G184" s="143"/>
    </row>
    <row r="185" ht="27.85" customHeight="1" spans="1:7">
      <c r="A185" s="174">
        <v>182</v>
      </c>
      <c r="B185" s="174">
        <v>330602012</v>
      </c>
      <c r="C185" s="143" t="s">
        <v>8496</v>
      </c>
      <c r="D185" s="143"/>
      <c r="E185" s="143"/>
      <c r="F185" s="174" t="s">
        <v>16</v>
      </c>
      <c r="G185" s="143"/>
    </row>
    <row r="186" ht="27.85" customHeight="1" spans="1:7">
      <c r="A186" s="174">
        <v>183</v>
      </c>
      <c r="B186" s="174">
        <v>330602013</v>
      </c>
      <c r="C186" s="143" t="s">
        <v>8497</v>
      </c>
      <c r="D186" s="143" t="s">
        <v>8498</v>
      </c>
      <c r="E186" s="143"/>
      <c r="F186" s="174" t="s">
        <v>16</v>
      </c>
      <c r="G186" s="143" t="s">
        <v>8499</v>
      </c>
    </row>
    <row r="187" ht="27.85" customHeight="1" spans="1:7">
      <c r="A187" s="174">
        <v>184</v>
      </c>
      <c r="B187" s="174">
        <v>330602014</v>
      </c>
      <c r="C187" s="143" t="s">
        <v>8500</v>
      </c>
      <c r="D187" s="143"/>
      <c r="E187" s="143"/>
      <c r="F187" s="174" t="s">
        <v>16</v>
      </c>
      <c r="G187" s="143"/>
    </row>
    <row r="188" ht="27.85" customHeight="1" spans="1:7">
      <c r="A188" s="174">
        <v>185</v>
      </c>
      <c r="B188" s="174">
        <v>330602015</v>
      </c>
      <c r="C188" s="143" t="s">
        <v>8501</v>
      </c>
      <c r="D188" s="143"/>
      <c r="E188" s="143"/>
      <c r="F188" s="174" t="s">
        <v>5673</v>
      </c>
      <c r="G188" s="143" t="s">
        <v>6266</v>
      </c>
    </row>
    <row r="189" ht="27.85" customHeight="1" spans="1:7">
      <c r="A189" s="174">
        <v>186</v>
      </c>
      <c r="B189" s="174">
        <v>330603003</v>
      </c>
      <c r="C189" s="143" t="s">
        <v>8502</v>
      </c>
      <c r="D189" s="143" t="s">
        <v>8503</v>
      </c>
      <c r="E189" s="143"/>
      <c r="F189" s="174" t="s">
        <v>16</v>
      </c>
      <c r="G189" s="143"/>
    </row>
    <row r="190" ht="48" customHeight="1" spans="1:7">
      <c r="A190" s="174">
        <v>187</v>
      </c>
      <c r="B190" s="174">
        <v>330603008</v>
      </c>
      <c r="C190" s="143" t="s">
        <v>8579</v>
      </c>
      <c r="D190" s="143" t="s">
        <v>8580</v>
      </c>
      <c r="E190" s="143"/>
      <c r="F190" s="174" t="s">
        <v>425</v>
      </c>
      <c r="G190" s="143" t="s">
        <v>6266</v>
      </c>
    </row>
    <row r="191" ht="35" customHeight="1" spans="1:7">
      <c r="A191" s="174">
        <v>188</v>
      </c>
      <c r="B191" s="174">
        <v>330605022</v>
      </c>
      <c r="C191" s="143" t="s">
        <v>8581</v>
      </c>
      <c r="D191" s="143" t="s">
        <v>8582</v>
      </c>
      <c r="E191" s="143"/>
      <c r="F191" s="174" t="s">
        <v>16</v>
      </c>
      <c r="G191" s="143"/>
    </row>
    <row r="192" ht="24.4" customHeight="1" spans="1:7">
      <c r="A192" s="174">
        <v>189</v>
      </c>
      <c r="B192" s="174">
        <v>330606004</v>
      </c>
      <c r="C192" s="143" t="s">
        <v>8601</v>
      </c>
      <c r="D192" s="143" t="s">
        <v>8602</v>
      </c>
      <c r="E192" s="143"/>
      <c r="F192" s="174" t="s">
        <v>16</v>
      </c>
      <c r="G192" s="143"/>
    </row>
    <row r="193" ht="24.4" customHeight="1" spans="1:7">
      <c r="A193" s="174">
        <v>190</v>
      </c>
      <c r="B193" s="174">
        <v>330606005</v>
      </c>
      <c r="C193" s="143" t="s">
        <v>8603</v>
      </c>
      <c r="D193" s="143"/>
      <c r="E193" s="143"/>
      <c r="F193" s="174" t="s">
        <v>16</v>
      </c>
      <c r="G193" s="143"/>
    </row>
    <row r="194" ht="24.4" customHeight="1" spans="1:7">
      <c r="A194" s="174">
        <v>191</v>
      </c>
      <c r="B194" s="174">
        <v>330606006</v>
      </c>
      <c r="C194" s="143" t="s">
        <v>8604</v>
      </c>
      <c r="D194" s="143"/>
      <c r="E194" s="143"/>
      <c r="F194" s="174" t="s">
        <v>16</v>
      </c>
      <c r="G194" s="143"/>
    </row>
    <row r="195" ht="24.4" customHeight="1" spans="1:7">
      <c r="A195" s="174">
        <v>192</v>
      </c>
      <c r="B195" s="174">
        <v>330606007</v>
      </c>
      <c r="C195" s="143" t="s">
        <v>8605</v>
      </c>
      <c r="D195" s="143"/>
      <c r="E195" s="143"/>
      <c r="F195" s="174" t="s">
        <v>16</v>
      </c>
      <c r="G195" s="143"/>
    </row>
    <row r="196" ht="26.35" customHeight="1" spans="1:7">
      <c r="A196" s="174">
        <v>193</v>
      </c>
      <c r="B196" s="174">
        <v>330606008</v>
      </c>
      <c r="C196" s="143" t="s">
        <v>9574</v>
      </c>
      <c r="D196" s="143"/>
      <c r="E196" s="143"/>
      <c r="F196" s="174" t="s">
        <v>16</v>
      </c>
      <c r="G196" s="143" t="s">
        <v>7240</v>
      </c>
    </row>
    <row r="197" ht="26.35" customHeight="1" spans="1:7">
      <c r="A197" s="174">
        <v>194</v>
      </c>
      <c r="B197" s="174">
        <v>330606021</v>
      </c>
      <c r="C197" s="143" t="s">
        <v>8597</v>
      </c>
      <c r="D197" s="143" t="s">
        <v>8598</v>
      </c>
      <c r="E197" s="143"/>
      <c r="F197" s="174" t="s">
        <v>16</v>
      </c>
      <c r="G197" s="143"/>
    </row>
    <row r="198" ht="26.35" customHeight="1" spans="1:7">
      <c r="A198" s="174">
        <v>195</v>
      </c>
      <c r="B198" s="174">
        <v>330606022</v>
      </c>
      <c r="C198" s="143" t="s">
        <v>8607</v>
      </c>
      <c r="D198" s="143"/>
      <c r="E198" s="143"/>
      <c r="F198" s="174" t="s">
        <v>16</v>
      </c>
      <c r="G198" s="143"/>
    </row>
    <row r="199" ht="26.35" customHeight="1" spans="1:7">
      <c r="A199" s="174">
        <v>196</v>
      </c>
      <c r="B199" s="174">
        <v>330606023</v>
      </c>
      <c r="C199" s="143" t="s">
        <v>8599</v>
      </c>
      <c r="D199" s="143" t="s">
        <v>8600</v>
      </c>
      <c r="E199" s="143"/>
      <c r="F199" s="174" t="s">
        <v>16</v>
      </c>
      <c r="G199" s="143"/>
    </row>
    <row r="200" ht="26.35" customHeight="1" spans="1:7">
      <c r="A200" s="174">
        <v>197</v>
      </c>
      <c r="B200" s="174">
        <v>330606026</v>
      </c>
      <c r="C200" s="143" t="s">
        <v>8504</v>
      </c>
      <c r="D200" s="143"/>
      <c r="E200" s="143"/>
      <c r="F200" s="174" t="s">
        <v>16</v>
      </c>
      <c r="G200" s="143"/>
    </row>
    <row r="201" ht="26.35" customHeight="1" spans="1:7">
      <c r="A201" s="174">
        <v>198</v>
      </c>
      <c r="B201" s="174">
        <v>330610001</v>
      </c>
      <c r="C201" s="143" t="s">
        <v>8583</v>
      </c>
      <c r="D201" s="143" t="s">
        <v>8584</v>
      </c>
      <c r="E201" s="143"/>
      <c r="F201" s="174" t="s">
        <v>16</v>
      </c>
      <c r="G201" s="143" t="s">
        <v>425</v>
      </c>
    </row>
    <row r="202" ht="26.35" customHeight="1" spans="1:7">
      <c r="A202" s="174">
        <v>199</v>
      </c>
      <c r="B202" s="174">
        <v>330610002</v>
      </c>
      <c r="C202" s="143" t="s">
        <v>8585</v>
      </c>
      <c r="D202" s="143"/>
      <c r="E202" s="143"/>
      <c r="F202" s="174" t="s">
        <v>16</v>
      </c>
      <c r="G202" s="143"/>
    </row>
    <row r="203" ht="26.35" customHeight="1" spans="1:7">
      <c r="A203" s="174">
        <v>200</v>
      </c>
      <c r="B203" s="174">
        <v>330610003</v>
      </c>
      <c r="C203" s="143" t="s">
        <v>8586</v>
      </c>
      <c r="D203" s="143"/>
      <c r="E203" s="143"/>
      <c r="F203" s="174" t="s">
        <v>16</v>
      </c>
      <c r="G203" s="143"/>
    </row>
    <row r="204" ht="26.35" customHeight="1" spans="1:7">
      <c r="A204" s="174">
        <v>201</v>
      </c>
      <c r="B204" s="174">
        <v>330610004</v>
      </c>
      <c r="C204" s="143" t="s">
        <v>8587</v>
      </c>
      <c r="D204" s="143"/>
      <c r="E204" s="143"/>
      <c r="F204" s="174" t="s">
        <v>16</v>
      </c>
      <c r="G204" s="143"/>
    </row>
    <row r="205" ht="26.35" customHeight="1" spans="1:7">
      <c r="A205" s="174">
        <v>202</v>
      </c>
      <c r="B205" s="174">
        <v>330611001</v>
      </c>
      <c r="C205" s="143" t="s">
        <v>8588</v>
      </c>
      <c r="D205" s="143"/>
      <c r="E205" s="143"/>
      <c r="F205" s="174" t="s">
        <v>16</v>
      </c>
      <c r="G205" s="143"/>
    </row>
    <row r="206" ht="26.35" customHeight="1" spans="1:7">
      <c r="A206" s="174">
        <v>203</v>
      </c>
      <c r="B206" s="174">
        <v>330611002</v>
      </c>
      <c r="C206" s="143" t="s">
        <v>8589</v>
      </c>
      <c r="D206" s="143"/>
      <c r="E206" s="143"/>
      <c r="F206" s="174" t="s">
        <v>16</v>
      </c>
      <c r="G206" s="143"/>
    </row>
    <row r="207" ht="26.35" customHeight="1" spans="1:7">
      <c r="A207" s="174">
        <v>204</v>
      </c>
      <c r="B207" s="174">
        <v>330611003</v>
      </c>
      <c r="C207" s="143" t="s">
        <v>8590</v>
      </c>
      <c r="D207" s="143"/>
      <c r="E207" s="143"/>
      <c r="F207" s="174" t="s">
        <v>16</v>
      </c>
      <c r="G207" s="143"/>
    </row>
    <row r="208" ht="32" customHeight="1" spans="1:7">
      <c r="A208" s="174">
        <v>205</v>
      </c>
      <c r="B208" s="174">
        <v>330611004</v>
      </c>
      <c r="C208" s="143" t="s">
        <v>8591</v>
      </c>
      <c r="D208" s="143" t="s">
        <v>8592</v>
      </c>
      <c r="E208" s="143"/>
      <c r="F208" s="174" t="s">
        <v>16</v>
      </c>
      <c r="G208" s="143"/>
    </row>
    <row r="209" ht="29" customHeight="1" spans="1:7">
      <c r="A209" s="174">
        <v>206</v>
      </c>
      <c r="B209" s="174">
        <v>330611005</v>
      </c>
      <c r="C209" s="143" t="s">
        <v>8593</v>
      </c>
      <c r="D209" s="143" t="s">
        <v>8594</v>
      </c>
      <c r="E209" s="143"/>
      <c r="F209" s="174" t="s">
        <v>16</v>
      </c>
      <c r="G209" s="143"/>
    </row>
    <row r="210" ht="29" customHeight="1" spans="1:7">
      <c r="A210" s="174">
        <v>207</v>
      </c>
      <c r="B210" s="174">
        <v>330611006</v>
      </c>
      <c r="C210" s="143" t="s">
        <v>8595</v>
      </c>
      <c r="D210" s="143"/>
      <c r="E210" s="143"/>
      <c r="F210" s="174" t="s">
        <v>16</v>
      </c>
      <c r="G210" s="143"/>
    </row>
    <row r="211" ht="27" customHeight="1" spans="1:7">
      <c r="A211" s="174">
        <v>208</v>
      </c>
      <c r="B211" s="174">
        <v>330611008</v>
      </c>
      <c r="C211" s="143" t="s">
        <v>8596</v>
      </c>
      <c r="D211" s="143"/>
      <c r="E211" s="143"/>
      <c r="F211" s="174" t="s">
        <v>16</v>
      </c>
      <c r="G211" s="143"/>
    </row>
    <row r="212" ht="27" customHeight="1" spans="1:7">
      <c r="A212" s="174">
        <v>209</v>
      </c>
      <c r="B212" s="174">
        <v>330701001</v>
      </c>
      <c r="C212" s="143" t="s">
        <v>8535</v>
      </c>
      <c r="D212" s="143" t="s">
        <v>8536</v>
      </c>
      <c r="E212" s="143"/>
      <c r="F212" s="174" t="s">
        <v>16</v>
      </c>
      <c r="G212" s="143"/>
    </row>
    <row r="213" ht="27" customHeight="1" spans="1:7">
      <c r="A213" s="174">
        <v>210</v>
      </c>
      <c r="B213" s="174">
        <v>330701002</v>
      </c>
      <c r="C213" s="143" t="s">
        <v>8537</v>
      </c>
      <c r="D213" s="143"/>
      <c r="E213" s="143"/>
      <c r="F213" s="174" t="s">
        <v>16</v>
      </c>
      <c r="G213" s="143"/>
    </row>
    <row r="214" ht="27" customHeight="1" spans="1:7">
      <c r="A214" s="174">
        <v>211</v>
      </c>
      <c r="B214" s="174">
        <v>330701004</v>
      </c>
      <c r="C214" s="143" t="s">
        <v>8538</v>
      </c>
      <c r="D214" s="143"/>
      <c r="E214" s="143"/>
      <c r="F214" s="174" t="s">
        <v>16</v>
      </c>
      <c r="G214" s="143"/>
    </row>
    <row r="215" ht="26.25" customHeight="1" spans="1:7">
      <c r="A215" s="174">
        <v>212</v>
      </c>
      <c r="B215" s="174">
        <v>330701005</v>
      </c>
      <c r="C215" s="143" t="s">
        <v>8539</v>
      </c>
      <c r="D215" s="143"/>
      <c r="E215" s="143"/>
      <c r="F215" s="174" t="s">
        <v>16</v>
      </c>
      <c r="G215" s="143"/>
    </row>
    <row r="216" ht="26.35" customHeight="1" spans="1:7">
      <c r="A216" s="174">
        <v>213</v>
      </c>
      <c r="B216" s="174">
        <v>330701006</v>
      </c>
      <c r="C216" s="143" t="s">
        <v>8540</v>
      </c>
      <c r="D216" s="143"/>
      <c r="E216" s="143"/>
      <c r="F216" s="174" t="s">
        <v>16</v>
      </c>
      <c r="G216" s="143"/>
    </row>
    <row r="217" ht="26.35" customHeight="1" spans="1:7">
      <c r="A217" s="174">
        <v>214</v>
      </c>
      <c r="B217" s="174">
        <v>330701007</v>
      </c>
      <c r="C217" s="143" t="s">
        <v>8541</v>
      </c>
      <c r="D217" s="143"/>
      <c r="E217" s="143"/>
      <c r="F217" s="174" t="s">
        <v>16</v>
      </c>
      <c r="G217" s="143"/>
    </row>
    <row r="218" ht="26.35" customHeight="1" spans="1:7">
      <c r="A218" s="174">
        <v>215</v>
      </c>
      <c r="B218" s="174">
        <v>330701008</v>
      </c>
      <c r="C218" s="143" t="s">
        <v>8542</v>
      </c>
      <c r="D218" s="143" t="s">
        <v>8543</v>
      </c>
      <c r="E218" s="143"/>
      <c r="F218" s="174" t="s">
        <v>16</v>
      </c>
      <c r="G218" s="143"/>
    </row>
    <row r="219" ht="22.9" customHeight="1" spans="1:7">
      <c r="A219" s="174">
        <v>216</v>
      </c>
      <c r="B219" s="174">
        <v>330701009</v>
      </c>
      <c r="C219" s="143" t="s">
        <v>8544</v>
      </c>
      <c r="D219" s="143"/>
      <c r="E219" s="143"/>
      <c r="F219" s="174" t="s">
        <v>16</v>
      </c>
      <c r="G219" s="143"/>
    </row>
    <row r="220" ht="25.5" customHeight="1" spans="1:7">
      <c r="A220" s="174">
        <v>217</v>
      </c>
      <c r="B220" s="174">
        <v>330701010</v>
      </c>
      <c r="C220" s="143" t="s">
        <v>8545</v>
      </c>
      <c r="D220" s="143" t="s">
        <v>8546</v>
      </c>
      <c r="E220" s="143"/>
      <c r="F220" s="174" t="s">
        <v>16</v>
      </c>
      <c r="G220" s="143"/>
    </row>
    <row r="221" ht="33" customHeight="1" spans="1:7">
      <c r="A221" s="174">
        <v>218</v>
      </c>
      <c r="B221" s="174">
        <v>330701011</v>
      </c>
      <c r="C221" s="143" t="s">
        <v>8547</v>
      </c>
      <c r="D221" s="143"/>
      <c r="E221" s="143"/>
      <c r="F221" s="174" t="s">
        <v>16</v>
      </c>
      <c r="G221" s="143"/>
    </row>
    <row r="222" ht="30" customHeight="1" spans="1:7">
      <c r="A222" s="174">
        <v>219</v>
      </c>
      <c r="B222" s="174">
        <v>330701012</v>
      </c>
      <c r="C222" s="143" t="s">
        <v>8548</v>
      </c>
      <c r="D222" s="143"/>
      <c r="E222" s="143"/>
      <c r="F222" s="174" t="s">
        <v>16</v>
      </c>
      <c r="G222" s="143"/>
    </row>
    <row r="223" ht="32" customHeight="1" spans="1:7">
      <c r="A223" s="174">
        <v>220</v>
      </c>
      <c r="B223" s="174">
        <v>330701013</v>
      </c>
      <c r="C223" s="143" t="s">
        <v>8549</v>
      </c>
      <c r="D223" s="143"/>
      <c r="E223" s="143"/>
      <c r="F223" s="174" t="s">
        <v>16</v>
      </c>
      <c r="G223" s="143"/>
    </row>
    <row r="224" ht="25.15" customHeight="1" spans="1:7">
      <c r="A224" s="174">
        <v>221</v>
      </c>
      <c r="B224" s="174">
        <v>330701014</v>
      </c>
      <c r="C224" s="143" t="s">
        <v>8550</v>
      </c>
      <c r="D224" s="143"/>
      <c r="E224" s="143"/>
      <c r="F224" s="174" t="s">
        <v>16</v>
      </c>
      <c r="G224" s="143"/>
    </row>
    <row r="225" ht="23.65" customHeight="1" spans="1:7">
      <c r="A225" s="174">
        <v>222</v>
      </c>
      <c r="B225" s="174">
        <v>330701015</v>
      </c>
      <c r="C225" s="143" t="s">
        <v>8551</v>
      </c>
      <c r="D225" s="143"/>
      <c r="E225" s="143"/>
      <c r="F225" s="174" t="s">
        <v>16</v>
      </c>
      <c r="G225" s="143"/>
    </row>
    <row r="226" ht="40" customHeight="1" spans="1:7">
      <c r="A226" s="174">
        <v>223</v>
      </c>
      <c r="B226" s="174">
        <v>330701016</v>
      </c>
      <c r="C226" s="143" t="s">
        <v>8552</v>
      </c>
      <c r="D226" s="143"/>
      <c r="E226" s="143"/>
      <c r="F226" s="174" t="s">
        <v>16</v>
      </c>
      <c r="G226" s="143"/>
    </row>
    <row r="227" ht="24.4" customHeight="1" spans="1:7">
      <c r="A227" s="174">
        <v>224</v>
      </c>
      <c r="B227" s="174">
        <v>330701017</v>
      </c>
      <c r="C227" s="143" t="s">
        <v>8553</v>
      </c>
      <c r="D227" s="143" t="s">
        <v>8554</v>
      </c>
      <c r="E227" s="143"/>
      <c r="F227" s="174" t="s">
        <v>16</v>
      </c>
      <c r="G227" s="143"/>
    </row>
    <row r="228" ht="25.15" customHeight="1" spans="1:7">
      <c r="A228" s="174">
        <v>225</v>
      </c>
      <c r="B228" s="174">
        <v>330701018</v>
      </c>
      <c r="C228" s="143" t="s">
        <v>8555</v>
      </c>
      <c r="D228" s="143"/>
      <c r="E228" s="143"/>
      <c r="F228" s="174" t="s">
        <v>16</v>
      </c>
      <c r="G228" s="143"/>
    </row>
    <row r="229" ht="21" customHeight="1" spans="1:7">
      <c r="A229" s="174">
        <v>226</v>
      </c>
      <c r="B229" s="174">
        <v>330701019</v>
      </c>
      <c r="C229" s="143" t="s">
        <v>8556</v>
      </c>
      <c r="D229" s="143"/>
      <c r="E229" s="143"/>
      <c r="F229" s="174" t="s">
        <v>16</v>
      </c>
      <c r="G229" s="143"/>
    </row>
    <row r="230" ht="31" customHeight="1" spans="1:7">
      <c r="A230" s="174">
        <v>227</v>
      </c>
      <c r="B230" s="174">
        <v>330701020</v>
      </c>
      <c r="C230" s="143" t="s">
        <v>8557</v>
      </c>
      <c r="D230" s="143"/>
      <c r="E230" s="143"/>
      <c r="F230" s="174" t="s">
        <v>16</v>
      </c>
      <c r="G230" s="143"/>
    </row>
    <row r="231" ht="23.35" customHeight="1" spans="1:7">
      <c r="A231" s="174">
        <v>228</v>
      </c>
      <c r="B231" s="174">
        <v>330701022</v>
      </c>
      <c r="C231" s="143" t="s">
        <v>8558</v>
      </c>
      <c r="D231" s="143" t="s">
        <v>8559</v>
      </c>
      <c r="E231" s="143"/>
      <c r="F231" s="174" t="s">
        <v>16</v>
      </c>
      <c r="G231" s="143" t="s">
        <v>6266</v>
      </c>
    </row>
    <row r="232" ht="23.35" customHeight="1" spans="1:7">
      <c r="A232" s="174">
        <v>229</v>
      </c>
      <c r="B232" s="174">
        <v>330701023</v>
      </c>
      <c r="C232" s="143" t="s">
        <v>8560</v>
      </c>
      <c r="D232" s="143"/>
      <c r="E232" s="143"/>
      <c r="F232" s="174" t="s">
        <v>16</v>
      </c>
      <c r="G232" s="143"/>
    </row>
    <row r="233" ht="24" customHeight="1" spans="1:7">
      <c r="A233" s="174">
        <v>230</v>
      </c>
      <c r="B233" s="174">
        <v>330701024</v>
      </c>
      <c r="C233" s="143" t="s">
        <v>8561</v>
      </c>
      <c r="D233" s="143"/>
      <c r="E233" s="143"/>
      <c r="F233" s="174" t="s">
        <v>16</v>
      </c>
      <c r="G233" s="143"/>
    </row>
    <row r="234" ht="30" customHeight="1" spans="1:7">
      <c r="A234" s="174">
        <v>231</v>
      </c>
      <c r="B234" s="174">
        <v>330701025</v>
      </c>
      <c r="C234" s="143" t="s">
        <v>8562</v>
      </c>
      <c r="D234" s="143" t="s">
        <v>8563</v>
      </c>
      <c r="E234" s="143"/>
      <c r="F234" s="174" t="s">
        <v>16</v>
      </c>
      <c r="G234" s="143"/>
    </row>
    <row r="235" ht="30" customHeight="1" spans="1:7">
      <c r="A235" s="174">
        <v>232</v>
      </c>
      <c r="B235" s="174">
        <v>330701026</v>
      </c>
      <c r="C235" s="143" t="s">
        <v>8564</v>
      </c>
      <c r="D235" s="143"/>
      <c r="E235" s="143"/>
      <c r="F235" s="174" t="s">
        <v>16</v>
      </c>
      <c r="G235" s="143"/>
    </row>
    <row r="236" ht="30" customHeight="1" spans="1:7">
      <c r="A236" s="174">
        <v>233</v>
      </c>
      <c r="B236" s="174">
        <v>330701027</v>
      </c>
      <c r="C236" s="143" t="s">
        <v>8565</v>
      </c>
      <c r="D236" s="143"/>
      <c r="E236" s="143"/>
      <c r="F236" s="174" t="s">
        <v>16</v>
      </c>
      <c r="G236" s="143"/>
    </row>
    <row r="237" ht="29" customHeight="1" spans="1:7">
      <c r="A237" s="174">
        <v>234</v>
      </c>
      <c r="B237" s="174">
        <v>330701028</v>
      </c>
      <c r="C237" s="143" t="s">
        <v>8566</v>
      </c>
      <c r="D237" s="143"/>
      <c r="E237" s="143"/>
      <c r="F237" s="174" t="s">
        <v>16</v>
      </c>
      <c r="G237" s="143"/>
    </row>
    <row r="238" ht="29" customHeight="1" spans="1:7">
      <c r="A238" s="174">
        <v>235</v>
      </c>
      <c r="B238" s="174">
        <v>330701029</v>
      </c>
      <c r="C238" s="143" t="s">
        <v>8567</v>
      </c>
      <c r="D238" s="143" t="s">
        <v>8568</v>
      </c>
      <c r="E238" s="143"/>
      <c r="F238" s="174" t="s">
        <v>16</v>
      </c>
      <c r="G238" s="143"/>
    </row>
    <row r="239" ht="29" customHeight="1" spans="1:7">
      <c r="A239" s="174">
        <v>236</v>
      </c>
      <c r="B239" s="174">
        <v>330701030</v>
      </c>
      <c r="C239" s="143" t="s">
        <v>8569</v>
      </c>
      <c r="D239" s="143"/>
      <c r="E239" s="143"/>
      <c r="F239" s="174" t="s">
        <v>16</v>
      </c>
      <c r="G239" s="143"/>
    </row>
    <row r="240" ht="29" customHeight="1" spans="1:7">
      <c r="A240" s="174">
        <v>237</v>
      </c>
      <c r="B240" s="174">
        <v>330701031</v>
      </c>
      <c r="C240" s="143" t="s">
        <v>8570</v>
      </c>
      <c r="D240" s="143"/>
      <c r="E240" s="143"/>
      <c r="F240" s="174" t="s">
        <v>16</v>
      </c>
      <c r="G240" s="143"/>
    </row>
    <row r="241" ht="29" customHeight="1" spans="1:7">
      <c r="A241" s="174">
        <v>238</v>
      </c>
      <c r="B241" s="174">
        <v>330701032</v>
      </c>
      <c r="C241" s="143" t="s">
        <v>8571</v>
      </c>
      <c r="D241" s="143"/>
      <c r="E241" s="143"/>
      <c r="F241" s="174" t="s">
        <v>16</v>
      </c>
      <c r="G241" s="143"/>
    </row>
    <row r="242" ht="29" customHeight="1" spans="1:7">
      <c r="A242" s="174">
        <v>239</v>
      </c>
      <c r="B242" s="174">
        <v>330701033</v>
      </c>
      <c r="C242" s="143" t="s">
        <v>8572</v>
      </c>
      <c r="D242" s="143"/>
      <c r="E242" s="143"/>
      <c r="F242" s="174" t="s">
        <v>16</v>
      </c>
      <c r="G242" s="143"/>
    </row>
    <row r="243" ht="29" customHeight="1" spans="1:7">
      <c r="A243" s="174">
        <v>240</v>
      </c>
      <c r="B243" s="174">
        <v>330701035</v>
      </c>
      <c r="C243" s="143" t="s">
        <v>8573</v>
      </c>
      <c r="D243" s="143"/>
      <c r="E243" s="143"/>
      <c r="F243" s="174" t="s">
        <v>16</v>
      </c>
      <c r="G243" s="143"/>
    </row>
    <row r="244" ht="29" customHeight="1" spans="1:7">
      <c r="A244" s="174">
        <v>241</v>
      </c>
      <c r="B244" s="174">
        <v>330701036</v>
      </c>
      <c r="C244" s="143" t="s">
        <v>8608</v>
      </c>
      <c r="D244" s="143"/>
      <c r="E244" s="143"/>
      <c r="F244" s="174" t="s">
        <v>16</v>
      </c>
      <c r="G244" s="143"/>
    </row>
    <row r="245" ht="29" customHeight="1" spans="1:7">
      <c r="A245" s="174">
        <v>242</v>
      </c>
      <c r="B245" s="174">
        <v>330701037</v>
      </c>
      <c r="C245" s="143" t="s">
        <v>8574</v>
      </c>
      <c r="D245" s="143"/>
      <c r="E245" s="143"/>
      <c r="F245" s="174" t="s">
        <v>16</v>
      </c>
      <c r="G245" s="143"/>
    </row>
    <row r="246" ht="29" customHeight="1" spans="1:7">
      <c r="A246" s="174">
        <v>243</v>
      </c>
      <c r="B246" s="174">
        <v>330701038</v>
      </c>
      <c r="C246" s="143" t="s">
        <v>8575</v>
      </c>
      <c r="D246" s="143" t="s">
        <v>8576</v>
      </c>
      <c r="E246" s="143"/>
      <c r="F246" s="174" t="s">
        <v>16</v>
      </c>
      <c r="G246" s="143"/>
    </row>
    <row r="247" ht="29" customHeight="1" spans="1:7">
      <c r="A247" s="174">
        <v>244</v>
      </c>
      <c r="B247" s="174">
        <v>330701047</v>
      </c>
      <c r="C247" s="143" t="s">
        <v>8577</v>
      </c>
      <c r="D247" s="143"/>
      <c r="E247" s="143"/>
      <c r="F247" s="174" t="s">
        <v>16</v>
      </c>
      <c r="G247" s="143"/>
    </row>
    <row r="248" ht="29" customHeight="1" spans="1:7">
      <c r="A248" s="174">
        <v>245</v>
      </c>
      <c r="B248" s="174">
        <v>330900003</v>
      </c>
      <c r="C248" s="143" t="s">
        <v>8578</v>
      </c>
      <c r="D248" s="143"/>
      <c r="E248" s="143"/>
      <c r="F248" s="174" t="s">
        <v>16</v>
      </c>
      <c r="G248" s="143"/>
    </row>
    <row r="249" ht="29" customHeight="1" spans="1:7">
      <c r="A249" s="174">
        <v>246</v>
      </c>
      <c r="B249" s="174" t="s">
        <v>8304</v>
      </c>
      <c r="C249" s="143" t="s">
        <v>8305</v>
      </c>
      <c r="D249" s="143"/>
      <c r="E249" s="143"/>
      <c r="F249" s="174" t="s">
        <v>425</v>
      </c>
      <c r="G249" s="143"/>
    </row>
    <row r="250" ht="29" customHeight="1" spans="1:7">
      <c r="A250" s="174">
        <v>247</v>
      </c>
      <c r="B250" s="174" t="s">
        <v>8306</v>
      </c>
      <c r="C250" s="143" t="s">
        <v>8307</v>
      </c>
      <c r="D250" s="143"/>
      <c r="E250" s="143"/>
      <c r="F250" s="174" t="s">
        <v>425</v>
      </c>
      <c r="G250" s="143"/>
    </row>
    <row r="251" ht="29" customHeight="1" spans="1:7">
      <c r="A251" s="174">
        <v>248</v>
      </c>
      <c r="B251" s="174" t="s">
        <v>8308</v>
      </c>
      <c r="C251" s="143" t="s">
        <v>8309</v>
      </c>
      <c r="D251" s="143"/>
      <c r="E251" s="143"/>
      <c r="F251" s="174" t="s">
        <v>425</v>
      </c>
      <c r="G251" s="143"/>
    </row>
    <row r="252" ht="29" customHeight="1" spans="1:7">
      <c r="A252" s="174">
        <v>249</v>
      </c>
      <c r="B252" s="174" t="s">
        <v>8310</v>
      </c>
      <c r="C252" s="143" t="s">
        <v>8311</v>
      </c>
      <c r="D252" s="143"/>
      <c r="E252" s="143"/>
      <c r="F252" s="174" t="s">
        <v>425</v>
      </c>
      <c r="G252" s="143"/>
    </row>
    <row r="253" ht="102" customHeight="1" spans="1:7">
      <c r="A253" s="174">
        <v>250</v>
      </c>
      <c r="B253" s="174" t="s">
        <v>8443</v>
      </c>
      <c r="C253" s="143" t="s">
        <v>9575</v>
      </c>
      <c r="D253" s="143"/>
      <c r="E253" s="143"/>
      <c r="F253" s="174" t="s">
        <v>16</v>
      </c>
      <c r="G253" s="143" t="s">
        <v>8445</v>
      </c>
    </row>
    <row r="254" ht="80" customHeight="1" spans="1:7">
      <c r="A254" s="174">
        <v>251</v>
      </c>
      <c r="B254" s="174" t="s">
        <v>8529</v>
      </c>
      <c r="C254" s="143" t="s">
        <v>8530</v>
      </c>
      <c r="D254" s="143" t="s">
        <v>8531</v>
      </c>
      <c r="E254" s="143"/>
      <c r="F254" s="174" t="s">
        <v>16</v>
      </c>
      <c r="G254" s="143" t="s">
        <v>8532</v>
      </c>
    </row>
    <row r="255" ht="118" customHeight="1" spans="1:7">
      <c r="A255" s="174">
        <v>252</v>
      </c>
      <c r="B255" s="174" t="s">
        <v>8318</v>
      </c>
      <c r="C255" s="143" t="s">
        <v>8319</v>
      </c>
      <c r="D255" s="143" t="s">
        <v>8320</v>
      </c>
      <c r="E255" s="143"/>
      <c r="F255" s="174" t="s">
        <v>16</v>
      </c>
      <c r="G255" s="143"/>
    </row>
    <row r="256" ht="49" customHeight="1" spans="1:7">
      <c r="A256" s="174">
        <v>253</v>
      </c>
      <c r="B256" s="174" t="s">
        <v>8321</v>
      </c>
      <c r="C256" s="143" t="s">
        <v>8322</v>
      </c>
      <c r="D256" s="143" t="s">
        <v>8323</v>
      </c>
      <c r="E256" s="143"/>
      <c r="F256" s="174" t="s">
        <v>16</v>
      </c>
      <c r="G256" s="143"/>
    </row>
    <row r="257" ht="90" customHeight="1" spans="1:7">
      <c r="A257" s="174">
        <v>254</v>
      </c>
      <c r="B257" s="174" t="s">
        <v>8324</v>
      </c>
      <c r="C257" s="143" t="s">
        <v>8325</v>
      </c>
      <c r="D257" s="143" t="s">
        <v>9576</v>
      </c>
      <c r="E257" s="143"/>
      <c r="F257" s="174" t="s">
        <v>16</v>
      </c>
      <c r="G257" s="143"/>
    </row>
    <row r="258" ht="28" customHeight="1" spans="1:7">
      <c r="A258" s="174">
        <v>255</v>
      </c>
      <c r="B258" s="174" t="s">
        <v>8614</v>
      </c>
      <c r="C258" s="143" t="s">
        <v>8389</v>
      </c>
      <c r="D258" s="143"/>
      <c r="E258" s="143"/>
      <c r="F258" s="174" t="s">
        <v>16</v>
      </c>
      <c r="G258" s="143"/>
    </row>
    <row r="259" ht="55" customHeight="1" spans="1:7">
      <c r="A259" s="174">
        <v>256</v>
      </c>
      <c r="B259" s="174" t="s">
        <v>8609</v>
      </c>
      <c r="C259" s="143" t="s">
        <v>8610</v>
      </c>
      <c r="D259" s="143" t="s">
        <v>8611</v>
      </c>
      <c r="E259" s="143"/>
      <c r="F259" s="174" t="s">
        <v>16</v>
      </c>
      <c r="G259" s="143"/>
    </row>
  </sheetData>
  <mergeCells count="2">
    <mergeCell ref="A1:G1"/>
    <mergeCell ref="A2:G2"/>
  </mergeCells>
  <conditionalFormatting sqref="B60:G60">
    <cfRule type="duplicateValues" dxfId="0" priority="2"/>
  </conditionalFormatting>
  <conditionalFormatting sqref="C228">
    <cfRule type="duplicateValues" dxfId="0" priority="1"/>
  </conditionalFormatting>
  <conditionalFormatting sqref="C4:C59 C61:C134 C254:C255 C229:C252 C137:C227">
    <cfRule type="duplicateValues" dxfId="0" priority="3"/>
  </conditionalFormatting>
  <printOptions horizontalCentered="1"/>
  <pageMargins left="0.472222222222222" right="0.314583333333333" top="0.747916666666667" bottom="0.354166666666667" header="0.5" footer="0.5"/>
  <pageSetup paperSize="9" scale="70" fitToHeight="0" orientation="portrait" horizontalDpi="600"/>
  <headerFooter/>
  <rowBreaks count="6" manualBreakCount="6">
    <brk id="46" max="16383" man="1"/>
    <brk id="86" max="16383" man="1"/>
    <brk id="127" max="16383" man="1"/>
    <brk id="167" max="16383" man="1"/>
    <brk id="208" max="16383" man="1"/>
    <brk id="250" max="16383" man="1"/>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8"/>
  <sheetViews>
    <sheetView zoomScaleSheetLayoutView="70" workbookViewId="0">
      <pane xSplit="3" ySplit="3" topLeftCell="D176" activePane="bottomRight" state="frozen"/>
      <selection/>
      <selection pane="topRight"/>
      <selection pane="bottomLeft"/>
      <selection pane="bottomRight" activeCell="G182" sqref="G182"/>
    </sheetView>
  </sheetViews>
  <sheetFormatPr defaultColWidth="9.06666666666667" defaultRowHeight="14.25" outlineLevelCol="6"/>
  <cols>
    <col min="1" max="1" width="6.06666666666667" style="236" customWidth="1"/>
    <col min="2" max="2" width="12.775" style="233" customWidth="1"/>
    <col min="3" max="3" width="27.3333333333333" style="426" customWidth="1"/>
    <col min="4" max="4" width="39.4416666666667" style="427" customWidth="1"/>
    <col min="5" max="5" width="9.46666666666667" style="236" customWidth="1"/>
    <col min="6" max="6" width="13.4416666666667" style="233" customWidth="1"/>
    <col min="7" max="7" width="21.9333333333333" style="236" customWidth="1"/>
    <col min="8" max="16384" width="9.06666666666667" style="158"/>
  </cols>
  <sheetData>
    <row r="1" ht="29.65" customHeight="1" spans="1:7">
      <c r="A1" s="237" t="s">
        <v>9577</v>
      </c>
      <c r="B1" s="237"/>
      <c r="C1" s="428"/>
      <c r="D1" s="429"/>
      <c r="E1" s="430"/>
      <c r="F1" s="431"/>
      <c r="G1" s="430"/>
    </row>
    <row r="2" ht="26.25" customHeight="1" spans="1:7">
      <c r="A2" s="432" t="s">
        <v>9578</v>
      </c>
      <c r="B2" s="432"/>
      <c r="C2" s="433"/>
      <c r="D2" s="433"/>
      <c r="E2" s="432"/>
      <c r="F2" s="432"/>
      <c r="G2" s="432"/>
    </row>
    <row r="3" s="425" customFormat="1" ht="37.05" customHeight="1" spans="1:7">
      <c r="A3" s="434" t="s">
        <v>2</v>
      </c>
      <c r="B3" s="435" t="s">
        <v>3</v>
      </c>
      <c r="C3" s="435" t="s">
        <v>4</v>
      </c>
      <c r="D3" s="435" t="s">
        <v>6572</v>
      </c>
      <c r="E3" s="435" t="s">
        <v>6573</v>
      </c>
      <c r="F3" s="435" t="s">
        <v>6574</v>
      </c>
      <c r="G3" s="435" t="s">
        <v>6575</v>
      </c>
    </row>
    <row r="4" s="296" customFormat="1" ht="16.05" customHeight="1" spans="1:7">
      <c r="A4" s="204">
        <v>1</v>
      </c>
      <c r="B4" s="42">
        <v>230500005</v>
      </c>
      <c r="C4" s="145" t="s">
        <v>8615</v>
      </c>
      <c r="D4" s="145" t="s">
        <v>8616</v>
      </c>
      <c r="E4" s="145"/>
      <c r="F4" s="42" t="s">
        <v>16</v>
      </c>
      <c r="G4" s="436"/>
    </row>
    <row r="5" s="296" customFormat="1" ht="16.05" customHeight="1" spans="1:7">
      <c r="A5" s="204">
        <v>2</v>
      </c>
      <c r="B5" s="42">
        <v>310701001</v>
      </c>
      <c r="C5" s="145" t="s">
        <v>8617</v>
      </c>
      <c r="D5" s="145" t="s">
        <v>8618</v>
      </c>
      <c r="E5" s="145"/>
      <c r="F5" s="42" t="s">
        <v>16</v>
      </c>
      <c r="G5" s="145" t="s">
        <v>8619</v>
      </c>
    </row>
    <row r="6" s="296" customFormat="1" ht="16.05" customHeight="1" spans="1:7">
      <c r="A6" s="204">
        <v>3</v>
      </c>
      <c r="B6" s="42" t="s">
        <v>8620</v>
      </c>
      <c r="C6" s="145" t="s">
        <v>8621</v>
      </c>
      <c r="D6" s="145"/>
      <c r="E6" s="145"/>
      <c r="F6" s="42" t="s">
        <v>16</v>
      </c>
      <c r="G6" s="145"/>
    </row>
    <row r="7" s="296" customFormat="1" ht="16.05" customHeight="1" spans="1:7">
      <c r="A7" s="204">
        <v>4</v>
      </c>
      <c r="B7" s="42" t="s">
        <v>8622</v>
      </c>
      <c r="C7" s="145" t="s">
        <v>8623</v>
      </c>
      <c r="D7" s="145"/>
      <c r="E7" s="145"/>
      <c r="F7" s="42" t="s">
        <v>16</v>
      </c>
      <c r="G7" s="145"/>
    </row>
    <row r="8" s="296" customFormat="1" ht="16.05" customHeight="1" spans="1:7">
      <c r="A8" s="204">
        <v>5</v>
      </c>
      <c r="B8" s="42" t="s">
        <v>8624</v>
      </c>
      <c r="C8" s="145" t="s">
        <v>8625</v>
      </c>
      <c r="D8" s="145"/>
      <c r="E8" s="145"/>
      <c r="F8" s="42" t="s">
        <v>16</v>
      </c>
      <c r="G8" s="145"/>
    </row>
    <row r="9" s="296" customFormat="1" ht="16.05" customHeight="1" spans="1:7">
      <c r="A9" s="204">
        <v>6</v>
      </c>
      <c r="B9" s="42" t="s">
        <v>8626</v>
      </c>
      <c r="C9" s="145" t="s">
        <v>8627</v>
      </c>
      <c r="D9" s="145"/>
      <c r="E9" s="145"/>
      <c r="F9" s="42" t="s">
        <v>16</v>
      </c>
      <c r="G9" s="145"/>
    </row>
    <row r="10" s="296" customFormat="1" ht="16.05" customHeight="1" spans="1:7">
      <c r="A10" s="204">
        <v>7</v>
      </c>
      <c r="B10" s="42" t="s">
        <v>8628</v>
      </c>
      <c r="C10" s="145" t="s">
        <v>8629</v>
      </c>
      <c r="D10" s="145"/>
      <c r="E10" s="145"/>
      <c r="F10" s="42" t="s">
        <v>16</v>
      </c>
      <c r="G10" s="145"/>
    </row>
    <row r="11" s="296" customFormat="1" ht="16.05" customHeight="1" spans="1:7">
      <c r="A11" s="204">
        <v>8</v>
      </c>
      <c r="B11" s="42" t="s">
        <v>8630</v>
      </c>
      <c r="C11" s="145" t="s">
        <v>8631</v>
      </c>
      <c r="D11" s="145"/>
      <c r="E11" s="145"/>
      <c r="F11" s="42" t="s">
        <v>16</v>
      </c>
      <c r="G11" s="145"/>
    </row>
    <row r="12" s="296" customFormat="1" ht="39" customHeight="1" spans="1:7">
      <c r="A12" s="204">
        <v>9</v>
      </c>
      <c r="B12" s="42">
        <v>310701003</v>
      </c>
      <c r="C12" s="145" t="s">
        <v>8632</v>
      </c>
      <c r="D12" s="145" t="s">
        <v>8633</v>
      </c>
      <c r="E12" s="145"/>
      <c r="F12" s="42" t="s">
        <v>16</v>
      </c>
      <c r="G12" s="145" t="s">
        <v>8634</v>
      </c>
    </row>
    <row r="13" s="296" customFormat="1" ht="16.05" customHeight="1" spans="1:7">
      <c r="A13" s="204">
        <v>10</v>
      </c>
      <c r="B13" s="42">
        <v>310701004</v>
      </c>
      <c r="C13" s="145" t="s">
        <v>8635</v>
      </c>
      <c r="D13" s="145" t="s">
        <v>8636</v>
      </c>
      <c r="E13" s="145"/>
      <c r="F13" s="42" t="s">
        <v>16</v>
      </c>
      <c r="G13" s="145"/>
    </row>
    <row r="14" s="296" customFormat="1" ht="16.05" customHeight="1" spans="1:7">
      <c r="A14" s="204">
        <v>11</v>
      </c>
      <c r="B14" s="42">
        <v>310701005</v>
      </c>
      <c r="C14" s="145" t="s">
        <v>8637</v>
      </c>
      <c r="D14" s="145" t="s">
        <v>8636</v>
      </c>
      <c r="E14" s="145"/>
      <c r="F14" s="42" t="s">
        <v>16</v>
      </c>
      <c r="G14" s="145"/>
    </row>
    <row r="15" s="296" customFormat="1" ht="16.05" customHeight="1" spans="1:7">
      <c r="A15" s="204">
        <v>12</v>
      </c>
      <c r="B15" s="42">
        <v>310701006</v>
      </c>
      <c r="C15" s="145" t="s">
        <v>8638</v>
      </c>
      <c r="D15" s="145"/>
      <c r="E15" s="145"/>
      <c r="F15" s="42" t="s">
        <v>16</v>
      </c>
      <c r="G15" s="145"/>
    </row>
    <row r="16" s="296" customFormat="1" ht="16.05" customHeight="1" spans="1:7">
      <c r="A16" s="204">
        <v>13</v>
      </c>
      <c r="B16" s="42">
        <v>310701007</v>
      </c>
      <c r="C16" s="145" t="s">
        <v>8639</v>
      </c>
      <c r="D16" s="145" t="s">
        <v>8633</v>
      </c>
      <c r="E16" s="145"/>
      <c r="F16" s="42" t="s">
        <v>16</v>
      </c>
      <c r="G16" s="145"/>
    </row>
    <row r="17" s="296" customFormat="1" ht="16.05" customHeight="1" spans="1:7">
      <c r="A17" s="204">
        <v>14</v>
      </c>
      <c r="B17" s="42">
        <v>310701008</v>
      </c>
      <c r="C17" s="145" t="s">
        <v>8640</v>
      </c>
      <c r="D17" s="145" t="s">
        <v>8641</v>
      </c>
      <c r="E17" s="145"/>
      <c r="F17" s="42" t="s">
        <v>278</v>
      </c>
      <c r="G17" s="145"/>
    </row>
    <row r="18" s="296" customFormat="1" ht="16.05" customHeight="1" spans="1:7">
      <c r="A18" s="204">
        <v>15</v>
      </c>
      <c r="B18" s="42">
        <v>310701009</v>
      </c>
      <c r="C18" s="145" t="s">
        <v>8642</v>
      </c>
      <c r="D18" s="145" t="s">
        <v>8641</v>
      </c>
      <c r="E18" s="145"/>
      <c r="F18" s="42" t="s">
        <v>8643</v>
      </c>
      <c r="G18" s="145"/>
    </row>
    <row r="19" s="296" customFormat="1" ht="13.5" spans="1:7">
      <c r="A19" s="204">
        <v>16</v>
      </c>
      <c r="B19" s="42">
        <v>310701010</v>
      </c>
      <c r="C19" s="145" t="s">
        <v>8644</v>
      </c>
      <c r="D19" s="145" t="s">
        <v>8645</v>
      </c>
      <c r="E19" s="145"/>
      <c r="F19" s="42" t="s">
        <v>16</v>
      </c>
      <c r="G19" s="145" t="s">
        <v>8646</v>
      </c>
    </row>
    <row r="20" s="296" customFormat="1" ht="16.05" customHeight="1" spans="1:7">
      <c r="A20" s="204">
        <v>17</v>
      </c>
      <c r="B20" s="42">
        <v>310701011</v>
      </c>
      <c r="C20" s="145" t="s">
        <v>8647</v>
      </c>
      <c r="D20" s="145" t="s">
        <v>8636</v>
      </c>
      <c r="E20" s="42"/>
      <c r="F20" s="42" t="s">
        <v>16</v>
      </c>
      <c r="G20" s="42"/>
    </row>
    <row r="21" s="296" customFormat="1" ht="16.05" customHeight="1" spans="1:7">
      <c r="A21" s="204">
        <v>18</v>
      </c>
      <c r="B21" s="42">
        <v>310701012</v>
      </c>
      <c r="C21" s="145" t="s">
        <v>8648</v>
      </c>
      <c r="D21" s="145"/>
      <c r="E21" s="145"/>
      <c r="F21" s="42" t="s">
        <v>16</v>
      </c>
      <c r="G21" s="145"/>
    </row>
    <row r="22" s="296" customFormat="1" ht="16.05" customHeight="1" spans="1:7">
      <c r="A22" s="204">
        <v>19</v>
      </c>
      <c r="B22" s="42">
        <v>310701013</v>
      </c>
      <c r="C22" s="145" t="s">
        <v>8649</v>
      </c>
      <c r="D22" s="145"/>
      <c r="E22" s="145"/>
      <c r="F22" s="42" t="s">
        <v>16</v>
      </c>
      <c r="G22" s="145"/>
    </row>
    <row r="23" s="296" customFormat="1" ht="16.05" customHeight="1" spans="1:7">
      <c r="A23" s="204">
        <v>20</v>
      </c>
      <c r="B23" s="42">
        <v>310701014</v>
      </c>
      <c r="C23" s="145" t="s">
        <v>8650</v>
      </c>
      <c r="D23" s="145"/>
      <c r="E23" s="145"/>
      <c r="F23" s="42" t="s">
        <v>16</v>
      </c>
      <c r="G23" s="145"/>
    </row>
    <row r="24" s="296" customFormat="1" ht="16.05" customHeight="1" spans="1:7">
      <c r="A24" s="204">
        <v>21</v>
      </c>
      <c r="B24" s="42">
        <v>310701015</v>
      </c>
      <c r="C24" s="145" t="s">
        <v>8651</v>
      </c>
      <c r="D24" s="145" t="s">
        <v>8636</v>
      </c>
      <c r="E24" s="145"/>
      <c r="F24" s="42" t="s">
        <v>16</v>
      </c>
      <c r="G24" s="145"/>
    </row>
    <row r="25" s="296" customFormat="1" ht="16.05" customHeight="1" spans="1:7">
      <c r="A25" s="204">
        <v>22</v>
      </c>
      <c r="B25" s="42">
        <v>310701016</v>
      </c>
      <c r="C25" s="145" t="s">
        <v>8652</v>
      </c>
      <c r="D25" s="145" t="s">
        <v>8636</v>
      </c>
      <c r="E25" s="145"/>
      <c r="F25" s="42" t="s">
        <v>16</v>
      </c>
      <c r="G25" s="145"/>
    </row>
    <row r="26" s="296" customFormat="1" ht="16.05" customHeight="1" spans="1:7">
      <c r="A26" s="204">
        <v>23</v>
      </c>
      <c r="B26" s="42">
        <v>310701017</v>
      </c>
      <c r="C26" s="145" t="s">
        <v>8653</v>
      </c>
      <c r="D26" s="145"/>
      <c r="E26" s="145"/>
      <c r="F26" s="42" t="s">
        <v>16</v>
      </c>
      <c r="G26" s="145"/>
    </row>
    <row r="27" s="296" customFormat="1" ht="16.05" customHeight="1" spans="1:7">
      <c r="A27" s="204">
        <v>24</v>
      </c>
      <c r="B27" s="42">
        <v>310701018</v>
      </c>
      <c r="C27" s="145" t="s">
        <v>8654</v>
      </c>
      <c r="D27" s="145" t="s">
        <v>8655</v>
      </c>
      <c r="E27" s="145"/>
      <c r="F27" s="42" t="s">
        <v>16</v>
      </c>
      <c r="G27" s="145" t="s">
        <v>8656</v>
      </c>
    </row>
    <row r="28" s="296" customFormat="1" ht="16.05" customHeight="1" spans="1:7">
      <c r="A28" s="204">
        <v>25</v>
      </c>
      <c r="B28" s="42">
        <v>310701019</v>
      </c>
      <c r="C28" s="145" t="s">
        <v>8657</v>
      </c>
      <c r="D28" s="145"/>
      <c r="E28" s="145"/>
      <c r="F28" s="42" t="s">
        <v>16</v>
      </c>
      <c r="G28" s="145"/>
    </row>
    <row r="29" s="296" customFormat="1" ht="110" customHeight="1" spans="1:7">
      <c r="A29" s="204">
        <v>26</v>
      </c>
      <c r="B29" s="42">
        <v>310701020</v>
      </c>
      <c r="C29" s="145" t="s">
        <v>8658</v>
      </c>
      <c r="D29" s="145" t="s">
        <v>8659</v>
      </c>
      <c r="E29" s="145"/>
      <c r="F29" s="42" t="s">
        <v>8660</v>
      </c>
      <c r="G29" s="437" t="s">
        <v>8661</v>
      </c>
    </row>
    <row r="30" s="296" customFormat="1" ht="16.05" customHeight="1" spans="1:7">
      <c r="A30" s="204">
        <v>27</v>
      </c>
      <c r="B30" s="42">
        <v>310701021</v>
      </c>
      <c r="C30" s="145" t="s">
        <v>8662</v>
      </c>
      <c r="D30" s="145" t="s">
        <v>8663</v>
      </c>
      <c r="E30" s="145"/>
      <c r="F30" s="42" t="s">
        <v>278</v>
      </c>
      <c r="G30" s="145"/>
    </row>
    <row r="31" s="296" customFormat="1" ht="16.05" customHeight="1" spans="1:7">
      <c r="A31" s="204">
        <v>28</v>
      </c>
      <c r="B31" s="42">
        <v>310701022</v>
      </c>
      <c r="C31" s="145" t="s">
        <v>8664</v>
      </c>
      <c r="D31" s="145" t="s">
        <v>8665</v>
      </c>
      <c r="E31" s="145"/>
      <c r="F31" s="42" t="s">
        <v>278</v>
      </c>
      <c r="G31" s="145"/>
    </row>
    <row r="32" s="296" customFormat="1" ht="16.05" customHeight="1" spans="1:7">
      <c r="A32" s="204">
        <v>29</v>
      </c>
      <c r="B32" s="42">
        <v>310701023</v>
      </c>
      <c r="C32" s="145" t="s">
        <v>8666</v>
      </c>
      <c r="D32" s="145"/>
      <c r="E32" s="145"/>
      <c r="F32" s="42" t="s">
        <v>16</v>
      </c>
      <c r="G32" s="436"/>
    </row>
    <row r="33" s="296" customFormat="1" ht="16.05" customHeight="1" spans="1:7">
      <c r="A33" s="204">
        <v>30</v>
      </c>
      <c r="B33" s="42">
        <v>310701024</v>
      </c>
      <c r="C33" s="145" t="s">
        <v>8667</v>
      </c>
      <c r="D33" s="145"/>
      <c r="E33" s="145"/>
      <c r="F33" s="42" t="s">
        <v>278</v>
      </c>
      <c r="G33" s="145"/>
    </row>
    <row r="34" s="296" customFormat="1" ht="16.05" customHeight="1" spans="1:7">
      <c r="A34" s="204">
        <v>31</v>
      </c>
      <c r="B34" s="42">
        <v>310701025</v>
      </c>
      <c r="C34" s="145" t="s">
        <v>8668</v>
      </c>
      <c r="D34" s="145"/>
      <c r="E34" s="145"/>
      <c r="F34" s="42" t="s">
        <v>278</v>
      </c>
      <c r="G34" s="145"/>
    </row>
    <row r="35" s="296" customFormat="1" ht="16.05" customHeight="1" spans="1:7">
      <c r="A35" s="204">
        <v>32</v>
      </c>
      <c r="B35" s="42">
        <v>310701027</v>
      </c>
      <c r="C35" s="145" t="s">
        <v>8669</v>
      </c>
      <c r="D35" s="145"/>
      <c r="E35" s="145"/>
      <c r="F35" s="42" t="s">
        <v>278</v>
      </c>
      <c r="G35" s="145"/>
    </row>
    <row r="36" s="296" customFormat="1" ht="16.05" customHeight="1" spans="1:7">
      <c r="A36" s="204">
        <v>33</v>
      </c>
      <c r="B36" s="42">
        <v>310701029</v>
      </c>
      <c r="C36" s="145" t="s">
        <v>8670</v>
      </c>
      <c r="D36" s="145"/>
      <c r="E36" s="145"/>
      <c r="F36" s="42" t="s">
        <v>16</v>
      </c>
      <c r="G36" s="42"/>
    </row>
    <row r="37" s="296" customFormat="1" ht="16.05" customHeight="1" spans="1:7">
      <c r="A37" s="204">
        <v>34</v>
      </c>
      <c r="B37" s="42">
        <v>310701033</v>
      </c>
      <c r="C37" s="145" t="s">
        <v>8671</v>
      </c>
      <c r="D37" s="145"/>
      <c r="E37" s="145"/>
      <c r="F37" s="42" t="s">
        <v>16</v>
      </c>
      <c r="G37" s="42"/>
    </row>
    <row r="38" s="296" customFormat="1" ht="97.05" customHeight="1" spans="1:7">
      <c r="A38" s="204">
        <v>35</v>
      </c>
      <c r="B38" s="42">
        <v>310701038</v>
      </c>
      <c r="C38" s="145" t="s">
        <v>8672</v>
      </c>
      <c r="D38" s="437" t="s">
        <v>8673</v>
      </c>
      <c r="E38" s="145"/>
      <c r="F38" s="42" t="s">
        <v>16</v>
      </c>
      <c r="G38" s="145"/>
    </row>
    <row r="39" s="296" customFormat="1" ht="45" customHeight="1" spans="1:7">
      <c r="A39" s="204">
        <v>36</v>
      </c>
      <c r="B39" s="42">
        <v>310701041</v>
      </c>
      <c r="C39" s="145" t="s">
        <v>8674</v>
      </c>
      <c r="D39" s="145" t="s">
        <v>8675</v>
      </c>
      <c r="E39" s="145"/>
      <c r="F39" s="42" t="s">
        <v>278</v>
      </c>
      <c r="G39" s="145"/>
    </row>
    <row r="40" s="296" customFormat="1" ht="15" customHeight="1" spans="1:7">
      <c r="A40" s="204">
        <v>37</v>
      </c>
      <c r="B40" s="42">
        <v>310702001</v>
      </c>
      <c r="C40" s="145" t="s">
        <v>9579</v>
      </c>
      <c r="D40" s="145" t="s">
        <v>8677</v>
      </c>
      <c r="E40" s="145"/>
      <c r="F40" s="42"/>
      <c r="G40" s="145"/>
    </row>
    <row r="41" s="296" customFormat="1" ht="16.05" customHeight="1" spans="1:7">
      <c r="A41" s="204">
        <v>38</v>
      </c>
      <c r="B41" s="42" t="s">
        <v>8678</v>
      </c>
      <c r="C41" s="145" t="s">
        <v>8679</v>
      </c>
      <c r="D41" s="145"/>
      <c r="E41" s="145"/>
      <c r="F41" s="42" t="s">
        <v>278</v>
      </c>
      <c r="G41" s="145"/>
    </row>
    <row r="42" s="296" customFormat="1" ht="16.05" customHeight="1" spans="1:7">
      <c r="A42" s="204">
        <v>39</v>
      </c>
      <c r="B42" s="42" t="s">
        <v>8680</v>
      </c>
      <c r="C42" s="145" t="s">
        <v>8681</v>
      </c>
      <c r="D42" s="145"/>
      <c r="E42" s="145"/>
      <c r="F42" s="42" t="s">
        <v>16</v>
      </c>
      <c r="G42" s="436"/>
    </row>
    <row r="43" s="296" customFormat="1" ht="16.05" customHeight="1" spans="1:7">
      <c r="A43" s="204">
        <v>40</v>
      </c>
      <c r="B43" s="42">
        <v>310702002</v>
      </c>
      <c r="C43" s="145" t="s">
        <v>8682</v>
      </c>
      <c r="D43" s="145" t="s">
        <v>8683</v>
      </c>
      <c r="E43" s="145"/>
      <c r="F43" s="42" t="s">
        <v>278</v>
      </c>
      <c r="G43" s="145"/>
    </row>
    <row r="44" s="296" customFormat="1" ht="16.05" customHeight="1" spans="1:7">
      <c r="A44" s="204">
        <v>41</v>
      </c>
      <c r="B44" s="42">
        <v>310702003</v>
      </c>
      <c r="C44" s="145" t="s">
        <v>8684</v>
      </c>
      <c r="D44" s="43"/>
      <c r="E44" s="43"/>
      <c r="F44" s="42" t="s">
        <v>16</v>
      </c>
      <c r="G44" s="43"/>
    </row>
    <row r="45" s="296" customFormat="1" ht="16.05" customHeight="1" spans="1:7">
      <c r="A45" s="204">
        <v>42</v>
      </c>
      <c r="B45" s="836" t="s">
        <v>8685</v>
      </c>
      <c r="C45" s="145" t="s">
        <v>8686</v>
      </c>
      <c r="D45" s="145"/>
      <c r="E45" s="145"/>
      <c r="F45" s="42" t="s">
        <v>16</v>
      </c>
      <c r="G45" s="145"/>
    </row>
    <row r="46" s="296" customFormat="1" ht="16.05" customHeight="1" spans="1:7">
      <c r="A46" s="204">
        <v>43</v>
      </c>
      <c r="B46" s="42">
        <v>310702006</v>
      </c>
      <c r="C46" s="145" t="s">
        <v>8687</v>
      </c>
      <c r="D46" s="43"/>
      <c r="E46" s="43"/>
      <c r="F46" s="42" t="s">
        <v>278</v>
      </c>
      <c r="G46" s="43"/>
    </row>
    <row r="47" s="296" customFormat="1" ht="16.05" customHeight="1" spans="1:7">
      <c r="A47" s="204">
        <v>44</v>
      </c>
      <c r="B47" s="42">
        <v>310702007</v>
      </c>
      <c r="C47" s="145" t="s">
        <v>8688</v>
      </c>
      <c r="D47" s="43"/>
      <c r="E47" s="43"/>
      <c r="F47" s="42" t="s">
        <v>16</v>
      </c>
      <c r="G47" s="43" t="s">
        <v>8689</v>
      </c>
    </row>
    <row r="48" s="296" customFormat="1" ht="16.05" customHeight="1" spans="1:7">
      <c r="A48" s="204">
        <v>45</v>
      </c>
      <c r="B48" s="42" t="s">
        <v>8690</v>
      </c>
      <c r="C48" s="43" t="s">
        <v>8691</v>
      </c>
      <c r="D48" s="43"/>
      <c r="E48" s="43"/>
      <c r="F48" s="42" t="s">
        <v>8692</v>
      </c>
      <c r="G48" s="43"/>
    </row>
    <row r="49" s="296" customFormat="1" ht="16.05" customHeight="1" spans="1:7">
      <c r="A49" s="204">
        <v>46</v>
      </c>
      <c r="B49" s="42">
        <v>310702008</v>
      </c>
      <c r="C49" s="145" t="s">
        <v>8693</v>
      </c>
      <c r="D49" s="43" t="s">
        <v>6930</v>
      </c>
      <c r="E49" s="43"/>
      <c r="F49" s="42" t="s">
        <v>16</v>
      </c>
      <c r="G49" s="43"/>
    </row>
    <row r="50" s="296" customFormat="1" ht="16.05" customHeight="1" spans="1:7">
      <c r="A50" s="204">
        <v>47</v>
      </c>
      <c r="B50" s="42">
        <v>310702009</v>
      </c>
      <c r="C50" s="145" t="s">
        <v>8694</v>
      </c>
      <c r="D50" s="43"/>
      <c r="E50" s="43"/>
      <c r="F50" s="42" t="s">
        <v>16</v>
      </c>
      <c r="G50" s="43"/>
    </row>
    <row r="51" s="296" customFormat="1" ht="16.05" customHeight="1" spans="1:7">
      <c r="A51" s="204">
        <v>48</v>
      </c>
      <c r="B51" s="42">
        <v>310702010</v>
      </c>
      <c r="C51" s="145" t="s">
        <v>8695</v>
      </c>
      <c r="D51" s="145"/>
      <c r="E51" s="145"/>
      <c r="F51" s="42" t="s">
        <v>16</v>
      </c>
      <c r="G51" s="145"/>
    </row>
    <row r="52" s="296" customFormat="1" ht="16.05" customHeight="1" spans="1:7">
      <c r="A52" s="204">
        <v>49</v>
      </c>
      <c r="B52" s="42">
        <v>310702011</v>
      </c>
      <c r="C52" s="145" t="s">
        <v>8696</v>
      </c>
      <c r="D52" s="145" t="s">
        <v>8697</v>
      </c>
      <c r="E52" s="145"/>
      <c r="F52" s="42" t="s">
        <v>16</v>
      </c>
      <c r="G52" s="145"/>
    </row>
    <row r="53" s="296" customFormat="1" ht="16.05" customHeight="1" spans="1:7">
      <c r="A53" s="204">
        <v>50</v>
      </c>
      <c r="B53" s="42">
        <v>310702012</v>
      </c>
      <c r="C53" s="145" t="s">
        <v>8698</v>
      </c>
      <c r="D53" s="145"/>
      <c r="E53" s="145"/>
      <c r="F53" s="42" t="s">
        <v>16</v>
      </c>
      <c r="G53" s="145"/>
    </row>
    <row r="54" s="296" customFormat="1" ht="16.05" customHeight="1" spans="1:7">
      <c r="A54" s="204">
        <v>51</v>
      </c>
      <c r="B54" s="42">
        <v>310702013</v>
      </c>
      <c r="C54" s="145" t="s">
        <v>8699</v>
      </c>
      <c r="D54" s="145"/>
      <c r="E54" s="145"/>
      <c r="F54" s="42" t="s">
        <v>16</v>
      </c>
      <c r="G54" s="145"/>
    </row>
    <row r="55" s="296" customFormat="1" ht="16.05" customHeight="1" spans="1:7">
      <c r="A55" s="204">
        <v>52</v>
      </c>
      <c r="B55" s="42">
        <v>310702014</v>
      </c>
      <c r="C55" s="145" t="s">
        <v>8700</v>
      </c>
      <c r="D55" s="145"/>
      <c r="E55" s="145"/>
      <c r="F55" s="42" t="s">
        <v>16</v>
      </c>
      <c r="G55" s="145"/>
    </row>
    <row r="56" s="296" customFormat="1" ht="16.05" customHeight="1" spans="1:7">
      <c r="A56" s="204">
        <v>53</v>
      </c>
      <c r="B56" s="42">
        <v>310702015</v>
      </c>
      <c r="C56" s="145" t="s">
        <v>8701</v>
      </c>
      <c r="D56" s="145" t="s">
        <v>8702</v>
      </c>
      <c r="E56" s="145"/>
      <c r="F56" s="42" t="s">
        <v>16</v>
      </c>
      <c r="G56" s="145"/>
    </row>
    <row r="57" s="296" customFormat="1" ht="16.05" customHeight="1" spans="1:7">
      <c r="A57" s="204">
        <v>54</v>
      </c>
      <c r="B57" s="42">
        <v>310702016</v>
      </c>
      <c r="C57" s="145" t="s">
        <v>8703</v>
      </c>
      <c r="D57" s="145"/>
      <c r="E57" s="145"/>
      <c r="F57" s="42" t="s">
        <v>16</v>
      </c>
      <c r="G57" s="145"/>
    </row>
    <row r="58" s="296" customFormat="1" ht="16.05" customHeight="1" spans="1:7">
      <c r="A58" s="204">
        <v>55</v>
      </c>
      <c r="B58" s="42">
        <v>310702017</v>
      </c>
      <c r="C58" s="145" t="s">
        <v>8704</v>
      </c>
      <c r="D58" s="145"/>
      <c r="E58" s="145"/>
      <c r="F58" s="42" t="s">
        <v>16</v>
      </c>
      <c r="G58" s="145"/>
    </row>
    <row r="59" s="296" customFormat="1" ht="16.05" customHeight="1" spans="1:7">
      <c r="A59" s="204">
        <v>56</v>
      </c>
      <c r="B59" s="836" t="s">
        <v>8705</v>
      </c>
      <c r="C59" s="145" t="s">
        <v>8706</v>
      </c>
      <c r="D59" s="145" t="s">
        <v>8707</v>
      </c>
      <c r="E59" s="145"/>
      <c r="F59" s="42" t="s">
        <v>16</v>
      </c>
      <c r="G59" s="145"/>
    </row>
    <row r="60" s="296" customFormat="1" ht="16.05" customHeight="1" spans="1:7">
      <c r="A60" s="204">
        <v>57</v>
      </c>
      <c r="B60" s="42">
        <v>310702019</v>
      </c>
      <c r="C60" s="145" t="s">
        <v>8708</v>
      </c>
      <c r="D60" s="145"/>
      <c r="E60" s="145"/>
      <c r="F60" s="42" t="s">
        <v>16</v>
      </c>
      <c r="G60" s="145"/>
    </row>
    <row r="61" s="296" customFormat="1" ht="16.05" customHeight="1" spans="1:7">
      <c r="A61" s="204">
        <v>58</v>
      </c>
      <c r="B61" s="42">
        <v>310702020</v>
      </c>
      <c r="C61" s="145" t="s">
        <v>8709</v>
      </c>
      <c r="D61" s="43"/>
      <c r="E61" s="43"/>
      <c r="F61" s="42" t="s">
        <v>16</v>
      </c>
      <c r="G61" s="43"/>
    </row>
    <row r="62" s="296" customFormat="1" ht="16.05" customHeight="1" spans="1:7">
      <c r="A62" s="204">
        <v>59</v>
      </c>
      <c r="B62" s="42">
        <v>310702021</v>
      </c>
      <c r="C62" s="145" t="s">
        <v>8710</v>
      </c>
      <c r="D62" s="145" t="s">
        <v>8711</v>
      </c>
      <c r="E62" s="145"/>
      <c r="F62" s="42" t="s">
        <v>16</v>
      </c>
      <c r="G62" s="145"/>
    </row>
    <row r="63" s="296" customFormat="1" ht="16.05" customHeight="1" spans="1:7">
      <c r="A63" s="204">
        <v>60</v>
      </c>
      <c r="B63" s="42">
        <v>310702023</v>
      </c>
      <c r="C63" s="145" t="s">
        <v>8712</v>
      </c>
      <c r="D63" s="43"/>
      <c r="E63" s="43"/>
      <c r="F63" s="42" t="s">
        <v>16</v>
      </c>
      <c r="G63" s="43"/>
    </row>
    <row r="64" s="296" customFormat="1" ht="51" customHeight="1" spans="1:7">
      <c r="A64" s="204">
        <v>61</v>
      </c>
      <c r="B64" s="836" t="s">
        <v>8713</v>
      </c>
      <c r="C64" s="145" t="s">
        <v>8714</v>
      </c>
      <c r="D64" s="145" t="s">
        <v>8715</v>
      </c>
      <c r="E64" s="145"/>
      <c r="F64" s="42" t="s">
        <v>8716</v>
      </c>
      <c r="G64" s="145" t="s">
        <v>8717</v>
      </c>
    </row>
    <row r="65" s="296" customFormat="1" ht="16.05" customHeight="1" spans="1:7">
      <c r="A65" s="204">
        <v>62</v>
      </c>
      <c r="B65" s="42">
        <v>320400003</v>
      </c>
      <c r="C65" s="145" t="s">
        <v>8718</v>
      </c>
      <c r="D65" s="43" t="s">
        <v>8719</v>
      </c>
      <c r="E65" s="43"/>
      <c r="F65" s="42" t="s">
        <v>16</v>
      </c>
      <c r="G65" s="43"/>
    </row>
    <row r="66" s="296" customFormat="1" ht="16.05" customHeight="1" spans="1:7">
      <c r="A66" s="204">
        <v>63</v>
      </c>
      <c r="B66" s="42" t="s">
        <v>8720</v>
      </c>
      <c r="C66" s="145" t="s">
        <v>8721</v>
      </c>
      <c r="D66" s="43"/>
      <c r="E66" s="43"/>
      <c r="F66" s="42" t="s">
        <v>16</v>
      </c>
      <c r="G66" s="43"/>
    </row>
    <row r="67" s="296" customFormat="1" ht="34.05" customHeight="1" spans="1:7">
      <c r="A67" s="204">
        <v>64</v>
      </c>
      <c r="B67" s="42">
        <v>320500001</v>
      </c>
      <c r="C67" s="145" t="s">
        <v>8722</v>
      </c>
      <c r="D67" s="145"/>
      <c r="E67" s="145"/>
      <c r="F67" s="42" t="s">
        <v>16</v>
      </c>
      <c r="G67" s="145" t="s">
        <v>8723</v>
      </c>
    </row>
    <row r="68" s="296" customFormat="1" ht="108" customHeight="1" spans="1:7">
      <c r="A68" s="204">
        <v>65</v>
      </c>
      <c r="B68" s="42">
        <v>320500002</v>
      </c>
      <c r="C68" s="145" t="s">
        <v>9580</v>
      </c>
      <c r="D68" s="43" t="s">
        <v>8725</v>
      </c>
      <c r="E68" s="43"/>
      <c r="F68" s="42" t="s">
        <v>16</v>
      </c>
      <c r="G68" s="43" t="s">
        <v>8726</v>
      </c>
    </row>
    <row r="69" s="296" customFormat="1" ht="109.05" customHeight="1" spans="1:7">
      <c r="A69" s="204">
        <v>66</v>
      </c>
      <c r="B69" s="42">
        <v>320500003</v>
      </c>
      <c r="C69" s="145" t="s">
        <v>9581</v>
      </c>
      <c r="D69" s="43" t="s">
        <v>8728</v>
      </c>
      <c r="E69" s="43"/>
      <c r="F69" s="42" t="s">
        <v>16</v>
      </c>
      <c r="G69" s="43" t="s">
        <v>8729</v>
      </c>
    </row>
    <row r="70" s="296" customFormat="1" ht="109.05" customHeight="1" spans="1:7">
      <c r="A70" s="204">
        <v>67</v>
      </c>
      <c r="B70" s="42">
        <v>320500004</v>
      </c>
      <c r="C70" s="145" t="s">
        <v>9582</v>
      </c>
      <c r="D70" s="43" t="s">
        <v>8731</v>
      </c>
      <c r="E70" s="43"/>
      <c r="F70" s="42" t="s">
        <v>16</v>
      </c>
      <c r="G70" s="43" t="s">
        <v>8732</v>
      </c>
    </row>
    <row r="71" s="296" customFormat="1" ht="107" customHeight="1" spans="1:7">
      <c r="A71" s="204">
        <v>68</v>
      </c>
      <c r="B71" s="42">
        <v>320500005</v>
      </c>
      <c r="C71" s="145" t="s">
        <v>8733</v>
      </c>
      <c r="D71" s="43" t="s">
        <v>8734</v>
      </c>
      <c r="E71" s="43"/>
      <c r="F71" s="42" t="s">
        <v>16</v>
      </c>
      <c r="G71" s="43" t="s">
        <v>8735</v>
      </c>
    </row>
    <row r="72" s="296" customFormat="1" ht="106.05" customHeight="1" spans="1:7">
      <c r="A72" s="204">
        <v>69</v>
      </c>
      <c r="B72" s="42">
        <v>320500006</v>
      </c>
      <c r="C72" s="145" t="s">
        <v>8736</v>
      </c>
      <c r="D72" s="43" t="s">
        <v>8737</v>
      </c>
      <c r="E72" s="43"/>
      <c r="F72" s="42" t="s">
        <v>16</v>
      </c>
      <c r="G72" s="43" t="s">
        <v>8738</v>
      </c>
    </row>
    <row r="73" s="296" customFormat="1" ht="36" customHeight="1" spans="1:7">
      <c r="A73" s="204">
        <v>70</v>
      </c>
      <c r="B73" s="42">
        <v>320500007</v>
      </c>
      <c r="C73" s="145" t="s">
        <v>9583</v>
      </c>
      <c r="D73" s="43" t="s">
        <v>9584</v>
      </c>
      <c r="E73" s="43"/>
      <c r="F73" s="42" t="s">
        <v>16</v>
      </c>
      <c r="G73" s="43"/>
    </row>
    <row r="74" s="296" customFormat="1" ht="16.05" customHeight="1" spans="1:7">
      <c r="A74" s="204">
        <v>71</v>
      </c>
      <c r="B74" s="42">
        <v>320500008</v>
      </c>
      <c r="C74" s="145" t="s">
        <v>8741</v>
      </c>
      <c r="D74" s="43" t="s">
        <v>8737</v>
      </c>
      <c r="E74" s="43"/>
      <c r="F74" s="42" t="s">
        <v>16</v>
      </c>
      <c r="G74" s="43"/>
    </row>
    <row r="75" s="296" customFormat="1" ht="37.05" customHeight="1" spans="1:7">
      <c r="A75" s="204">
        <v>72</v>
      </c>
      <c r="B75" s="42">
        <v>320500009</v>
      </c>
      <c r="C75" s="145" t="s">
        <v>9585</v>
      </c>
      <c r="D75" s="43" t="s">
        <v>8743</v>
      </c>
      <c r="E75" s="43"/>
      <c r="F75" s="42" t="s">
        <v>16</v>
      </c>
      <c r="G75" s="43"/>
    </row>
    <row r="76" s="296" customFormat="1" ht="16.05" customHeight="1" spans="1:7">
      <c r="A76" s="204">
        <v>73</v>
      </c>
      <c r="B76" s="42">
        <v>320500010</v>
      </c>
      <c r="C76" s="145" t="s">
        <v>8744</v>
      </c>
      <c r="D76" s="145"/>
      <c r="E76" s="145"/>
      <c r="F76" s="42" t="s">
        <v>16</v>
      </c>
      <c r="G76" s="145"/>
    </row>
    <row r="77" s="296" customFormat="1" ht="16.05" customHeight="1" spans="1:7">
      <c r="A77" s="204">
        <v>74</v>
      </c>
      <c r="B77" s="42">
        <v>320500011</v>
      </c>
      <c r="C77" s="145" t="s">
        <v>8745</v>
      </c>
      <c r="D77" s="43" t="s">
        <v>8746</v>
      </c>
      <c r="E77" s="43"/>
      <c r="F77" s="42" t="s">
        <v>16</v>
      </c>
      <c r="G77" s="43"/>
    </row>
    <row r="78" s="296" customFormat="1" ht="16.05" customHeight="1" spans="1:7">
      <c r="A78" s="204">
        <v>75</v>
      </c>
      <c r="B78" s="42">
        <v>320500012</v>
      </c>
      <c r="C78" s="145" t="s">
        <v>9586</v>
      </c>
      <c r="D78" s="43" t="s">
        <v>8746</v>
      </c>
      <c r="E78" s="43"/>
      <c r="F78" s="42" t="s">
        <v>16</v>
      </c>
      <c r="G78" s="43"/>
    </row>
    <row r="79" s="296" customFormat="1" ht="16.05" customHeight="1" spans="1:7">
      <c r="A79" s="204">
        <v>76</v>
      </c>
      <c r="B79" s="42">
        <v>320500013</v>
      </c>
      <c r="C79" s="145" t="s">
        <v>8748</v>
      </c>
      <c r="D79" s="43" t="s">
        <v>8746</v>
      </c>
      <c r="E79" s="43"/>
      <c r="F79" s="42" t="s">
        <v>16</v>
      </c>
      <c r="G79" s="43"/>
    </row>
    <row r="80" s="296" customFormat="1" ht="16.05" customHeight="1" spans="1:7">
      <c r="A80" s="204">
        <v>77</v>
      </c>
      <c r="B80" s="42">
        <v>320500015</v>
      </c>
      <c r="C80" s="145" t="s">
        <v>8749</v>
      </c>
      <c r="D80" s="43" t="s">
        <v>8746</v>
      </c>
      <c r="E80" s="43"/>
      <c r="F80" s="42" t="s">
        <v>16</v>
      </c>
      <c r="G80" s="43"/>
    </row>
    <row r="81" s="296" customFormat="1" ht="16.05" customHeight="1" spans="1:7">
      <c r="A81" s="204">
        <v>78</v>
      </c>
      <c r="B81" s="42">
        <v>320500016</v>
      </c>
      <c r="C81" s="145" t="s">
        <v>8750</v>
      </c>
      <c r="D81" s="43"/>
      <c r="E81" s="43"/>
      <c r="F81" s="42" t="s">
        <v>16</v>
      </c>
      <c r="G81" s="43"/>
    </row>
    <row r="82" s="296" customFormat="1" ht="235.05" customHeight="1" spans="1:7">
      <c r="A82" s="204">
        <v>79</v>
      </c>
      <c r="B82" s="42">
        <v>320500017</v>
      </c>
      <c r="C82" s="145" t="s">
        <v>8751</v>
      </c>
      <c r="D82" s="145" t="s">
        <v>9587</v>
      </c>
      <c r="E82" s="145"/>
      <c r="F82" s="42" t="s">
        <v>16</v>
      </c>
      <c r="G82" s="145" t="s">
        <v>6266</v>
      </c>
    </row>
    <row r="83" s="296" customFormat="1" ht="16.05" customHeight="1" spans="1:7">
      <c r="A83" s="204">
        <v>80</v>
      </c>
      <c r="B83" s="42">
        <v>330100017</v>
      </c>
      <c r="C83" s="145" t="s">
        <v>8753</v>
      </c>
      <c r="D83" s="43"/>
      <c r="E83" s="43"/>
      <c r="F83" s="42" t="s">
        <v>6856</v>
      </c>
      <c r="G83" s="43" t="s">
        <v>8754</v>
      </c>
    </row>
    <row r="84" s="296" customFormat="1" ht="16.05" customHeight="1" spans="1:7">
      <c r="A84" s="204">
        <v>81</v>
      </c>
      <c r="B84" s="42">
        <v>330801001</v>
      </c>
      <c r="C84" s="145" t="s">
        <v>8755</v>
      </c>
      <c r="D84" s="43" t="s">
        <v>8756</v>
      </c>
      <c r="E84" s="43"/>
      <c r="F84" s="42" t="s">
        <v>16</v>
      </c>
      <c r="G84" s="43"/>
    </row>
    <row r="85" s="296" customFormat="1" ht="56" customHeight="1" spans="1:7">
      <c r="A85" s="204">
        <v>82</v>
      </c>
      <c r="B85" s="42">
        <v>330801002</v>
      </c>
      <c r="C85" s="145" t="s">
        <v>8757</v>
      </c>
      <c r="D85" s="43" t="s">
        <v>8758</v>
      </c>
      <c r="E85" s="43"/>
      <c r="F85" s="42" t="s">
        <v>16</v>
      </c>
      <c r="G85" s="43"/>
    </row>
    <row r="86" s="296" customFormat="1" ht="16.05" customHeight="1" spans="1:7">
      <c r="A86" s="204">
        <v>83</v>
      </c>
      <c r="B86" s="42">
        <v>330801003</v>
      </c>
      <c r="C86" s="145" t="s">
        <v>8759</v>
      </c>
      <c r="D86" s="43" t="s">
        <v>8760</v>
      </c>
      <c r="E86" s="43"/>
      <c r="F86" s="42" t="s">
        <v>16</v>
      </c>
      <c r="G86" s="43"/>
    </row>
    <row r="87" s="296" customFormat="1" ht="16.05" customHeight="1" spans="1:7">
      <c r="A87" s="204">
        <v>84</v>
      </c>
      <c r="B87" s="42">
        <v>330801004</v>
      </c>
      <c r="C87" s="145" t="s">
        <v>8761</v>
      </c>
      <c r="D87" s="43" t="s">
        <v>8762</v>
      </c>
      <c r="E87" s="43"/>
      <c r="F87" s="42" t="s">
        <v>16</v>
      </c>
      <c r="G87" s="43"/>
    </row>
    <row r="88" s="296" customFormat="1" ht="16.05" customHeight="1" spans="1:7">
      <c r="A88" s="204">
        <v>85</v>
      </c>
      <c r="B88" s="42">
        <v>330801005</v>
      </c>
      <c r="C88" s="145" t="s">
        <v>8763</v>
      </c>
      <c r="D88" s="43"/>
      <c r="E88" s="43"/>
      <c r="F88" s="42" t="s">
        <v>16</v>
      </c>
      <c r="G88" s="43"/>
    </row>
    <row r="89" s="296" customFormat="1" ht="38" customHeight="1" spans="1:7">
      <c r="A89" s="204">
        <v>86</v>
      </c>
      <c r="B89" s="42">
        <v>330801006</v>
      </c>
      <c r="C89" s="145" t="s">
        <v>9588</v>
      </c>
      <c r="D89" s="43" t="s">
        <v>8765</v>
      </c>
      <c r="E89" s="43"/>
      <c r="F89" s="42" t="s">
        <v>16</v>
      </c>
      <c r="G89" s="43"/>
    </row>
    <row r="90" s="296" customFormat="1" ht="18" customHeight="1" spans="1:7">
      <c r="A90" s="204">
        <v>87</v>
      </c>
      <c r="B90" s="42">
        <v>330801007</v>
      </c>
      <c r="C90" s="145" t="s">
        <v>8766</v>
      </c>
      <c r="D90" s="43" t="s">
        <v>8767</v>
      </c>
      <c r="E90" s="43"/>
      <c r="F90" s="42" t="s">
        <v>16</v>
      </c>
      <c r="G90" s="43"/>
    </row>
    <row r="91" s="296" customFormat="1" ht="18" customHeight="1" spans="1:7">
      <c r="A91" s="204">
        <v>88</v>
      </c>
      <c r="B91" s="42">
        <v>330801008</v>
      </c>
      <c r="C91" s="145" t="s">
        <v>8768</v>
      </c>
      <c r="D91" s="43"/>
      <c r="E91" s="43"/>
      <c r="F91" s="42" t="s">
        <v>16</v>
      </c>
      <c r="G91" s="43"/>
    </row>
    <row r="92" s="296" customFormat="1" ht="18" customHeight="1" spans="1:7">
      <c r="A92" s="204">
        <v>89</v>
      </c>
      <c r="B92" s="42">
        <v>330801009</v>
      </c>
      <c r="C92" s="145" t="s">
        <v>8769</v>
      </c>
      <c r="D92" s="43" t="s">
        <v>8770</v>
      </c>
      <c r="E92" s="43"/>
      <c r="F92" s="42" t="s">
        <v>16</v>
      </c>
      <c r="G92" s="43"/>
    </row>
    <row r="93" s="296" customFormat="1" ht="33" customHeight="1" spans="1:7">
      <c r="A93" s="204">
        <v>90</v>
      </c>
      <c r="B93" s="42">
        <v>330801010</v>
      </c>
      <c r="C93" s="145" t="s">
        <v>9589</v>
      </c>
      <c r="D93" s="43" t="s">
        <v>8772</v>
      </c>
      <c r="E93" s="43"/>
      <c r="F93" s="42" t="s">
        <v>16</v>
      </c>
      <c r="G93" s="43"/>
    </row>
    <row r="94" s="296" customFormat="1" ht="18" customHeight="1" spans="1:7">
      <c r="A94" s="204">
        <v>91</v>
      </c>
      <c r="B94" s="42">
        <v>330801011</v>
      </c>
      <c r="C94" s="145" t="s">
        <v>8773</v>
      </c>
      <c r="D94" s="43"/>
      <c r="E94" s="43"/>
      <c r="F94" s="42" t="s">
        <v>16</v>
      </c>
      <c r="G94" s="43"/>
    </row>
    <row r="95" s="296" customFormat="1" ht="41" customHeight="1" spans="1:7">
      <c r="A95" s="204">
        <v>92</v>
      </c>
      <c r="B95" s="42">
        <v>330801012</v>
      </c>
      <c r="C95" s="145" t="s">
        <v>8774</v>
      </c>
      <c r="D95" s="43" t="s">
        <v>9590</v>
      </c>
      <c r="E95" s="43"/>
      <c r="F95" s="42" t="s">
        <v>16</v>
      </c>
      <c r="G95" s="43"/>
    </row>
    <row r="96" s="296" customFormat="1" ht="18" customHeight="1" spans="1:7">
      <c r="A96" s="204">
        <v>93</v>
      </c>
      <c r="B96" s="42">
        <v>330801013</v>
      </c>
      <c r="C96" s="145" t="s">
        <v>8776</v>
      </c>
      <c r="D96" s="43"/>
      <c r="E96" s="43"/>
      <c r="F96" s="42" t="s">
        <v>16</v>
      </c>
      <c r="G96" s="43"/>
    </row>
    <row r="97" s="296" customFormat="1" ht="18" customHeight="1" spans="1:7">
      <c r="A97" s="204">
        <v>94</v>
      </c>
      <c r="B97" s="42">
        <v>330801014</v>
      </c>
      <c r="C97" s="145" t="s">
        <v>8777</v>
      </c>
      <c r="D97" s="43"/>
      <c r="E97" s="43"/>
      <c r="F97" s="42" t="s">
        <v>16</v>
      </c>
      <c r="G97" s="43" t="s">
        <v>8778</v>
      </c>
    </row>
    <row r="98" s="296" customFormat="1" ht="18" customHeight="1" spans="1:7">
      <c r="A98" s="204">
        <v>95</v>
      </c>
      <c r="B98" s="42">
        <v>330801015</v>
      </c>
      <c r="C98" s="145" t="s">
        <v>8779</v>
      </c>
      <c r="D98" s="43"/>
      <c r="E98" s="43"/>
      <c r="F98" s="42" t="s">
        <v>16</v>
      </c>
      <c r="G98" s="43"/>
    </row>
    <row r="99" s="296" customFormat="1" ht="36" customHeight="1" spans="1:7">
      <c r="A99" s="204">
        <v>96</v>
      </c>
      <c r="B99" s="836" t="s">
        <v>8780</v>
      </c>
      <c r="C99" s="145" t="s">
        <v>9591</v>
      </c>
      <c r="D99" s="145" t="s">
        <v>8782</v>
      </c>
      <c r="E99" s="145"/>
      <c r="F99" s="42" t="s">
        <v>16</v>
      </c>
      <c r="G99" s="43"/>
    </row>
    <row r="100" s="296" customFormat="1" ht="18" customHeight="1" spans="1:7">
      <c r="A100" s="204">
        <v>97</v>
      </c>
      <c r="B100" s="42">
        <v>330801017</v>
      </c>
      <c r="C100" s="145" t="s">
        <v>8783</v>
      </c>
      <c r="D100" s="43" t="s">
        <v>8784</v>
      </c>
      <c r="E100" s="43"/>
      <c r="F100" s="42" t="s">
        <v>16</v>
      </c>
      <c r="G100" s="43"/>
    </row>
    <row r="101" s="296" customFormat="1" ht="18" customHeight="1" spans="1:7">
      <c r="A101" s="204">
        <v>98</v>
      </c>
      <c r="B101" s="42">
        <v>330801018</v>
      </c>
      <c r="C101" s="145" t="s">
        <v>8785</v>
      </c>
      <c r="D101" s="43" t="s">
        <v>8786</v>
      </c>
      <c r="E101" s="43"/>
      <c r="F101" s="42" t="s">
        <v>16</v>
      </c>
      <c r="G101" s="43"/>
    </row>
    <row r="102" s="296" customFormat="1" ht="18" customHeight="1" spans="1:7">
      <c r="A102" s="204">
        <v>99</v>
      </c>
      <c r="B102" s="42">
        <v>330801019</v>
      </c>
      <c r="C102" s="145" t="s">
        <v>8787</v>
      </c>
      <c r="D102" s="43" t="s">
        <v>8788</v>
      </c>
      <c r="E102" s="43"/>
      <c r="F102" s="42" t="s">
        <v>16</v>
      </c>
      <c r="G102" s="43"/>
    </row>
    <row r="103" s="296" customFormat="1" ht="18" customHeight="1" spans="1:7">
      <c r="A103" s="204">
        <v>100</v>
      </c>
      <c r="B103" s="42">
        <v>330801020</v>
      </c>
      <c r="C103" s="145" t="s">
        <v>8789</v>
      </c>
      <c r="D103" s="43"/>
      <c r="E103" s="43"/>
      <c r="F103" s="42" t="s">
        <v>16</v>
      </c>
      <c r="G103" s="43"/>
    </row>
    <row r="104" s="296" customFormat="1" ht="18" customHeight="1" spans="1:7">
      <c r="A104" s="204">
        <v>101</v>
      </c>
      <c r="B104" s="42">
        <v>330801021</v>
      </c>
      <c r="C104" s="145" t="s">
        <v>8790</v>
      </c>
      <c r="D104" s="43"/>
      <c r="E104" s="43"/>
      <c r="F104" s="42" t="s">
        <v>16</v>
      </c>
      <c r="G104" s="43"/>
    </row>
    <row r="105" s="296" customFormat="1" ht="18" customHeight="1" spans="1:7">
      <c r="A105" s="204">
        <v>102</v>
      </c>
      <c r="B105" s="42">
        <v>330801022</v>
      </c>
      <c r="C105" s="145" t="s">
        <v>8791</v>
      </c>
      <c r="D105" s="43" t="s">
        <v>8792</v>
      </c>
      <c r="E105" s="43"/>
      <c r="F105" s="42" t="s">
        <v>16</v>
      </c>
      <c r="G105" s="43"/>
    </row>
    <row r="106" s="296" customFormat="1" ht="18" customHeight="1" spans="1:7">
      <c r="A106" s="204">
        <v>103</v>
      </c>
      <c r="B106" s="42">
        <v>330801023</v>
      </c>
      <c r="C106" s="145" t="s">
        <v>9592</v>
      </c>
      <c r="D106" s="43" t="s">
        <v>8794</v>
      </c>
      <c r="E106" s="43"/>
      <c r="F106" s="42" t="s">
        <v>16</v>
      </c>
      <c r="G106" s="43"/>
    </row>
    <row r="107" s="296" customFormat="1" ht="18" customHeight="1" spans="1:7">
      <c r="A107" s="204">
        <v>104</v>
      </c>
      <c r="B107" s="42">
        <v>330801024</v>
      </c>
      <c r="C107" s="145" t="s">
        <v>9593</v>
      </c>
      <c r="D107" s="43" t="s">
        <v>8796</v>
      </c>
      <c r="E107" s="43"/>
      <c r="F107" s="42" t="s">
        <v>16</v>
      </c>
      <c r="G107" s="43"/>
    </row>
    <row r="108" s="296" customFormat="1" ht="18" customHeight="1" spans="1:7">
      <c r="A108" s="204">
        <v>105</v>
      </c>
      <c r="B108" s="42">
        <v>330801025</v>
      </c>
      <c r="C108" s="145" t="s">
        <v>9594</v>
      </c>
      <c r="D108" s="43" t="s">
        <v>8798</v>
      </c>
      <c r="E108" s="43"/>
      <c r="F108" s="42" t="s">
        <v>16</v>
      </c>
      <c r="G108" s="43"/>
    </row>
    <row r="109" s="296" customFormat="1" ht="42" customHeight="1" spans="1:7">
      <c r="A109" s="204">
        <v>106</v>
      </c>
      <c r="B109" s="42">
        <v>330801026</v>
      </c>
      <c r="C109" s="145" t="s">
        <v>8799</v>
      </c>
      <c r="D109" s="43" t="s">
        <v>8800</v>
      </c>
      <c r="E109" s="43"/>
      <c r="F109" s="42" t="s">
        <v>16</v>
      </c>
      <c r="G109" s="43"/>
    </row>
    <row r="110" s="296" customFormat="1" ht="35" customHeight="1" spans="1:7">
      <c r="A110" s="204">
        <v>107</v>
      </c>
      <c r="B110" s="42">
        <v>330801027</v>
      </c>
      <c r="C110" s="145" t="s">
        <v>8801</v>
      </c>
      <c r="D110" s="43" t="s">
        <v>8802</v>
      </c>
      <c r="E110" s="43"/>
      <c r="F110" s="42" t="s">
        <v>16</v>
      </c>
      <c r="G110" s="43"/>
    </row>
    <row r="111" s="296" customFormat="1" ht="18" customHeight="1" spans="1:7">
      <c r="A111" s="204">
        <v>108</v>
      </c>
      <c r="B111" s="42">
        <v>330801028</v>
      </c>
      <c r="C111" s="145" t="s">
        <v>8803</v>
      </c>
      <c r="D111" s="43"/>
      <c r="E111" s="43"/>
      <c r="F111" s="42" t="s">
        <v>16</v>
      </c>
      <c r="G111" s="43"/>
    </row>
    <row r="112" s="296" customFormat="1" ht="188" customHeight="1" spans="1:7">
      <c r="A112" s="204">
        <v>109</v>
      </c>
      <c r="B112" s="42">
        <v>330801029</v>
      </c>
      <c r="C112" s="145" t="s">
        <v>8804</v>
      </c>
      <c r="D112" s="145" t="s">
        <v>8805</v>
      </c>
      <c r="E112" s="145"/>
      <c r="F112" s="42" t="s">
        <v>16</v>
      </c>
      <c r="G112" s="145"/>
    </row>
    <row r="113" s="296" customFormat="1" ht="18" customHeight="1" spans="1:7">
      <c r="A113" s="204">
        <v>110</v>
      </c>
      <c r="B113" s="42">
        <v>330802001</v>
      </c>
      <c r="C113" s="145" t="s">
        <v>8806</v>
      </c>
      <c r="D113" s="43" t="s">
        <v>8807</v>
      </c>
      <c r="E113" s="43"/>
      <c r="F113" s="42" t="s">
        <v>16</v>
      </c>
      <c r="G113" s="43"/>
    </row>
    <row r="114" s="296" customFormat="1" ht="18" customHeight="1" spans="1:7">
      <c r="A114" s="204">
        <v>111</v>
      </c>
      <c r="B114" s="42">
        <v>330802002</v>
      </c>
      <c r="C114" s="145" t="s">
        <v>8808</v>
      </c>
      <c r="D114" s="43"/>
      <c r="E114" s="43"/>
      <c r="F114" s="42" t="s">
        <v>16</v>
      </c>
      <c r="G114" s="43"/>
    </row>
    <row r="115" s="296" customFormat="1" ht="55.05" customHeight="1" spans="1:7">
      <c r="A115" s="204">
        <v>112</v>
      </c>
      <c r="B115" s="42">
        <v>330802003</v>
      </c>
      <c r="C115" s="145" t="s">
        <v>8809</v>
      </c>
      <c r="D115" s="43" t="s">
        <v>8810</v>
      </c>
      <c r="E115" s="43"/>
      <c r="F115" s="42" t="s">
        <v>8811</v>
      </c>
      <c r="G115" s="43" t="s">
        <v>8812</v>
      </c>
    </row>
    <row r="116" s="296" customFormat="1" ht="34.05" customHeight="1" spans="1:7">
      <c r="A116" s="204">
        <v>113</v>
      </c>
      <c r="B116" s="42">
        <v>330802004</v>
      </c>
      <c r="C116" s="145" t="s">
        <v>8813</v>
      </c>
      <c r="D116" s="43" t="s">
        <v>8814</v>
      </c>
      <c r="E116" s="43"/>
      <c r="F116" s="42" t="s">
        <v>8811</v>
      </c>
      <c r="G116" s="43" t="s">
        <v>8815</v>
      </c>
    </row>
    <row r="117" s="296" customFormat="1" ht="34.05" customHeight="1" spans="1:7">
      <c r="A117" s="204">
        <v>114</v>
      </c>
      <c r="B117" s="42">
        <v>330802005</v>
      </c>
      <c r="C117" s="145" t="s">
        <v>8816</v>
      </c>
      <c r="D117" s="43"/>
      <c r="E117" s="43"/>
      <c r="F117" s="42" t="s">
        <v>8811</v>
      </c>
      <c r="G117" s="43" t="s">
        <v>8815</v>
      </c>
    </row>
    <row r="118" s="296" customFormat="1" ht="34.05" customHeight="1" spans="1:7">
      <c r="A118" s="204">
        <v>115</v>
      </c>
      <c r="B118" s="42">
        <v>330802006</v>
      </c>
      <c r="C118" s="145" t="s">
        <v>8817</v>
      </c>
      <c r="D118" s="43"/>
      <c r="E118" s="43"/>
      <c r="F118" s="42" t="s">
        <v>8811</v>
      </c>
      <c r="G118" s="43" t="s">
        <v>8812</v>
      </c>
    </row>
    <row r="119" s="296" customFormat="1" ht="59" customHeight="1" spans="1:7">
      <c r="A119" s="204">
        <v>116</v>
      </c>
      <c r="B119" s="42">
        <v>330802007</v>
      </c>
      <c r="C119" s="145" t="s">
        <v>8818</v>
      </c>
      <c r="D119" s="43" t="s">
        <v>8819</v>
      </c>
      <c r="E119" s="43"/>
      <c r="F119" s="42" t="s">
        <v>8811</v>
      </c>
      <c r="G119" s="43" t="s">
        <v>8820</v>
      </c>
    </row>
    <row r="120" s="296" customFormat="1" ht="16.05" customHeight="1" spans="1:7">
      <c r="A120" s="204">
        <v>117</v>
      </c>
      <c r="B120" s="42">
        <v>330802008</v>
      </c>
      <c r="C120" s="145" t="s">
        <v>8821</v>
      </c>
      <c r="D120" s="43"/>
      <c r="E120" s="43"/>
      <c r="F120" s="42" t="s">
        <v>16</v>
      </c>
      <c r="G120" s="43"/>
    </row>
    <row r="121" s="296" customFormat="1" ht="16.05" customHeight="1" spans="1:7">
      <c r="A121" s="204">
        <v>118</v>
      </c>
      <c r="B121" s="42">
        <v>330802009</v>
      </c>
      <c r="C121" s="145" t="s">
        <v>8822</v>
      </c>
      <c r="D121" s="43"/>
      <c r="E121" s="43"/>
      <c r="F121" s="42" t="s">
        <v>16</v>
      </c>
      <c r="G121" s="43"/>
    </row>
    <row r="122" s="296" customFormat="1" ht="16.05" customHeight="1" spans="1:7">
      <c r="A122" s="204">
        <v>119</v>
      </c>
      <c r="B122" s="836" t="s">
        <v>8823</v>
      </c>
      <c r="C122" s="145" t="s">
        <v>8824</v>
      </c>
      <c r="D122" s="43"/>
      <c r="E122" s="43"/>
      <c r="F122" s="42" t="s">
        <v>16</v>
      </c>
      <c r="G122" s="43"/>
    </row>
    <row r="123" s="296" customFormat="1" ht="33" customHeight="1" spans="1:7">
      <c r="A123" s="204">
        <v>120</v>
      </c>
      <c r="B123" s="42">
        <v>330802011</v>
      </c>
      <c r="C123" s="145" t="s">
        <v>9595</v>
      </c>
      <c r="D123" s="43"/>
      <c r="E123" s="43"/>
      <c r="F123" s="42" t="s">
        <v>8826</v>
      </c>
      <c r="G123" s="43"/>
    </row>
    <row r="124" s="296" customFormat="1" ht="16.05" customHeight="1" spans="1:7">
      <c r="A124" s="204">
        <v>121</v>
      </c>
      <c r="B124" s="42">
        <v>330802012</v>
      </c>
      <c r="C124" s="145" t="s">
        <v>8827</v>
      </c>
      <c r="D124" s="43"/>
      <c r="E124" s="43"/>
      <c r="F124" s="42" t="s">
        <v>16</v>
      </c>
      <c r="G124" s="43"/>
    </row>
    <row r="125" s="296" customFormat="1" ht="16.05" customHeight="1" spans="1:7">
      <c r="A125" s="204">
        <v>122</v>
      </c>
      <c r="B125" s="42">
        <v>330802013</v>
      </c>
      <c r="C125" s="145" t="s">
        <v>8828</v>
      </c>
      <c r="D125" s="43"/>
      <c r="E125" s="43"/>
      <c r="F125" s="42" t="s">
        <v>16</v>
      </c>
      <c r="G125" s="43"/>
    </row>
    <row r="126" s="296" customFormat="1" ht="16.05" customHeight="1" spans="1:7">
      <c r="A126" s="204">
        <v>123</v>
      </c>
      <c r="B126" s="42">
        <v>330802014</v>
      </c>
      <c r="C126" s="145" t="s">
        <v>8829</v>
      </c>
      <c r="D126" s="43" t="s">
        <v>8830</v>
      </c>
      <c r="E126" s="43"/>
      <c r="F126" s="42" t="s">
        <v>16</v>
      </c>
      <c r="G126" s="43"/>
    </row>
    <row r="127" s="296" customFormat="1" ht="16.05" customHeight="1" spans="1:7">
      <c r="A127" s="204">
        <v>124</v>
      </c>
      <c r="B127" s="42">
        <v>330802015</v>
      </c>
      <c r="C127" s="145" t="s">
        <v>8831</v>
      </c>
      <c r="D127" s="43"/>
      <c r="E127" s="43"/>
      <c r="F127" s="42" t="s">
        <v>16</v>
      </c>
      <c r="G127" s="43"/>
    </row>
    <row r="128" s="296" customFormat="1" ht="16.05" customHeight="1" spans="1:7">
      <c r="A128" s="204">
        <v>125</v>
      </c>
      <c r="B128" s="42">
        <v>330802016</v>
      </c>
      <c r="C128" s="145" t="s">
        <v>8832</v>
      </c>
      <c r="D128" s="43" t="s">
        <v>8833</v>
      </c>
      <c r="E128" s="43"/>
      <c r="F128" s="42" t="s">
        <v>16</v>
      </c>
      <c r="G128" s="43"/>
    </row>
    <row r="129" s="296" customFormat="1" ht="35" customHeight="1" spans="1:7">
      <c r="A129" s="204">
        <v>126</v>
      </c>
      <c r="B129" s="42">
        <v>330802017</v>
      </c>
      <c r="C129" s="145" t="s">
        <v>8834</v>
      </c>
      <c r="D129" s="43" t="s">
        <v>8835</v>
      </c>
      <c r="E129" s="43"/>
      <c r="F129" s="42" t="s">
        <v>16</v>
      </c>
      <c r="G129" s="43"/>
    </row>
    <row r="130" s="296" customFormat="1" ht="35" customHeight="1" spans="1:7">
      <c r="A130" s="204">
        <v>127</v>
      </c>
      <c r="B130" s="42">
        <v>330802018</v>
      </c>
      <c r="C130" s="145" t="s">
        <v>8836</v>
      </c>
      <c r="D130" s="43" t="s">
        <v>9596</v>
      </c>
      <c r="E130" s="43"/>
      <c r="F130" s="42" t="s">
        <v>16</v>
      </c>
      <c r="G130" s="43"/>
    </row>
    <row r="131" s="296" customFormat="1" ht="35" customHeight="1" spans="1:7">
      <c r="A131" s="204">
        <v>128</v>
      </c>
      <c r="B131" s="42">
        <v>330802019</v>
      </c>
      <c r="C131" s="145" t="s">
        <v>8838</v>
      </c>
      <c r="D131" s="43" t="s">
        <v>8839</v>
      </c>
      <c r="E131" s="43"/>
      <c r="F131" s="42" t="s">
        <v>16</v>
      </c>
      <c r="G131" s="43"/>
    </row>
    <row r="132" s="296" customFormat="1" ht="16.05" customHeight="1" spans="1:7">
      <c r="A132" s="204">
        <v>129</v>
      </c>
      <c r="B132" s="42">
        <v>330802020</v>
      </c>
      <c r="C132" s="145" t="s">
        <v>8840</v>
      </c>
      <c r="D132" s="43"/>
      <c r="E132" s="43"/>
      <c r="F132" s="42" t="s">
        <v>16</v>
      </c>
      <c r="G132" s="43"/>
    </row>
    <row r="133" s="296" customFormat="1" ht="16.05" customHeight="1" spans="1:7">
      <c r="A133" s="204">
        <v>130</v>
      </c>
      <c r="B133" s="42">
        <v>330802021</v>
      </c>
      <c r="C133" s="145" t="s">
        <v>8841</v>
      </c>
      <c r="D133" s="43" t="s">
        <v>8842</v>
      </c>
      <c r="E133" s="43"/>
      <c r="F133" s="42" t="s">
        <v>16</v>
      </c>
      <c r="G133" s="43"/>
    </row>
    <row r="134" s="296" customFormat="1" ht="33" customHeight="1" spans="1:7">
      <c r="A134" s="204">
        <v>131</v>
      </c>
      <c r="B134" s="42">
        <v>330802022</v>
      </c>
      <c r="C134" s="145" t="s">
        <v>8843</v>
      </c>
      <c r="D134" s="43"/>
      <c r="E134" s="43"/>
      <c r="F134" s="42" t="s">
        <v>16</v>
      </c>
      <c r="G134" s="43"/>
    </row>
    <row r="135" s="296" customFormat="1" ht="50" customHeight="1" spans="1:7">
      <c r="A135" s="204">
        <v>132</v>
      </c>
      <c r="B135" s="42">
        <v>330802023</v>
      </c>
      <c r="C135" s="145" t="s">
        <v>8844</v>
      </c>
      <c r="D135" s="43" t="s">
        <v>8845</v>
      </c>
      <c r="E135" s="43"/>
      <c r="F135" s="42" t="s">
        <v>16</v>
      </c>
      <c r="G135" s="43"/>
    </row>
    <row r="136" s="296" customFormat="1" ht="41" customHeight="1" spans="1:7">
      <c r="A136" s="204">
        <v>133</v>
      </c>
      <c r="B136" s="42">
        <v>330802024</v>
      </c>
      <c r="C136" s="145" t="s">
        <v>8846</v>
      </c>
      <c r="D136" s="43" t="s">
        <v>8847</v>
      </c>
      <c r="E136" s="43"/>
      <c r="F136" s="42" t="s">
        <v>16</v>
      </c>
      <c r="G136" s="43"/>
    </row>
    <row r="137" s="296" customFormat="1" ht="41" customHeight="1" spans="1:7">
      <c r="A137" s="204">
        <v>134</v>
      </c>
      <c r="B137" s="42">
        <v>330802025</v>
      </c>
      <c r="C137" s="145" t="s">
        <v>8848</v>
      </c>
      <c r="D137" s="43" t="s">
        <v>9597</v>
      </c>
      <c r="E137" s="43"/>
      <c r="F137" s="42" t="s">
        <v>16</v>
      </c>
      <c r="G137" s="43"/>
    </row>
    <row r="138" s="296" customFormat="1" ht="16.05" customHeight="1" spans="1:7">
      <c r="A138" s="204">
        <v>135</v>
      </c>
      <c r="B138" s="42">
        <v>330802026</v>
      </c>
      <c r="C138" s="145" t="s">
        <v>8850</v>
      </c>
      <c r="D138" s="43" t="s">
        <v>8851</v>
      </c>
      <c r="E138" s="43"/>
      <c r="F138" s="42" t="s">
        <v>16</v>
      </c>
      <c r="G138" s="43"/>
    </row>
    <row r="139" s="296" customFormat="1" ht="16.05" customHeight="1" spans="1:7">
      <c r="A139" s="204">
        <v>136</v>
      </c>
      <c r="B139" s="42">
        <v>330802028</v>
      </c>
      <c r="C139" s="145" t="s">
        <v>8852</v>
      </c>
      <c r="D139" s="43" t="s">
        <v>8853</v>
      </c>
      <c r="E139" s="43"/>
      <c r="F139" s="42" t="s">
        <v>16</v>
      </c>
      <c r="G139" s="43"/>
    </row>
    <row r="140" s="296" customFormat="1" ht="16.05" customHeight="1" spans="1:7">
      <c r="A140" s="204">
        <v>137</v>
      </c>
      <c r="B140" s="42">
        <v>330802029</v>
      </c>
      <c r="C140" s="145" t="s">
        <v>8854</v>
      </c>
      <c r="D140" s="43"/>
      <c r="E140" s="43"/>
      <c r="F140" s="42" t="s">
        <v>16</v>
      </c>
      <c r="G140" s="43"/>
    </row>
    <row r="141" s="296" customFormat="1" ht="46.05" customHeight="1" spans="1:7">
      <c r="A141" s="204">
        <v>138</v>
      </c>
      <c r="B141" s="42">
        <v>330802030</v>
      </c>
      <c r="C141" s="145" t="s">
        <v>9598</v>
      </c>
      <c r="D141" s="43" t="s">
        <v>8856</v>
      </c>
      <c r="E141" s="43"/>
      <c r="F141" s="42" t="s">
        <v>16</v>
      </c>
      <c r="G141" s="43"/>
    </row>
    <row r="142" s="296" customFormat="1" ht="40.05" customHeight="1" spans="1:7">
      <c r="A142" s="204">
        <v>139</v>
      </c>
      <c r="B142" s="42">
        <v>330802031</v>
      </c>
      <c r="C142" s="145" t="s">
        <v>8857</v>
      </c>
      <c r="D142" s="43" t="s">
        <v>9599</v>
      </c>
      <c r="E142" s="43"/>
      <c r="F142" s="42" t="s">
        <v>16</v>
      </c>
      <c r="G142" s="43"/>
    </row>
    <row r="143" s="296" customFormat="1" ht="41" customHeight="1" spans="1:7">
      <c r="A143" s="204">
        <v>140</v>
      </c>
      <c r="B143" s="42">
        <v>330802032</v>
      </c>
      <c r="C143" s="145" t="s">
        <v>8859</v>
      </c>
      <c r="D143" s="43" t="s">
        <v>8860</v>
      </c>
      <c r="E143" s="43"/>
      <c r="F143" s="42" t="s">
        <v>16</v>
      </c>
      <c r="G143" s="43"/>
    </row>
    <row r="144" s="296" customFormat="1" ht="39" customHeight="1" spans="1:7">
      <c r="A144" s="204">
        <v>141</v>
      </c>
      <c r="B144" s="42">
        <v>330802033</v>
      </c>
      <c r="C144" s="145" t="s">
        <v>8861</v>
      </c>
      <c r="D144" s="43" t="s">
        <v>8862</v>
      </c>
      <c r="E144" s="43"/>
      <c r="F144" s="42" t="s">
        <v>16</v>
      </c>
      <c r="G144" s="43"/>
    </row>
    <row r="145" s="296" customFormat="1" ht="16.05" customHeight="1" spans="1:7">
      <c r="A145" s="204">
        <v>142</v>
      </c>
      <c r="B145" s="42">
        <v>330802034</v>
      </c>
      <c r="C145" s="145" t="s">
        <v>8863</v>
      </c>
      <c r="D145" s="43" t="s">
        <v>8864</v>
      </c>
      <c r="E145" s="43"/>
      <c r="F145" s="42" t="s">
        <v>16</v>
      </c>
      <c r="G145" s="43"/>
    </row>
    <row r="146" s="296" customFormat="1" ht="39" customHeight="1" spans="1:7">
      <c r="A146" s="204">
        <v>143</v>
      </c>
      <c r="B146" s="42">
        <v>330802035</v>
      </c>
      <c r="C146" s="145" t="s">
        <v>8865</v>
      </c>
      <c r="D146" s="43" t="s">
        <v>8866</v>
      </c>
      <c r="E146" s="43"/>
      <c r="F146" s="42" t="s">
        <v>16</v>
      </c>
      <c r="G146" s="43"/>
    </row>
    <row r="147" s="296" customFormat="1" ht="16.05" customHeight="1" spans="1:7">
      <c r="A147" s="204">
        <v>144</v>
      </c>
      <c r="B147" s="42">
        <v>330802036</v>
      </c>
      <c r="C147" s="145" t="s">
        <v>9600</v>
      </c>
      <c r="D147" s="43" t="s">
        <v>8868</v>
      </c>
      <c r="E147" s="43"/>
      <c r="F147" s="42" t="s">
        <v>16</v>
      </c>
      <c r="G147" s="43"/>
    </row>
    <row r="148" s="296" customFormat="1" ht="16.05" customHeight="1" spans="1:7">
      <c r="A148" s="204">
        <v>145</v>
      </c>
      <c r="B148" s="42">
        <v>330802037</v>
      </c>
      <c r="C148" s="145" t="s">
        <v>8869</v>
      </c>
      <c r="D148" s="43" t="s">
        <v>8870</v>
      </c>
      <c r="E148" s="43"/>
      <c r="F148" s="42" t="s">
        <v>16</v>
      </c>
      <c r="G148" s="43"/>
    </row>
    <row r="149" s="296" customFormat="1" ht="39" customHeight="1" spans="1:7">
      <c r="A149" s="204">
        <v>146</v>
      </c>
      <c r="B149" s="42">
        <v>330802038</v>
      </c>
      <c r="C149" s="145" t="s">
        <v>9601</v>
      </c>
      <c r="D149" s="43" t="s">
        <v>8872</v>
      </c>
      <c r="E149" s="43"/>
      <c r="F149" s="42" t="s">
        <v>16</v>
      </c>
      <c r="G149" s="43"/>
    </row>
    <row r="150" s="296" customFormat="1" ht="39" customHeight="1" spans="1:7">
      <c r="A150" s="204">
        <v>147</v>
      </c>
      <c r="B150" s="42">
        <v>330802039</v>
      </c>
      <c r="C150" s="145" t="s">
        <v>9602</v>
      </c>
      <c r="D150" s="43" t="s">
        <v>8874</v>
      </c>
      <c r="E150" s="43"/>
      <c r="F150" s="42" t="s">
        <v>16</v>
      </c>
      <c r="G150" s="43"/>
    </row>
    <row r="151" s="296" customFormat="1" ht="55.05" customHeight="1" spans="1:7">
      <c r="A151" s="204">
        <v>148</v>
      </c>
      <c r="B151" s="42">
        <v>330802040</v>
      </c>
      <c r="C151" s="145" t="s">
        <v>9603</v>
      </c>
      <c r="D151" s="43" t="s">
        <v>9604</v>
      </c>
      <c r="E151" s="43"/>
      <c r="F151" s="42" t="s">
        <v>16</v>
      </c>
      <c r="G151" s="43"/>
    </row>
    <row r="152" s="296" customFormat="1" ht="38" customHeight="1" spans="1:7">
      <c r="A152" s="204">
        <v>149</v>
      </c>
      <c r="B152" s="42">
        <v>330802041</v>
      </c>
      <c r="C152" s="145" t="s">
        <v>8877</v>
      </c>
      <c r="D152" s="43" t="s">
        <v>9605</v>
      </c>
      <c r="E152" s="43"/>
      <c r="F152" s="42" t="s">
        <v>5915</v>
      </c>
      <c r="G152" s="43"/>
    </row>
    <row r="153" s="296" customFormat="1" ht="24" customHeight="1" spans="1:7">
      <c r="A153" s="204">
        <v>150</v>
      </c>
      <c r="B153" s="42">
        <v>330802042</v>
      </c>
      <c r="C153" s="145" t="s">
        <v>8879</v>
      </c>
      <c r="D153" s="43"/>
      <c r="E153" s="43"/>
      <c r="F153" s="42" t="s">
        <v>16</v>
      </c>
      <c r="G153" s="43"/>
    </row>
    <row r="154" s="296" customFormat="1" ht="44" customHeight="1" spans="1:7">
      <c r="A154" s="204">
        <v>151</v>
      </c>
      <c r="B154" s="42">
        <v>330802044</v>
      </c>
      <c r="C154" s="145" t="s">
        <v>8880</v>
      </c>
      <c r="D154" s="43" t="s">
        <v>8881</v>
      </c>
      <c r="E154" s="43"/>
      <c r="F154" s="42" t="s">
        <v>16</v>
      </c>
      <c r="G154" s="43"/>
    </row>
    <row r="155" s="296" customFormat="1" ht="56" customHeight="1" spans="1:7">
      <c r="A155" s="204">
        <v>152</v>
      </c>
      <c r="B155" s="42">
        <v>330802045</v>
      </c>
      <c r="C155" s="145" t="s">
        <v>8882</v>
      </c>
      <c r="D155" s="43" t="s">
        <v>8883</v>
      </c>
      <c r="E155" s="43"/>
      <c r="F155" s="42" t="s">
        <v>16</v>
      </c>
      <c r="G155" s="43"/>
    </row>
    <row r="156" s="296" customFormat="1" ht="16.05" customHeight="1" spans="1:7">
      <c r="A156" s="204">
        <v>153</v>
      </c>
      <c r="B156" s="42">
        <v>330802046</v>
      </c>
      <c r="C156" s="145" t="s">
        <v>8884</v>
      </c>
      <c r="D156" s="145" t="s">
        <v>8885</v>
      </c>
      <c r="E156" s="145"/>
      <c r="F156" s="42" t="s">
        <v>16</v>
      </c>
      <c r="G156" s="145" t="s">
        <v>8886</v>
      </c>
    </row>
    <row r="157" s="296" customFormat="1" ht="16.05" customHeight="1" spans="1:7">
      <c r="A157" s="204">
        <v>154</v>
      </c>
      <c r="B157" s="42">
        <v>330803002</v>
      </c>
      <c r="C157" s="145" t="s">
        <v>8887</v>
      </c>
      <c r="D157" s="43" t="s">
        <v>8888</v>
      </c>
      <c r="E157" s="43"/>
      <c r="F157" s="42" t="s">
        <v>16</v>
      </c>
      <c r="G157" s="43"/>
    </row>
    <row r="158" s="296" customFormat="1" ht="16.05" customHeight="1" spans="1:7">
      <c r="A158" s="204">
        <v>155</v>
      </c>
      <c r="B158" s="42">
        <v>330803003</v>
      </c>
      <c r="C158" s="145" t="s">
        <v>8889</v>
      </c>
      <c r="D158" s="43"/>
      <c r="E158" s="43"/>
      <c r="F158" s="42" t="s">
        <v>16</v>
      </c>
      <c r="G158" s="43"/>
    </row>
    <row r="159" s="296" customFormat="1" ht="16.05" customHeight="1" spans="1:7">
      <c r="A159" s="204">
        <v>156</v>
      </c>
      <c r="B159" s="42">
        <v>330803004</v>
      </c>
      <c r="C159" s="145" t="s">
        <v>8890</v>
      </c>
      <c r="D159" s="43"/>
      <c r="E159" s="43"/>
      <c r="F159" s="42" t="s">
        <v>16</v>
      </c>
      <c r="G159" s="43"/>
    </row>
    <row r="160" s="296" customFormat="1" ht="16.05" customHeight="1" spans="1:7">
      <c r="A160" s="204">
        <v>157</v>
      </c>
      <c r="B160" s="42">
        <v>330803005</v>
      </c>
      <c r="C160" s="145" t="s">
        <v>8891</v>
      </c>
      <c r="D160" s="43"/>
      <c r="E160" s="43"/>
      <c r="F160" s="42" t="s">
        <v>16</v>
      </c>
      <c r="G160" s="43"/>
    </row>
    <row r="161" s="296" customFormat="1" ht="16.05" customHeight="1" spans="1:7">
      <c r="A161" s="204">
        <v>158</v>
      </c>
      <c r="B161" s="42">
        <v>330803007</v>
      </c>
      <c r="C161" s="145" t="s">
        <v>8892</v>
      </c>
      <c r="D161" s="43" t="s">
        <v>8893</v>
      </c>
      <c r="E161" s="43"/>
      <c r="F161" s="42" t="s">
        <v>16</v>
      </c>
      <c r="G161" s="43"/>
    </row>
    <row r="162" s="296" customFormat="1" ht="16.05" customHeight="1" spans="1:7">
      <c r="A162" s="204">
        <v>159</v>
      </c>
      <c r="B162" s="42">
        <v>330803008</v>
      </c>
      <c r="C162" s="145" t="s">
        <v>8894</v>
      </c>
      <c r="D162" s="43" t="s">
        <v>8895</v>
      </c>
      <c r="E162" s="43"/>
      <c r="F162" s="42" t="s">
        <v>16</v>
      </c>
      <c r="G162" s="43"/>
    </row>
    <row r="163" s="296" customFormat="1" ht="16.05" customHeight="1" spans="1:7">
      <c r="A163" s="204">
        <v>160</v>
      </c>
      <c r="B163" s="42">
        <v>330803009</v>
      </c>
      <c r="C163" s="145" t="s">
        <v>8896</v>
      </c>
      <c r="D163" s="43" t="s">
        <v>8897</v>
      </c>
      <c r="E163" s="43"/>
      <c r="F163" s="42" t="s">
        <v>16</v>
      </c>
      <c r="G163" s="43" t="s">
        <v>8898</v>
      </c>
    </row>
    <row r="164" s="296" customFormat="1" ht="16.05" customHeight="1" spans="1:7">
      <c r="A164" s="204">
        <v>161</v>
      </c>
      <c r="B164" s="42">
        <v>330803010</v>
      </c>
      <c r="C164" s="145" t="s">
        <v>8899</v>
      </c>
      <c r="D164" s="43"/>
      <c r="E164" s="43"/>
      <c r="F164" s="42" t="s">
        <v>16</v>
      </c>
      <c r="G164" s="43"/>
    </row>
    <row r="165" s="296" customFormat="1" ht="16.05" customHeight="1" spans="1:7">
      <c r="A165" s="204">
        <v>162</v>
      </c>
      <c r="B165" s="42">
        <v>330803011</v>
      </c>
      <c r="C165" s="145" t="s">
        <v>8900</v>
      </c>
      <c r="D165" s="43" t="s">
        <v>8901</v>
      </c>
      <c r="E165" s="43"/>
      <c r="F165" s="42" t="s">
        <v>16</v>
      </c>
      <c r="G165" s="43"/>
    </row>
    <row r="166" s="296" customFormat="1" ht="16.05" customHeight="1" spans="1:7">
      <c r="A166" s="204">
        <v>163</v>
      </c>
      <c r="B166" s="42">
        <v>330803012</v>
      </c>
      <c r="C166" s="145" t="s">
        <v>8902</v>
      </c>
      <c r="D166" s="43"/>
      <c r="E166" s="43"/>
      <c r="F166" s="42" t="s">
        <v>16</v>
      </c>
      <c r="G166" s="43" t="s">
        <v>8903</v>
      </c>
    </row>
    <row r="167" s="296" customFormat="1" ht="16.05" customHeight="1" spans="1:7">
      <c r="A167" s="204">
        <v>164</v>
      </c>
      <c r="B167" s="42">
        <v>330803013</v>
      </c>
      <c r="C167" s="145" t="s">
        <v>8904</v>
      </c>
      <c r="D167" s="145"/>
      <c r="E167" s="145"/>
      <c r="F167" s="42" t="s">
        <v>16</v>
      </c>
      <c r="G167" s="145" t="s">
        <v>8903</v>
      </c>
    </row>
    <row r="168" s="296" customFormat="1" ht="16.05" customHeight="1" spans="1:7">
      <c r="A168" s="204">
        <v>165</v>
      </c>
      <c r="B168" s="42">
        <v>330803014</v>
      </c>
      <c r="C168" s="145" t="s">
        <v>9606</v>
      </c>
      <c r="D168" s="43" t="s">
        <v>8906</v>
      </c>
      <c r="E168" s="43"/>
      <c r="F168" s="42" t="s">
        <v>16</v>
      </c>
      <c r="G168" s="43" t="s">
        <v>6266</v>
      </c>
    </row>
    <row r="169" s="296" customFormat="1" ht="16.05" customHeight="1" spans="1:7">
      <c r="A169" s="204">
        <v>166</v>
      </c>
      <c r="B169" s="42">
        <v>330803015</v>
      </c>
      <c r="C169" s="145" t="s">
        <v>8907</v>
      </c>
      <c r="D169" s="43" t="s">
        <v>8908</v>
      </c>
      <c r="E169" s="43"/>
      <c r="F169" s="42" t="s">
        <v>16</v>
      </c>
      <c r="G169" s="43"/>
    </row>
    <row r="170" s="296" customFormat="1" ht="46.05" customHeight="1" spans="1:7">
      <c r="A170" s="204">
        <v>167</v>
      </c>
      <c r="B170" s="42">
        <v>330803016</v>
      </c>
      <c r="C170" s="145" t="s">
        <v>9607</v>
      </c>
      <c r="D170" s="43" t="s">
        <v>9608</v>
      </c>
      <c r="E170" s="43"/>
      <c r="F170" s="42" t="s">
        <v>16</v>
      </c>
      <c r="G170" s="43" t="s">
        <v>8911</v>
      </c>
    </row>
    <row r="171" s="296" customFormat="1" ht="16.05" customHeight="1" spans="1:7">
      <c r="A171" s="204">
        <v>168</v>
      </c>
      <c r="B171" s="836" t="s">
        <v>8912</v>
      </c>
      <c r="C171" s="145" t="s">
        <v>8913</v>
      </c>
      <c r="D171" s="145"/>
      <c r="E171" s="145"/>
      <c r="F171" s="42" t="s">
        <v>16</v>
      </c>
      <c r="G171" s="145"/>
    </row>
    <row r="172" s="296" customFormat="1" ht="16.05" customHeight="1" spans="1:7">
      <c r="A172" s="204">
        <v>169</v>
      </c>
      <c r="B172" s="42">
        <v>330803022</v>
      </c>
      <c r="C172" s="145" t="s">
        <v>8914</v>
      </c>
      <c r="D172" s="43" t="s">
        <v>8915</v>
      </c>
      <c r="E172" s="43"/>
      <c r="F172" s="42" t="s">
        <v>16</v>
      </c>
      <c r="G172" s="43"/>
    </row>
    <row r="173" s="296" customFormat="1" ht="16.05" customHeight="1" spans="1:7">
      <c r="A173" s="204">
        <v>170</v>
      </c>
      <c r="B173" s="42">
        <v>330803023</v>
      </c>
      <c r="C173" s="145" t="s">
        <v>8916</v>
      </c>
      <c r="D173" s="145" t="s">
        <v>8917</v>
      </c>
      <c r="E173" s="145"/>
      <c r="F173" s="42" t="s">
        <v>16</v>
      </c>
      <c r="G173" s="145"/>
    </row>
    <row r="174" s="296" customFormat="1" ht="16.05" customHeight="1" spans="1:7">
      <c r="A174" s="204">
        <v>171</v>
      </c>
      <c r="B174" s="42">
        <v>330803024</v>
      </c>
      <c r="C174" s="145" t="s">
        <v>8914</v>
      </c>
      <c r="D174" s="43" t="s">
        <v>8918</v>
      </c>
      <c r="E174" s="43"/>
      <c r="F174" s="42" t="s">
        <v>16</v>
      </c>
      <c r="G174" s="43"/>
    </row>
    <row r="175" s="296" customFormat="1" ht="16.05" customHeight="1" spans="1:7">
      <c r="A175" s="204">
        <v>172</v>
      </c>
      <c r="B175" s="42">
        <v>330803025</v>
      </c>
      <c r="C175" s="145" t="s">
        <v>9609</v>
      </c>
      <c r="D175" s="43"/>
      <c r="E175" s="43"/>
      <c r="F175" s="42" t="s">
        <v>278</v>
      </c>
      <c r="G175" s="43"/>
    </row>
    <row r="176" s="296" customFormat="1" ht="16.05" customHeight="1" spans="1:7">
      <c r="A176" s="204">
        <v>173</v>
      </c>
      <c r="B176" s="42">
        <v>330803026</v>
      </c>
      <c r="C176" s="145" t="s">
        <v>8920</v>
      </c>
      <c r="D176" s="43"/>
      <c r="E176" s="43"/>
      <c r="F176" s="42" t="s">
        <v>278</v>
      </c>
      <c r="G176" s="43"/>
    </row>
    <row r="177" s="296" customFormat="1" ht="37.05" customHeight="1" spans="1:7">
      <c r="A177" s="204">
        <v>174</v>
      </c>
      <c r="B177" s="42">
        <v>330803027</v>
      </c>
      <c r="C177" s="145" t="s">
        <v>8921</v>
      </c>
      <c r="D177" s="43" t="s">
        <v>8922</v>
      </c>
      <c r="E177" s="43"/>
      <c r="F177" s="42" t="s">
        <v>16</v>
      </c>
      <c r="G177" s="43"/>
    </row>
    <row r="178" s="296" customFormat="1" ht="16.05" customHeight="1" spans="1:7">
      <c r="A178" s="204">
        <v>175</v>
      </c>
      <c r="B178" s="42">
        <v>330803031</v>
      </c>
      <c r="C178" s="145" t="s">
        <v>8923</v>
      </c>
      <c r="D178" s="43"/>
      <c r="E178" s="43"/>
      <c r="F178" s="42" t="s">
        <v>16</v>
      </c>
      <c r="G178" s="43"/>
    </row>
    <row r="179" s="296" customFormat="1" ht="16.05" customHeight="1" spans="1:7">
      <c r="A179" s="204">
        <v>176</v>
      </c>
      <c r="B179" s="42">
        <v>331700027</v>
      </c>
      <c r="C179" s="145" t="s">
        <v>8924</v>
      </c>
      <c r="D179" s="43"/>
      <c r="E179" s="43"/>
      <c r="F179" s="42" t="s">
        <v>16</v>
      </c>
      <c r="G179" s="43"/>
    </row>
    <row r="180" s="296" customFormat="1" ht="24" customHeight="1" spans="1:7">
      <c r="A180" s="204">
        <v>177</v>
      </c>
      <c r="B180" s="42" t="s">
        <v>8925</v>
      </c>
      <c r="C180" s="145" t="s">
        <v>8926</v>
      </c>
      <c r="D180" s="145"/>
      <c r="E180" s="145"/>
      <c r="F180" s="42" t="s">
        <v>16</v>
      </c>
      <c r="G180" s="145" t="s">
        <v>8927</v>
      </c>
    </row>
    <row r="181" s="296" customFormat="1" ht="37.05" customHeight="1" spans="1:7">
      <c r="A181" s="204">
        <v>178</v>
      </c>
      <c r="B181" s="42" t="s">
        <v>8928</v>
      </c>
      <c r="C181" s="145" t="s">
        <v>9610</v>
      </c>
      <c r="D181" s="43" t="s">
        <v>8930</v>
      </c>
      <c r="E181" s="43"/>
      <c r="F181" s="42" t="s">
        <v>16</v>
      </c>
      <c r="G181" s="43"/>
    </row>
    <row r="182" s="296" customFormat="1" ht="29" customHeight="1" spans="1:7">
      <c r="A182" s="204">
        <v>179</v>
      </c>
      <c r="B182" s="42" t="s">
        <v>8931</v>
      </c>
      <c r="C182" s="145" t="s">
        <v>8932</v>
      </c>
      <c r="D182" s="145" t="s">
        <v>8933</v>
      </c>
      <c r="E182" s="145"/>
      <c r="F182" s="42" t="s">
        <v>16</v>
      </c>
      <c r="G182" s="145" t="s">
        <v>8934</v>
      </c>
    </row>
    <row r="183" s="296" customFormat="1" ht="71" customHeight="1" spans="1:7">
      <c r="A183" s="204">
        <v>180</v>
      </c>
      <c r="B183" s="42" t="s">
        <v>8935</v>
      </c>
      <c r="C183" s="145" t="s">
        <v>8936</v>
      </c>
      <c r="D183" s="145" t="s">
        <v>9611</v>
      </c>
      <c r="E183" s="145"/>
      <c r="F183" s="42" t="s">
        <v>6856</v>
      </c>
      <c r="G183" s="145" t="s">
        <v>6891</v>
      </c>
    </row>
    <row r="184" s="296" customFormat="1" ht="105" customHeight="1" spans="1:7">
      <c r="A184" s="204">
        <v>181</v>
      </c>
      <c r="B184" s="42" t="s">
        <v>8938</v>
      </c>
      <c r="C184" s="145" t="s">
        <v>8939</v>
      </c>
      <c r="D184" s="145" t="s">
        <v>8940</v>
      </c>
      <c r="E184" s="145"/>
      <c r="F184" s="42" t="s">
        <v>16</v>
      </c>
      <c r="G184" s="145" t="s">
        <v>6930</v>
      </c>
    </row>
    <row r="185" s="296" customFormat="1" ht="38" customHeight="1" spans="1:7">
      <c r="A185" s="204">
        <v>182</v>
      </c>
      <c r="B185" s="42" t="s">
        <v>8941</v>
      </c>
      <c r="C185" s="145" t="s">
        <v>8942</v>
      </c>
      <c r="D185" s="145"/>
      <c r="E185" s="145"/>
      <c r="F185" s="42" t="s">
        <v>278</v>
      </c>
      <c r="G185" s="43"/>
    </row>
    <row r="186" s="296" customFormat="1" ht="80" customHeight="1" spans="1:7">
      <c r="A186" s="204">
        <v>183</v>
      </c>
      <c r="B186" s="42" t="s">
        <v>8943</v>
      </c>
      <c r="C186" s="145" t="s">
        <v>8944</v>
      </c>
      <c r="D186" s="43" t="s">
        <v>8945</v>
      </c>
      <c r="E186" s="43"/>
      <c r="F186" s="42" t="s">
        <v>16</v>
      </c>
      <c r="G186" s="43"/>
    </row>
    <row r="187" s="296" customFormat="1" ht="65" customHeight="1" spans="1:7">
      <c r="A187" s="204">
        <v>184</v>
      </c>
      <c r="B187" s="42" t="s">
        <v>8946</v>
      </c>
      <c r="C187" s="145" t="s">
        <v>9612</v>
      </c>
      <c r="D187" s="43" t="s">
        <v>8948</v>
      </c>
      <c r="E187" s="43"/>
      <c r="F187" s="42" t="s">
        <v>16</v>
      </c>
      <c r="G187" s="43"/>
    </row>
    <row r="188" s="296" customFormat="1" ht="67.05" customHeight="1" spans="1:7">
      <c r="A188" s="204">
        <v>185</v>
      </c>
      <c r="B188" s="42" t="s">
        <v>8949</v>
      </c>
      <c r="C188" s="145" t="s">
        <v>9613</v>
      </c>
      <c r="D188" s="43" t="s">
        <v>8951</v>
      </c>
      <c r="E188" s="43"/>
      <c r="F188" s="42" t="s">
        <v>16</v>
      </c>
      <c r="G188" s="43"/>
    </row>
  </sheetData>
  <mergeCells count="2">
    <mergeCell ref="A1:B1"/>
    <mergeCell ref="A2:G2"/>
  </mergeCells>
  <conditionalFormatting sqref="B3:B188">
    <cfRule type="duplicateValues" dxfId="1" priority="1"/>
  </conditionalFormatting>
  <printOptions horizontalCentered="1"/>
  <pageMargins left="0.472222222222222" right="0.314583333333333" top="0.472222222222222" bottom="0.472222222222222" header="0.298611111111111" footer="0.298611111111111"/>
  <pageSetup paperSize="9" scale="69" fitToHeight="0" orientation="portrait" horizontalDpi="600"/>
  <headerFooter/>
  <rowBreaks count="5" manualBreakCount="5">
    <brk id="62" max="16383" man="1"/>
    <brk id="88" max="16383" man="1"/>
    <brk id="131" max="16383" man="1"/>
    <brk id="179" max="16383" man="1"/>
    <brk id="188" max="16383"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4"/>
  <sheetViews>
    <sheetView zoomScaleSheetLayoutView="98" workbookViewId="0">
      <pane xSplit="3" ySplit="3" topLeftCell="D4" activePane="bottomRight" state="frozen"/>
      <selection/>
      <selection pane="topRight"/>
      <selection pane="bottomLeft"/>
      <selection pane="bottomRight" activeCell="J154" sqref="J154"/>
    </sheetView>
  </sheetViews>
  <sheetFormatPr defaultColWidth="9.06666666666667" defaultRowHeight="15.75" outlineLevelCol="6"/>
  <cols>
    <col min="1" max="1" width="5.06666666666667" style="409" customWidth="1"/>
    <col min="2" max="2" width="13.2666666666667" style="409" customWidth="1"/>
    <col min="3" max="3" width="22.8916666666667" style="410" customWidth="1"/>
    <col min="4" max="4" width="39.6666666666667" style="409" customWidth="1"/>
    <col min="5" max="5" width="10.1333333333333" style="409" customWidth="1"/>
    <col min="6" max="6" width="11.1083333333333" style="411" customWidth="1"/>
    <col min="7" max="7" width="23" style="410" customWidth="1"/>
    <col min="8" max="16384" width="9.06666666666667" style="409"/>
  </cols>
  <sheetData>
    <row r="1" ht="20.25" spans="1:7">
      <c r="A1" s="96" t="s">
        <v>9614</v>
      </c>
      <c r="B1" s="96"/>
      <c r="C1" s="412"/>
      <c r="D1" s="413"/>
      <c r="E1" s="413"/>
      <c r="F1" s="414"/>
      <c r="G1" s="412"/>
    </row>
    <row r="2" ht="37.5" customHeight="1" spans="1:7">
      <c r="A2" s="100" t="s">
        <v>9615</v>
      </c>
      <c r="B2" s="100"/>
      <c r="C2" s="415"/>
      <c r="D2" s="100"/>
      <c r="E2" s="100"/>
      <c r="F2" s="415"/>
      <c r="G2" s="415"/>
    </row>
    <row r="3" ht="30" customHeight="1" spans="1:7">
      <c r="A3" s="106" t="s">
        <v>2</v>
      </c>
      <c r="B3" s="106" t="s">
        <v>3</v>
      </c>
      <c r="C3" s="107" t="s">
        <v>4</v>
      </c>
      <c r="D3" s="107" t="s">
        <v>6572</v>
      </c>
      <c r="E3" s="107" t="s">
        <v>6573</v>
      </c>
      <c r="F3" s="107" t="s">
        <v>6574</v>
      </c>
      <c r="G3" s="107" t="s">
        <v>6575</v>
      </c>
    </row>
    <row r="4" s="408" customFormat="1" ht="48" customHeight="1" spans="1:7">
      <c r="A4" s="416">
        <v>1</v>
      </c>
      <c r="B4" s="417">
        <v>310100001</v>
      </c>
      <c r="C4" s="418" t="s">
        <v>8952</v>
      </c>
      <c r="D4" s="418" t="s">
        <v>8953</v>
      </c>
      <c r="E4" s="418"/>
      <c r="F4" s="417" t="s">
        <v>8954</v>
      </c>
      <c r="G4" s="418" t="s">
        <v>8955</v>
      </c>
    </row>
    <row r="5" s="408" customFormat="1" ht="14.25" spans="1:7">
      <c r="A5" s="416">
        <v>2</v>
      </c>
      <c r="B5" s="417" t="s">
        <v>8956</v>
      </c>
      <c r="C5" s="418" t="s">
        <v>8957</v>
      </c>
      <c r="D5" s="418"/>
      <c r="E5" s="418"/>
      <c r="F5" s="417" t="s">
        <v>16</v>
      </c>
      <c r="G5" s="418"/>
    </row>
    <row r="6" s="408" customFormat="1" ht="14.25" spans="1:7">
      <c r="A6" s="416">
        <v>3</v>
      </c>
      <c r="B6" s="417" t="s">
        <v>8958</v>
      </c>
      <c r="C6" s="418" t="s">
        <v>9616</v>
      </c>
      <c r="D6" s="418"/>
      <c r="E6" s="418"/>
      <c r="F6" s="417" t="s">
        <v>16</v>
      </c>
      <c r="G6" s="418"/>
    </row>
    <row r="7" s="408" customFormat="1" ht="14.25" spans="1:7">
      <c r="A7" s="416">
        <v>4</v>
      </c>
      <c r="B7" s="417" t="s">
        <v>8960</v>
      </c>
      <c r="C7" s="418" t="s">
        <v>8961</v>
      </c>
      <c r="D7" s="418"/>
      <c r="E7" s="418"/>
      <c r="F7" s="417" t="s">
        <v>16</v>
      </c>
      <c r="G7" s="418"/>
    </row>
    <row r="8" s="408" customFormat="1" ht="33" customHeight="1" spans="1:7">
      <c r="A8" s="416">
        <v>5</v>
      </c>
      <c r="B8" s="417">
        <v>310100002</v>
      </c>
      <c r="C8" s="418" t="s">
        <v>8962</v>
      </c>
      <c r="D8" s="418" t="s">
        <v>9617</v>
      </c>
      <c r="E8" s="418"/>
      <c r="F8" s="417" t="s">
        <v>16</v>
      </c>
      <c r="G8" s="418"/>
    </row>
    <row r="9" s="408" customFormat="1" ht="41" customHeight="1" spans="1:7">
      <c r="A9" s="416">
        <v>6</v>
      </c>
      <c r="B9" s="417">
        <v>310100003</v>
      </c>
      <c r="C9" s="418" t="s">
        <v>8964</v>
      </c>
      <c r="D9" s="418" t="s">
        <v>9618</v>
      </c>
      <c r="E9" s="418"/>
      <c r="F9" s="417" t="s">
        <v>16</v>
      </c>
      <c r="G9" s="418" t="s">
        <v>8966</v>
      </c>
    </row>
    <row r="10" s="408" customFormat="1" ht="14.25" spans="1:7">
      <c r="A10" s="416">
        <v>7</v>
      </c>
      <c r="B10" s="417">
        <v>310100004</v>
      </c>
      <c r="C10" s="418" t="s">
        <v>8967</v>
      </c>
      <c r="D10" s="418" t="s">
        <v>8968</v>
      </c>
      <c r="E10" s="418"/>
      <c r="F10" s="417" t="s">
        <v>16</v>
      </c>
      <c r="G10" s="418"/>
    </row>
    <row r="11" s="408" customFormat="1" ht="14.25" spans="1:7">
      <c r="A11" s="416">
        <v>8</v>
      </c>
      <c r="B11" s="417">
        <v>310100005</v>
      </c>
      <c r="C11" s="418" t="s">
        <v>8969</v>
      </c>
      <c r="D11" s="418" t="s">
        <v>8970</v>
      </c>
      <c r="E11" s="418"/>
      <c r="F11" s="417" t="s">
        <v>278</v>
      </c>
      <c r="G11" s="418"/>
    </row>
    <row r="12" s="408" customFormat="1" ht="14.25" spans="1:7">
      <c r="A12" s="416">
        <v>9</v>
      </c>
      <c r="B12" s="416">
        <v>310100006</v>
      </c>
      <c r="C12" s="418" t="s">
        <v>8971</v>
      </c>
      <c r="D12" s="418"/>
      <c r="E12" s="418"/>
      <c r="F12" s="417" t="s">
        <v>16</v>
      </c>
      <c r="G12" s="418"/>
    </row>
    <row r="13" s="408" customFormat="1" ht="35" customHeight="1" spans="1:7">
      <c r="A13" s="416">
        <v>10</v>
      </c>
      <c r="B13" s="416">
        <v>310100007</v>
      </c>
      <c r="C13" s="418" t="s">
        <v>8972</v>
      </c>
      <c r="D13" s="418" t="s">
        <v>8973</v>
      </c>
      <c r="E13" s="418"/>
      <c r="F13" s="417" t="s">
        <v>8974</v>
      </c>
      <c r="G13" s="418"/>
    </row>
    <row r="14" s="408" customFormat="1" ht="37.05" customHeight="1" spans="1:7">
      <c r="A14" s="416">
        <v>11</v>
      </c>
      <c r="B14" s="416">
        <v>310100008</v>
      </c>
      <c r="C14" s="418" t="s">
        <v>8975</v>
      </c>
      <c r="D14" s="418" t="s">
        <v>8976</v>
      </c>
      <c r="E14" s="418"/>
      <c r="F14" s="417" t="s">
        <v>8974</v>
      </c>
      <c r="G14" s="418"/>
    </row>
    <row r="15" s="408" customFormat="1" ht="52.05" customHeight="1" spans="1:7">
      <c r="A15" s="416">
        <v>12</v>
      </c>
      <c r="B15" s="416">
        <v>310100009</v>
      </c>
      <c r="C15" s="418" t="s">
        <v>8977</v>
      </c>
      <c r="D15" s="418" t="s">
        <v>8978</v>
      </c>
      <c r="E15" s="418"/>
      <c r="F15" s="417" t="s">
        <v>8979</v>
      </c>
      <c r="G15" s="418" t="s">
        <v>8980</v>
      </c>
    </row>
    <row r="16" s="408" customFormat="1" ht="26" customHeight="1" spans="1:7">
      <c r="A16" s="416">
        <v>13</v>
      </c>
      <c r="B16" s="863" t="s">
        <v>8981</v>
      </c>
      <c r="C16" s="418" t="s">
        <v>8982</v>
      </c>
      <c r="D16" s="418" t="s">
        <v>8983</v>
      </c>
      <c r="E16" s="418"/>
      <c r="F16" s="417" t="s">
        <v>16</v>
      </c>
      <c r="G16" s="418" t="s">
        <v>8984</v>
      </c>
    </row>
    <row r="17" s="408" customFormat="1" ht="40.05" customHeight="1" spans="1:7">
      <c r="A17" s="416">
        <v>14</v>
      </c>
      <c r="B17" s="416">
        <v>310100011</v>
      </c>
      <c r="C17" s="418" t="s">
        <v>8985</v>
      </c>
      <c r="D17" s="418" t="s">
        <v>8986</v>
      </c>
      <c r="E17" s="418"/>
      <c r="F17" s="417" t="s">
        <v>16</v>
      </c>
      <c r="G17" s="418" t="s">
        <v>8987</v>
      </c>
    </row>
    <row r="18" s="408" customFormat="1" ht="37.05" customHeight="1" spans="1:7">
      <c r="A18" s="416">
        <v>15</v>
      </c>
      <c r="B18" s="416">
        <v>310100012</v>
      </c>
      <c r="C18" s="418" t="s">
        <v>8988</v>
      </c>
      <c r="D18" s="418" t="s">
        <v>8989</v>
      </c>
      <c r="E18" s="418"/>
      <c r="F18" s="417" t="s">
        <v>16</v>
      </c>
      <c r="G18" s="418" t="s">
        <v>8990</v>
      </c>
    </row>
    <row r="19" s="408" customFormat="1" ht="14.25" spans="1:7">
      <c r="A19" s="416">
        <v>16</v>
      </c>
      <c r="B19" s="416">
        <v>310100013</v>
      </c>
      <c r="C19" s="418" t="s">
        <v>8991</v>
      </c>
      <c r="D19" s="418"/>
      <c r="E19" s="418"/>
      <c r="F19" s="417" t="s">
        <v>278</v>
      </c>
      <c r="G19" s="418"/>
    </row>
    <row r="20" s="408" customFormat="1" ht="14.25" spans="1:7">
      <c r="A20" s="416">
        <v>17</v>
      </c>
      <c r="B20" s="416">
        <v>310100014</v>
      </c>
      <c r="C20" s="418" t="s">
        <v>8992</v>
      </c>
      <c r="D20" s="418"/>
      <c r="E20" s="418"/>
      <c r="F20" s="417" t="s">
        <v>278</v>
      </c>
      <c r="G20" s="418"/>
    </row>
    <row r="21" s="408" customFormat="1" ht="14.25" spans="1:7">
      <c r="A21" s="416">
        <v>18</v>
      </c>
      <c r="B21" s="416">
        <v>310100015</v>
      </c>
      <c r="C21" s="418" t="s">
        <v>8993</v>
      </c>
      <c r="D21" s="418" t="s">
        <v>8994</v>
      </c>
      <c r="E21" s="418"/>
      <c r="F21" s="417" t="s">
        <v>16</v>
      </c>
      <c r="G21" s="418"/>
    </row>
    <row r="22" s="408" customFormat="1" ht="14.25" spans="1:7">
      <c r="A22" s="416">
        <v>19</v>
      </c>
      <c r="B22" s="863" t="s">
        <v>8995</v>
      </c>
      <c r="C22" s="418" t="s">
        <v>8996</v>
      </c>
      <c r="D22" s="418" t="s">
        <v>9619</v>
      </c>
      <c r="E22" s="418"/>
      <c r="F22" s="417" t="s">
        <v>16</v>
      </c>
      <c r="G22" s="418"/>
    </row>
    <row r="23" s="408" customFormat="1" ht="14.25" spans="1:7">
      <c r="A23" s="416">
        <v>20</v>
      </c>
      <c r="B23" s="416">
        <v>310100018</v>
      </c>
      <c r="C23" s="418" t="s">
        <v>8998</v>
      </c>
      <c r="D23" s="418"/>
      <c r="E23" s="418"/>
      <c r="F23" s="417" t="s">
        <v>16</v>
      </c>
      <c r="G23" s="418"/>
    </row>
    <row r="24" s="408" customFormat="1" ht="14.25" spans="1:7">
      <c r="A24" s="416">
        <v>21</v>
      </c>
      <c r="B24" s="416">
        <v>310100019</v>
      </c>
      <c r="C24" s="418" t="s">
        <v>8999</v>
      </c>
      <c r="D24" s="418"/>
      <c r="E24" s="418"/>
      <c r="F24" s="417" t="s">
        <v>16</v>
      </c>
      <c r="G24" s="418"/>
    </row>
    <row r="25" s="408" customFormat="1" ht="14.25" spans="1:7">
      <c r="A25" s="416">
        <v>22</v>
      </c>
      <c r="B25" s="416">
        <v>310100021</v>
      </c>
      <c r="C25" s="418" t="s">
        <v>9000</v>
      </c>
      <c r="D25" s="418"/>
      <c r="E25" s="418"/>
      <c r="F25" s="417" t="s">
        <v>16</v>
      </c>
      <c r="G25" s="418"/>
    </row>
    <row r="26" s="408" customFormat="1" ht="14.25" spans="1:7">
      <c r="A26" s="416">
        <v>23</v>
      </c>
      <c r="B26" s="863" t="s">
        <v>9001</v>
      </c>
      <c r="C26" s="418" t="s">
        <v>9002</v>
      </c>
      <c r="D26" s="418" t="s">
        <v>9003</v>
      </c>
      <c r="E26" s="418"/>
      <c r="F26" s="417" t="s">
        <v>278</v>
      </c>
      <c r="G26" s="418"/>
    </row>
    <row r="27" s="408" customFormat="1" ht="14.25" spans="1:7">
      <c r="A27" s="416">
        <v>24</v>
      </c>
      <c r="B27" s="416">
        <v>310100023</v>
      </c>
      <c r="C27" s="418" t="s">
        <v>9004</v>
      </c>
      <c r="D27" s="418" t="s">
        <v>9005</v>
      </c>
      <c r="E27" s="418"/>
      <c r="F27" s="417" t="s">
        <v>1477</v>
      </c>
      <c r="G27" s="418"/>
    </row>
    <row r="28" s="408" customFormat="1" ht="14.25" spans="1:7">
      <c r="A28" s="416">
        <v>25</v>
      </c>
      <c r="B28" s="416">
        <v>310100024</v>
      </c>
      <c r="C28" s="418" t="s">
        <v>9006</v>
      </c>
      <c r="D28" s="418"/>
      <c r="E28" s="418"/>
      <c r="F28" s="417" t="s">
        <v>1477</v>
      </c>
      <c r="G28" s="418"/>
    </row>
    <row r="29" s="408" customFormat="1" ht="14.25" spans="1:7">
      <c r="A29" s="416">
        <v>26</v>
      </c>
      <c r="B29" s="863" t="s">
        <v>9007</v>
      </c>
      <c r="C29" s="418" t="s">
        <v>9008</v>
      </c>
      <c r="D29" s="418"/>
      <c r="E29" s="418"/>
      <c r="F29" s="417" t="s">
        <v>278</v>
      </c>
      <c r="G29" s="418"/>
    </row>
    <row r="30" s="408" customFormat="1" ht="14.25" spans="1:7">
      <c r="A30" s="416">
        <v>27</v>
      </c>
      <c r="B30" s="416">
        <v>310100026</v>
      </c>
      <c r="C30" s="418" t="s">
        <v>9009</v>
      </c>
      <c r="D30" s="418"/>
      <c r="E30" s="418"/>
      <c r="F30" s="417" t="s">
        <v>16</v>
      </c>
      <c r="G30" s="418"/>
    </row>
    <row r="31" s="408" customFormat="1" ht="14.25" spans="1:7">
      <c r="A31" s="416">
        <v>28</v>
      </c>
      <c r="B31" s="416">
        <v>310100027</v>
      </c>
      <c r="C31" s="418" t="s">
        <v>9010</v>
      </c>
      <c r="D31" s="418"/>
      <c r="E31" s="418"/>
      <c r="F31" s="417" t="s">
        <v>16</v>
      </c>
      <c r="G31" s="418"/>
    </row>
    <row r="32" s="408" customFormat="1" ht="37.05" customHeight="1" spans="1:7">
      <c r="A32" s="416">
        <v>29</v>
      </c>
      <c r="B32" s="416">
        <v>310100028</v>
      </c>
      <c r="C32" s="418" t="s">
        <v>9011</v>
      </c>
      <c r="D32" s="418" t="s">
        <v>9012</v>
      </c>
      <c r="E32" s="418"/>
      <c r="F32" s="417" t="s">
        <v>16</v>
      </c>
      <c r="G32" s="418"/>
    </row>
    <row r="33" s="408" customFormat="1" ht="45" customHeight="1" spans="1:7">
      <c r="A33" s="416">
        <v>30</v>
      </c>
      <c r="B33" s="416">
        <v>310100029</v>
      </c>
      <c r="C33" s="418" t="s">
        <v>9013</v>
      </c>
      <c r="D33" s="418" t="s">
        <v>9014</v>
      </c>
      <c r="E33" s="418"/>
      <c r="F33" s="417" t="s">
        <v>16</v>
      </c>
      <c r="G33" s="418"/>
    </row>
    <row r="34" s="408" customFormat="1" ht="40.05" customHeight="1" spans="1:7">
      <c r="A34" s="416">
        <v>31</v>
      </c>
      <c r="B34" s="863" t="s">
        <v>9015</v>
      </c>
      <c r="C34" s="418" t="s">
        <v>9016</v>
      </c>
      <c r="D34" s="418" t="s">
        <v>9012</v>
      </c>
      <c r="E34" s="418"/>
      <c r="F34" s="417" t="s">
        <v>16</v>
      </c>
      <c r="G34" s="418"/>
    </row>
    <row r="35" s="408" customFormat="1" ht="35" customHeight="1" spans="1:7">
      <c r="A35" s="416">
        <v>32</v>
      </c>
      <c r="B35" s="416">
        <v>310100031</v>
      </c>
      <c r="C35" s="418" t="s">
        <v>9017</v>
      </c>
      <c r="D35" s="418" t="s">
        <v>9018</v>
      </c>
      <c r="E35" s="418"/>
      <c r="F35" s="417" t="s">
        <v>16</v>
      </c>
      <c r="G35" s="418" t="s">
        <v>6266</v>
      </c>
    </row>
    <row r="36" s="408" customFormat="1" ht="32" customHeight="1" spans="1:7">
      <c r="A36" s="416">
        <v>33</v>
      </c>
      <c r="B36" s="863" t="s">
        <v>9019</v>
      </c>
      <c r="C36" s="418" t="s">
        <v>9020</v>
      </c>
      <c r="D36" s="418" t="s">
        <v>9021</v>
      </c>
      <c r="E36" s="418"/>
      <c r="F36" s="417" t="s">
        <v>16</v>
      </c>
      <c r="G36" s="418" t="s">
        <v>9022</v>
      </c>
    </row>
    <row r="37" s="408" customFormat="1" ht="30" customHeight="1" spans="1:7">
      <c r="A37" s="416">
        <v>34</v>
      </c>
      <c r="B37" s="416" t="s">
        <v>9023</v>
      </c>
      <c r="C37" s="418" t="s">
        <v>9024</v>
      </c>
      <c r="D37" s="418"/>
      <c r="E37" s="418"/>
      <c r="F37" s="417" t="s">
        <v>16</v>
      </c>
      <c r="G37" s="418" t="s">
        <v>9025</v>
      </c>
    </row>
    <row r="38" s="408" customFormat="1" ht="14.25" spans="1:7">
      <c r="A38" s="416">
        <v>35</v>
      </c>
      <c r="B38" s="416" t="s">
        <v>9026</v>
      </c>
      <c r="C38" s="418" t="s">
        <v>9027</v>
      </c>
      <c r="D38" s="418"/>
      <c r="E38" s="418"/>
      <c r="F38" s="417" t="s">
        <v>16</v>
      </c>
      <c r="G38" s="418"/>
    </row>
    <row r="39" s="408" customFormat="1" ht="61.05" customHeight="1" spans="1:7">
      <c r="A39" s="416">
        <v>36</v>
      </c>
      <c r="B39" s="108">
        <v>310100034</v>
      </c>
      <c r="C39" s="112" t="s">
        <v>9028</v>
      </c>
      <c r="D39" s="112" t="s">
        <v>9029</v>
      </c>
      <c r="E39" s="112"/>
      <c r="F39" s="111" t="s">
        <v>16</v>
      </c>
      <c r="G39" s="112" t="s">
        <v>9030</v>
      </c>
    </row>
    <row r="40" s="408" customFormat="1" ht="35" customHeight="1" spans="1:7">
      <c r="A40" s="416">
        <v>37</v>
      </c>
      <c r="B40" s="108">
        <v>310100053</v>
      </c>
      <c r="C40" s="112" t="s">
        <v>9031</v>
      </c>
      <c r="D40" s="112" t="s">
        <v>9032</v>
      </c>
      <c r="E40" s="112"/>
      <c r="F40" s="111" t="s">
        <v>16</v>
      </c>
      <c r="G40" s="419"/>
    </row>
    <row r="41" s="408" customFormat="1" ht="35" customHeight="1" spans="1:7">
      <c r="A41" s="416">
        <v>38</v>
      </c>
      <c r="B41" s="108">
        <v>310100055</v>
      </c>
      <c r="C41" s="112" t="s">
        <v>9033</v>
      </c>
      <c r="D41" s="112" t="s">
        <v>9034</v>
      </c>
      <c r="E41" s="112"/>
      <c r="F41" s="111" t="s">
        <v>16</v>
      </c>
      <c r="G41" s="418"/>
    </row>
    <row r="42" s="408" customFormat="1" ht="35" customHeight="1" spans="1:7">
      <c r="A42" s="416">
        <v>39</v>
      </c>
      <c r="B42" s="108">
        <v>310504003</v>
      </c>
      <c r="C42" s="112" t="s">
        <v>9035</v>
      </c>
      <c r="D42" s="112" t="s">
        <v>9036</v>
      </c>
      <c r="E42" s="112"/>
      <c r="F42" s="111" t="s">
        <v>7985</v>
      </c>
      <c r="G42" s="418"/>
    </row>
    <row r="43" s="408" customFormat="1" ht="17" customHeight="1" spans="1:7">
      <c r="A43" s="416">
        <v>40</v>
      </c>
      <c r="B43" s="108">
        <v>311202002</v>
      </c>
      <c r="C43" s="112" t="s">
        <v>9037</v>
      </c>
      <c r="D43" s="112"/>
      <c r="E43" s="112"/>
      <c r="F43" s="111" t="s">
        <v>16</v>
      </c>
      <c r="G43" s="418"/>
    </row>
    <row r="44" s="408" customFormat="1" ht="17" customHeight="1" spans="1:7">
      <c r="A44" s="416">
        <v>41</v>
      </c>
      <c r="B44" s="111">
        <v>311600014</v>
      </c>
      <c r="C44" s="117" t="s">
        <v>9038</v>
      </c>
      <c r="D44" s="117" t="s">
        <v>9039</v>
      </c>
      <c r="E44" s="117"/>
      <c r="F44" s="111" t="s">
        <v>16</v>
      </c>
      <c r="G44" s="418"/>
    </row>
    <row r="45" s="408" customFormat="1" ht="35" customHeight="1" spans="1:7">
      <c r="A45" s="416">
        <v>42</v>
      </c>
      <c r="B45" s="416">
        <v>320600001</v>
      </c>
      <c r="C45" s="418" t="s">
        <v>9040</v>
      </c>
      <c r="D45" s="418" t="s">
        <v>9041</v>
      </c>
      <c r="E45" s="418"/>
      <c r="F45" s="417" t="s">
        <v>16</v>
      </c>
      <c r="G45" s="418"/>
    </row>
    <row r="46" s="408" customFormat="1" ht="17" customHeight="1" spans="1:7">
      <c r="A46" s="416">
        <v>43</v>
      </c>
      <c r="B46" s="416">
        <v>320600002</v>
      </c>
      <c r="C46" s="418" t="s">
        <v>9042</v>
      </c>
      <c r="D46" s="418"/>
      <c r="E46" s="418"/>
      <c r="F46" s="417" t="s">
        <v>16</v>
      </c>
      <c r="G46" s="418"/>
    </row>
    <row r="47" s="408" customFormat="1" ht="33" customHeight="1" spans="1:7">
      <c r="A47" s="416">
        <v>44</v>
      </c>
      <c r="B47" s="416">
        <v>320600003</v>
      </c>
      <c r="C47" s="418" t="s">
        <v>9043</v>
      </c>
      <c r="D47" s="418"/>
      <c r="E47" s="418"/>
      <c r="F47" s="417" t="s">
        <v>16</v>
      </c>
      <c r="G47" s="418"/>
    </row>
    <row r="48" s="408" customFormat="1" ht="31.05" customHeight="1" spans="1:7">
      <c r="A48" s="416">
        <v>45</v>
      </c>
      <c r="B48" s="416">
        <v>320600004</v>
      </c>
      <c r="C48" s="418" t="s">
        <v>9044</v>
      </c>
      <c r="D48" s="418"/>
      <c r="E48" s="418"/>
      <c r="F48" s="417" t="s">
        <v>16</v>
      </c>
      <c r="G48" s="418"/>
    </row>
    <row r="49" s="408" customFormat="1" ht="16.05" customHeight="1" spans="1:7">
      <c r="A49" s="416">
        <v>46</v>
      </c>
      <c r="B49" s="416">
        <v>320600005</v>
      </c>
      <c r="C49" s="418" t="s">
        <v>9045</v>
      </c>
      <c r="D49" s="418" t="s">
        <v>9046</v>
      </c>
      <c r="E49" s="418"/>
      <c r="F49" s="417" t="s">
        <v>16</v>
      </c>
      <c r="G49" s="418"/>
    </row>
    <row r="50" s="408" customFormat="1" ht="16.05" customHeight="1" spans="1:7">
      <c r="A50" s="416">
        <v>47</v>
      </c>
      <c r="B50" s="416">
        <v>320600006</v>
      </c>
      <c r="C50" s="418" t="s">
        <v>9047</v>
      </c>
      <c r="D50" s="418"/>
      <c r="E50" s="418"/>
      <c r="F50" s="417" t="s">
        <v>16</v>
      </c>
      <c r="G50" s="418"/>
    </row>
    <row r="51" s="408" customFormat="1" ht="16.05" customHeight="1" spans="1:7">
      <c r="A51" s="416">
        <v>48</v>
      </c>
      <c r="B51" s="108">
        <v>320600008</v>
      </c>
      <c r="C51" s="112" t="s">
        <v>9048</v>
      </c>
      <c r="D51" s="112"/>
      <c r="E51" s="112"/>
      <c r="F51" s="111" t="s">
        <v>16</v>
      </c>
      <c r="G51" s="418"/>
    </row>
    <row r="52" s="408" customFormat="1" ht="16.05" customHeight="1" spans="1:7">
      <c r="A52" s="416">
        <v>49</v>
      </c>
      <c r="B52" s="108">
        <v>320600009</v>
      </c>
      <c r="C52" s="112" t="s">
        <v>9049</v>
      </c>
      <c r="D52" s="112"/>
      <c r="E52" s="112"/>
      <c r="F52" s="111" t="s">
        <v>16</v>
      </c>
      <c r="G52" s="418"/>
    </row>
    <row r="53" s="408" customFormat="1" ht="16.05" customHeight="1" spans="1:7">
      <c r="A53" s="416">
        <v>50</v>
      </c>
      <c r="B53" s="108">
        <v>320600010</v>
      </c>
      <c r="C53" s="112" t="s">
        <v>9050</v>
      </c>
      <c r="D53" s="112"/>
      <c r="E53" s="112"/>
      <c r="F53" s="111" t="s">
        <v>16</v>
      </c>
      <c r="G53" s="418"/>
    </row>
    <row r="54" s="408" customFormat="1" ht="16.05" customHeight="1" spans="1:7">
      <c r="A54" s="416">
        <v>51</v>
      </c>
      <c r="B54" s="108">
        <v>320600011</v>
      </c>
      <c r="C54" s="112" t="s">
        <v>9051</v>
      </c>
      <c r="D54" s="112"/>
      <c r="E54" s="112"/>
      <c r="F54" s="111" t="s">
        <v>16</v>
      </c>
      <c r="G54" s="420"/>
    </row>
    <row r="55" s="408" customFormat="1" ht="100.05" customHeight="1" spans="1:7">
      <c r="A55" s="416">
        <v>52</v>
      </c>
      <c r="B55" s="108">
        <v>320600013</v>
      </c>
      <c r="C55" s="112" t="s">
        <v>9052</v>
      </c>
      <c r="D55" s="112" t="s">
        <v>9053</v>
      </c>
      <c r="E55" s="112"/>
      <c r="F55" s="111" t="s">
        <v>16</v>
      </c>
      <c r="G55" s="418"/>
    </row>
    <row r="56" s="408" customFormat="1" ht="16.05" customHeight="1" spans="1:7">
      <c r="A56" s="416">
        <v>53</v>
      </c>
      <c r="B56" s="416">
        <v>330201002</v>
      </c>
      <c r="C56" s="418" t="s">
        <v>9054</v>
      </c>
      <c r="D56" s="418"/>
      <c r="E56" s="418"/>
      <c r="F56" s="417" t="s">
        <v>16</v>
      </c>
      <c r="G56" s="418" t="s">
        <v>9055</v>
      </c>
    </row>
    <row r="57" s="408" customFormat="1" ht="16.05" customHeight="1" spans="1:7">
      <c r="A57" s="416">
        <v>54</v>
      </c>
      <c r="B57" s="416">
        <v>330201004</v>
      </c>
      <c r="C57" s="418" t="s">
        <v>9056</v>
      </c>
      <c r="D57" s="418" t="s">
        <v>9057</v>
      </c>
      <c r="E57" s="418"/>
      <c r="F57" s="417" t="s">
        <v>16</v>
      </c>
      <c r="G57" s="418"/>
    </row>
    <row r="58" s="408" customFormat="1" ht="16.05" customHeight="1" spans="1:7">
      <c r="A58" s="416">
        <v>55</v>
      </c>
      <c r="B58" s="416">
        <v>330201005</v>
      </c>
      <c r="C58" s="418" t="s">
        <v>9058</v>
      </c>
      <c r="D58" s="418" t="s">
        <v>9059</v>
      </c>
      <c r="E58" s="418"/>
      <c r="F58" s="417" t="s">
        <v>16</v>
      </c>
      <c r="G58" s="418"/>
    </row>
    <row r="59" s="408" customFormat="1" ht="16.05" customHeight="1" spans="1:7">
      <c r="A59" s="416">
        <v>56</v>
      </c>
      <c r="B59" s="416">
        <v>330201006</v>
      </c>
      <c r="C59" s="418" t="s">
        <v>9060</v>
      </c>
      <c r="D59" s="418" t="s">
        <v>9061</v>
      </c>
      <c r="E59" s="418"/>
      <c r="F59" s="417" t="s">
        <v>16</v>
      </c>
      <c r="G59" s="418" t="s">
        <v>9062</v>
      </c>
    </row>
    <row r="60" s="408" customFormat="1" ht="16.05" customHeight="1" spans="1:7">
      <c r="A60" s="416">
        <v>57</v>
      </c>
      <c r="B60" s="416">
        <v>330201007</v>
      </c>
      <c r="C60" s="418" t="s">
        <v>9063</v>
      </c>
      <c r="D60" s="418" t="s">
        <v>9064</v>
      </c>
      <c r="E60" s="418"/>
      <c r="F60" s="417" t="s">
        <v>16</v>
      </c>
      <c r="G60" s="418"/>
    </row>
    <row r="61" s="408" customFormat="1" ht="16.05" customHeight="1" spans="1:7">
      <c r="A61" s="416">
        <v>58</v>
      </c>
      <c r="B61" s="416">
        <v>330201008</v>
      </c>
      <c r="C61" s="418" t="s">
        <v>9065</v>
      </c>
      <c r="D61" s="418"/>
      <c r="E61" s="418"/>
      <c r="F61" s="417" t="s">
        <v>16</v>
      </c>
      <c r="G61" s="418"/>
    </row>
    <row r="62" s="408" customFormat="1" ht="16.05" customHeight="1" spans="1:7">
      <c r="A62" s="416">
        <v>59</v>
      </c>
      <c r="B62" s="416">
        <v>330201009</v>
      </c>
      <c r="C62" s="418" t="s">
        <v>9066</v>
      </c>
      <c r="D62" s="418" t="s">
        <v>9067</v>
      </c>
      <c r="E62" s="418"/>
      <c r="F62" s="417" t="s">
        <v>16</v>
      </c>
      <c r="G62" s="418"/>
    </row>
    <row r="63" s="408" customFormat="1" ht="16.05" customHeight="1" spans="1:7">
      <c r="A63" s="416">
        <v>60</v>
      </c>
      <c r="B63" s="416">
        <v>330201010</v>
      </c>
      <c r="C63" s="418" t="s">
        <v>9068</v>
      </c>
      <c r="D63" s="418"/>
      <c r="E63" s="418"/>
      <c r="F63" s="417" t="s">
        <v>16</v>
      </c>
      <c r="G63" s="418" t="s">
        <v>9069</v>
      </c>
    </row>
    <row r="64" s="408" customFormat="1" ht="16.05" customHeight="1" spans="1:7">
      <c r="A64" s="416">
        <v>61</v>
      </c>
      <c r="B64" s="108">
        <v>330201011</v>
      </c>
      <c r="C64" s="112" t="s">
        <v>9070</v>
      </c>
      <c r="D64" s="112"/>
      <c r="E64" s="112"/>
      <c r="F64" s="111" t="s">
        <v>16</v>
      </c>
      <c r="G64" s="419"/>
    </row>
    <row r="65" s="408" customFormat="1" ht="16.05" customHeight="1" spans="1:7">
      <c r="A65" s="416">
        <v>62</v>
      </c>
      <c r="B65" s="416">
        <v>330201013</v>
      </c>
      <c r="C65" s="418" t="s">
        <v>9071</v>
      </c>
      <c r="D65" s="418" t="s">
        <v>9072</v>
      </c>
      <c r="E65" s="418"/>
      <c r="F65" s="417" t="s">
        <v>16</v>
      </c>
      <c r="G65" s="418" t="s">
        <v>9073</v>
      </c>
    </row>
    <row r="66" s="408" customFormat="1" ht="16.05" customHeight="1" spans="1:7">
      <c r="A66" s="416">
        <v>63</v>
      </c>
      <c r="B66" s="416">
        <v>330201014</v>
      </c>
      <c r="C66" s="418" t="s">
        <v>9074</v>
      </c>
      <c r="D66" s="418" t="s">
        <v>9075</v>
      </c>
      <c r="E66" s="418"/>
      <c r="F66" s="417" t="s">
        <v>16</v>
      </c>
      <c r="G66" s="418"/>
    </row>
    <row r="67" s="408" customFormat="1" ht="16.05" customHeight="1" spans="1:7">
      <c r="A67" s="416">
        <v>64</v>
      </c>
      <c r="B67" s="416">
        <v>330201015</v>
      </c>
      <c r="C67" s="418" t="s">
        <v>9076</v>
      </c>
      <c r="D67" s="418" t="s">
        <v>9077</v>
      </c>
      <c r="E67" s="418"/>
      <c r="F67" s="417" t="s">
        <v>16</v>
      </c>
      <c r="G67" s="418"/>
    </row>
    <row r="68" s="408" customFormat="1" ht="16.05" customHeight="1" spans="1:7">
      <c r="A68" s="416">
        <v>65</v>
      </c>
      <c r="B68" s="416">
        <v>330201016</v>
      </c>
      <c r="C68" s="418" t="s">
        <v>9078</v>
      </c>
      <c r="D68" s="418" t="s">
        <v>9079</v>
      </c>
      <c r="E68" s="418"/>
      <c r="F68" s="417" t="s">
        <v>16</v>
      </c>
      <c r="G68" s="418"/>
    </row>
    <row r="69" s="408" customFormat="1" ht="16.05" customHeight="1" spans="1:7">
      <c r="A69" s="416">
        <v>66</v>
      </c>
      <c r="B69" s="416">
        <v>330201017</v>
      </c>
      <c r="C69" s="418" t="s">
        <v>9080</v>
      </c>
      <c r="D69" s="418"/>
      <c r="E69" s="418"/>
      <c r="F69" s="417" t="s">
        <v>16</v>
      </c>
      <c r="G69" s="418"/>
    </row>
    <row r="70" s="408" customFormat="1" ht="16.05" customHeight="1" spans="1:7">
      <c r="A70" s="416">
        <v>67</v>
      </c>
      <c r="B70" s="416">
        <v>330201018</v>
      </c>
      <c r="C70" s="418" t="s">
        <v>9081</v>
      </c>
      <c r="D70" s="418" t="s">
        <v>9082</v>
      </c>
      <c r="E70" s="418"/>
      <c r="F70" s="417" t="s">
        <v>16</v>
      </c>
      <c r="G70" s="418"/>
    </row>
    <row r="71" s="408" customFormat="1" ht="37.05" customHeight="1" spans="1:7">
      <c r="A71" s="416">
        <v>68</v>
      </c>
      <c r="B71" s="416">
        <v>330201019</v>
      </c>
      <c r="C71" s="418" t="s">
        <v>9083</v>
      </c>
      <c r="D71" s="418" t="s">
        <v>9084</v>
      </c>
      <c r="E71" s="418"/>
      <c r="F71" s="417" t="s">
        <v>16</v>
      </c>
      <c r="G71" s="418"/>
    </row>
    <row r="72" s="408" customFormat="1" ht="16.05" customHeight="1" spans="1:7">
      <c r="A72" s="416">
        <v>69</v>
      </c>
      <c r="B72" s="416">
        <v>330201020</v>
      </c>
      <c r="C72" s="418" t="s">
        <v>9085</v>
      </c>
      <c r="D72" s="418"/>
      <c r="E72" s="418"/>
      <c r="F72" s="417" t="s">
        <v>16</v>
      </c>
      <c r="G72" s="418"/>
    </row>
    <row r="73" s="408" customFormat="1" ht="16.05" customHeight="1" spans="1:7">
      <c r="A73" s="416">
        <v>70</v>
      </c>
      <c r="B73" s="416">
        <v>330201021</v>
      </c>
      <c r="C73" s="418" t="s">
        <v>9086</v>
      </c>
      <c r="D73" s="418" t="s">
        <v>9087</v>
      </c>
      <c r="E73" s="418"/>
      <c r="F73" s="417" t="s">
        <v>16</v>
      </c>
      <c r="G73" s="418" t="s">
        <v>9088</v>
      </c>
    </row>
    <row r="74" s="408" customFormat="1" ht="48" customHeight="1" spans="1:7">
      <c r="A74" s="416">
        <v>71</v>
      </c>
      <c r="B74" s="416">
        <v>330201022</v>
      </c>
      <c r="C74" s="418" t="s">
        <v>9089</v>
      </c>
      <c r="D74" s="112" t="s">
        <v>9090</v>
      </c>
      <c r="E74" s="418"/>
      <c r="F74" s="417" t="s">
        <v>16</v>
      </c>
      <c r="G74" s="418"/>
    </row>
    <row r="75" s="408" customFormat="1" ht="32" customHeight="1" spans="1:7">
      <c r="A75" s="416">
        <v>72</v>
      </c>
      <c r="B75" s="416">
        <v>330201023</v>
      </c>
      <c r="C75" s="418" t="s">
        <v>9091</v>
      </c>
      <c r="D75" s="418" t="s">
        <v>9092</v>
      </c>
      <c r="E75" s="418"/>
      <c r="F75" s="417" t="s">
        <v>16</v>
      </c>
      <c r="G75" s="418"/>
    </row>
    <row r="76" s="408" customFormat="1" ht="57" customHeight="1" spans="1:7">
      <c r="A76" s="416">
        <v>73</v>
      </c>
      <c r="B76" s="416">
        <v>330201024</v>
      </c>
      <c r="C76" s="418" t="s">
        <v>9093</v>
      </c>
      <c r="D76" s="418" t="s">
        <v>9620</v>
      </c>
      <c r="E76" s="418"/>
      <c r="F76" s="417" t="s">
        <v>16</v>
      </c>
      <c r="G76" s="418"/>
    </row>
    <row r="77" s="408" customFormat="1" ht="36" customHeight="1" spans="1:7">
      <c r="A77" s="416">
        <v>74</v>
      </c>
      <c r="B77" s="416">
        <v>330201025</v>
      </c>
      <c r="C77" s="418" t="s">
        <v>9095</v>
      </c>
      <c r="D77" s="418" t="s">
        <v>9096</v>
      </c>
      <c r="E77" s="418"/>
      <c r="F77" s="417" t="s">
        <v>16</v>
      </c>
      <c r="G77" s="418"/>
    </row>
    <row r="78" s="408" customFormat="1" ht="16.05" customHeight="1" spans="1:7">
      <c r="A78" s="416">
        <v>75</v>
      </c>
      <c r="B78" s="416">
        <v>330201026</v>
      </c>
      <c r="C78" s="418" t="s">
        <v>9097</v>
      </c>
      <c r="D78" s="418"/>
      <c r="E78" s="418"/>
      <c r="F78" s="417" t="s">
        <v>16</v>
      </c>
      <c r="G78" s="418"/>
    </row>
    <row r="79" s="408" customFormat="1" ht="35" customHeight="1" spans="1:7">
      <c r="A79" s="416">
        <v>76</v>
      </c>
      <c r="B79" s="416">
        <v>330201027</v>
      </c>
      <c r="C79" s="418" t="s">
        <v>9098</v>
      </c>
      <c r="D79" s="418" t="s">
        <v>9099</v>
      </c>
      <c r="E79" s="418"/>
      <c r="F79" s="417" t="s">
        <v>16</v>
      </c>
      <c r="G79" s="418"/>
    </row>
    <row r="80" s="408" customFormat="1" ht="16.05" customHeight="1" spans="1:7">
      <c r="A80" s="416">
        <v>77</v>
      </c>
      <c r="B80" s="416">
        <v>330201028</v>
      </c>
      <c r="C80" s="418" t="s">
        <v>9100</v>
      </c>
      <c r="D80" s="418"/>
      <c r="E80" s="418"/>
      <c r="F80" s="417" t="s">
        <v>16</v>
      </c>
      <c r="G80" s="418" t="s">
        <v>9101</v>
      </c>
    </row>
    <row r="81" s="408" customFormat="1" ht="16.05" customHeight="1" spans="1:7">
      <c r="A81" s="416">
        <v>78</v>
      </c>
      <c r="B81" s="416">
        <v>330201029</v>
      </c>
      <c r="C81" s="418" t="s">
        <v>9102</v>
      </c>
      <c r="D81" s="418" t="s">
        <v>9101</v>
      </c>
      <c r="E81" s="418"/>
      <c r="F81" s="417" t="s">
        <v>16</v>
      </c>
      <c r="G81" s="418"/>
    </row>
    <row r="82" s="408" customFormat="1" ht="16.05" customHeight="1" spans="1:7">
      <c r="A82" s="416">
        <v>79</v>
      </c>
      <c r="B82" s="416">
        <v>330201030</v>
      </c>
      <c r="C82" s="418" t="s">
        <v>9103</v>
      </c>
      <c r="D82" s="418"/>
      <c r="E82" s="418"/>
      <c r="F82" s="417" t="s">
        <v>16</v>
      </c>
      <c r="G82" s="418" t="s">
        <v>9101</v>
      </c>
    </row>
    <row r="83" s="408" customFormat="1" ht="16.05" customHeight="1" spans="1:7">
      <c r="A83" s="416">
        <v>80</v>
      </c>
      <c r="B83" s="416">
        <v>330201031</v>
      </c>
      <c r="C83" s="418" t="s">
        <v>9104</v>
      </c>
      <c r="D83" s="418" t="s">
        <v>9105</v>
      </c>
      <c r="E83" s="418"/>
      <c r="F83" s="417" t="s">
        <v>16</v>
      </c>
      <c r="G83" s="418"/>
    </row>
    <row r="84" s="408" customFormat="1" ht="16.05" customHeight="1" spans="1:7">
      <c r="A84" s="416">
        <v>81</v>
      </c>
      <c r="B84" s="416">
        <v>330201032</v>
      </c>
      <c r="C84" s="418" t="s">
        <v>9106</v>
      </c>
      <c r="D84" s="418"/>
      <c r="E84" s="418"/>
      <c r="F84" s="417" t="s">
        <v>16</v>
      </c>
      <c r="G84" s="418"/>
    </row>
    <row r="85" s="408" customFormat="1" ht="37.05" customHeight="1" spans="1:7">
      <c r="A85" s="416">
        <v>82</v>
      </c>
      <c r="B85" s="416">
        <v>330201033</v>
      </c>
      <c r="C85" s="418" t="s">
        <v>9107</v>
      </c>
      <c r="D85" s="418" t="s">
        <v>9108</v>
      </c>
      <c r="E85" s="418"/>
      <c r="F85" s="417" t="s">
        <v>16</v>
      </c>
      <c r="G85" s="418" t="s">
        <v>9109</v>
      </c>
    </row>
    <row r="86" s="408" customFormat="1" ht="35" customHeight="1" spans="1:7">
      <c r="A86" s="416">
        <v>83</v>
      </c>
      <c r="B86" s="416">
        <v>330201034</v>
      </c>
      <c r="C86" s="418" t="s">
        <v>9110</v>
      </c>
      <c r="D86" s="418" t="s">
        <v>9111</v>
      </c>
      <c r="E86" s="418"/>
      <c r="F86" s="417" t="s">
        <v>16</v>
      </c>
      <c r="G86" s="418" t="s">
        <v>9112</v>
      </c>
    </row>
    <row r="87" s="408" customFormat="1" ht="19.05" customHeight="1" spans="1:7">
      <c r="A87" s="416">
        <v>84</v>
      </c>
      <c r="B87" s="416">
        <v>330201035</v>
      </c>
      <c r="C87" s="418" t="s">
        <v>9113</v>
      </c>
      <c r="D87" s="418" t="s">
        <v>9114</v>
      </c>
      <c r="E87" s="418"/>
      <c r="F87" s="417" t="s">
        <v>16</v>
      </c>
      <c r="G87" s="418"/>
    </row>
    <row r="88" s="408" customFormat="1" ht="42" customHeight="1" spans="1:7">
      <c r="A88" s="416">
        <v>85</v>
      </c>
      <c r="B88" s="416">
        <v>330201036</v>
      </c>
      <c r="C88" s="418" t="s">
        <v>9115</v>
      </c>
      <c r="D88" s="418" t="s">
        <v>9116</v>
      </c>
      <c r="E88" s="418"/>
      <c r="F88" s="417" t="s">
        <v>16</v>
      </c>
      <c r="G88" s="418"/>
    </row>
    <row r="89" s="408" customFormat="1" ht="43.05" customHeight="1" spans="1:7">
      <c r="A89" s="416">
        <v>86</v>
      </c>
      <c r="B89" s="416">
        <v>330201037</v>
      </c>
      <c r="C89" s="418" t="s">
        <v>9117</v>
      </c>
      <c r="D89" s="418" t="s">
        <v>9118</v>
      </c>
      <c r="E89" s="418"/>
      <c r="F89" s="417" t="s">
        <v>16</v>
      </c>
      <c r="G89" s="418"/>
    </row>
    <row r="90" s="408" customFormat="1" ht="54" customHeight="1" spans="1:7">
      <c r="A90" s="416">
        <v>87</v>
      </c>
      <c r="B90" s="416">
        <v>330201038</v>
      </c>
      <c r="C90" s="418" t="s">
        <v>9119</v>
      </c>
      <c r="D90" s="418" t="s">
        <v>9120</v>
      </c>
      <c r="E90" s="418"/>
      <c r="F90" s="417" t="s">
        <v>16</v>
      </c>
      <c r="G90" s="418"/>
    </row>
    <row r="91" s="408" customFormat="1" ht="14.25" spans="1:7">
      <c r="A91" s="416">
        <v>88</v>
      </c>
      <c r="B91" s="416">
        <v>330201039</v>
      </c>
      <c r="C91" s="418" t="s">
        <v>9121</v>
      </c>
      <c r="D91" s="418" t="s">
        <v>9122</v>
      </c>
      <c r="E91" s="418"/>
      <c r="F91" s="417" t="s">
        <v>16</v>
      </c>
      <c r="G91" s="418"/>
    </row>
    <row r="92" s="408" customFormat="1" ht="35" customHeight="1" spans="1:7">
      <c r="A92" s="416">
        <v>89</v>
      </c>
      <c r="B92" s="416">
        <v>330201040</v>
      </c>
      <c r="C92" s="418" t="s">
        <v>9123</v>
      </c>
      <c r="D92" s="418" t="s">
        <v>9124</v>
      </c>
      <c r="E92" s="418"/>
      <c r="F92" s="417" t="s">
        <v>16</v>
      </c>
      <c r="G92" s="418"/>
    </row>
    <row r="93" s="408" customFormat="1" ht="76.05" customHeight="1" spans="1:7">
      <c r="A93" s="416">
        <v>90</v>
      </c>
      <c r="B93" s="416">
        <v>330201041</v>
      </c>
      <c r="C93" s="418" t="s">
        <v>9125</v>
      </c>
      <c r="D93" s="112" t="s">
        <v>9621</v>
      </c>
      <c r="E93" s="418"/>
      <c r="F93" s="417" t="s">
        <v>16</v>
      </c>
      <c r="G93" s="418" t="s">
        <v>9127</v>
      </c>
    </row>
    <row r="94" s="408" customFormat="1" ht="14.25" spans="1:7">
      <c r="A94" s="416">
        <v>91</v>
      </c>
      <c r="B94" s="416">
        <v>330201042</v>
      </c>
      <c r="C94" s="418" t="s">
        <v>9128</v>
      </c>
      <c r="D94" s="418"/>
      <c r="E94" s="418"/>
      <c r="F94" s="417" t="s">
        <v>16</v>
      </c>
      <c r="G94" s="418"/>
    </row>
    <row r="95" s="408" customFormat="1" ht="14.25" spans="1:7">
      <c r="A95" s="416">
        <v>92</v>
      </c>
      <c r="B95" s="416">
        <v>330201043</v>
      </c>
      <c r="C95" s="418" t="s">
        <v>9129</v>
      </c>
      <c r="D95" s="418"/>
      <c r="E95" s="418"/>
      <c r="F95" s="417" t="s">
        <v>16</v>
      </c>
      <c r="G95" s="418"/>
    </row>
    <row r="96" s="408" customFormat="1" ht="14.25" spans="1:7">
      <c r="A96" s="416">
        <v>93</v>
      </c>
      <c r="B96" s="416">
        <v>330201044</v>
      </c>
      <c r="C96" s="418" t="s">
        <v>9130</v>
      </c>
      <c r="D96" s="418"/>
      <c r="E96" s="418"/>
      <c r="F96" s="417" t="s">
        <v>16</v>
      </c>
      <c r="G96" s="418"/>
    </row>
    <row r="97" s="408" customFormat="1" ht="36" customHeight="1" spans="1:7">
      <c r="A97" s="416">
        <v>94</v>
      </c>
      <c r="B97" s="416">
        <v>330201045</v>
      </c>
      <c r="C97" s="418" t="s">
        <v>9131</v>
      </c>
      <c r="D97" s="418"/>
      <c r="E97" s="418"/>
      <c r="F97" s="417" t="s">
        <v>16</v>
      </c>
      <c r="G97" s="418"/>
    </row>
    <row r="98" s="408" customFormat="1" ht="14.25" spans="1:7">
      <c r="A98" s="416">
        <v>95</v>
      </c>
      <c r="B98" s="416">
        <v>330201046</v>
      </c>
      <c r="C98" s="418" t="s">
        <v>9132</v>
      </c>
      <c r="D98" s="418"/>
      <c r="E98" s="418"/>
      <c r="F98" s="417" t="s">
        <v>16</v>
      </c>
      <c r="G98" s="418"/>
    </row>
    <row r="99" s="408" customFormat="1" ht="14.25" spans="1:7">
      <c r="A99" s="416">
        <v>96</v>
      </c>
      <c r="B99" s="416">
        <v>330201047</v>
      </c>
      <c r="C99" s="418" t="s">
        <v>9133</v>
      </c>
      <c r="D99" s="418"/>
      <c r="E99" s="418"/>
      <c r="F99" s="417" t="s">
        <v>16</v>
      </c>
      <c r="G99" s="418" t="s">
        <v>9134</v>
      </c>
    </row>
    <row r="100" s="408" customFormat="1" ht="14.25" spans="1:7">
      <c r="A100" s="416">
        <v>97</v>
      </c>
      <c r="B100" s="416">
        <v>330201048</v>
      </c>
      <c r="C100" s="418" t="s">
        <v>9135</v>
      </c>
      <c r="D100" s="418"/>
      <c r="E100" s="418"/>
      <c r="F100" s="417" t="s">
        <v>16</v>
      </c>
      <c r="G100" s="418"/>
    </row>
    <row r="101" s="408" customFormat="1" ht="14.25" spans="1:7">
      <c r="A101" s="416">
        <v>98</v>
      </c>
      <c r="B101" s="416">
        <v>330201049</v>
      </c>
      <c r="C101" s="418" t="s">
        <v>9136</v>
      </c>
      <c r="D101" s="418"/>
      <c r="E101" s="418"/>
      <c r="F101" s="417" t="s">
        <v>16</v>
      </c>
      <c r="G101" s="418"/>
    </row>
    <row r="102" s="408" customFormat="1" ht="14.25" spans="1:7">
      <c r="A102" s="416">
        <v>99</v>
      </c>
      <c r="B102" s="416">
        <v>330201050</v>
      </c>
      <c r="C102" s="418" t="s">
        <v>9137</v>
      </c>
      <c r="D102" s="418"/>
      <c r="E102" s="418"/>
      <c r="F102" s="417" t="s">
        <v>16</v>
      </c>
      <c r="G102" s="418"/>
    </row>
    <row r="103" s="408" customFormat="1" ht="14.25" spans="1:7">
      <c r="A103" s="416">
        <v>100</v>
      </c>
      <c r="B103" s="108">
        <v>330201051</v>
      </c>
      <c r="C103" s="112" t="s">
        <v>9138</v>
      </c>
      <c r="D103" s="112" t="s">
        <v>9139</v>
      </c>
      <c r="E103" s="112"/>
      <c r="F103" s="111" t="s">
        <v>16</v>
      </c>
      <c r="G103" s="419"/>
    </row>
    <row r="104" s="408" customFormat="1" ht="14.25" spans="1:7">
      <c r="A104" s="416">
        <v>101</v>
      </c>
      <c r="B104" s="416">
        <v>330201052</v>
      </c>
      <c r="C104" s="418" t="s">
        <v>9140</v>
      </c>
      <c r="D104" s="418" t="s">
        <v>9141</v>
      </c>
      <c r="E104" s="418"/>
      <c r="F104" s="417" t="s">
        <v>16</v>
      </c>
      <c r="G104" s="418"/>
    </row>
    <row r="105" s="408" customFormat="1" ht="34.05" customHeight="1" spans="1:7">
      <c r="A105" s="416">
        <v>102</v>
      </c>
      <c r="B105" s="416">
        <v>330201053</v>
      </c>
      <c r="C105" s="418" t="s">
        <v>9142</v>
      </c>
      <c r="D105" s="418" t="s">
        <v>9143</v>
      </c>
      <c r="E105" s="418"/>
      <c r="F105" s="417" t="s">
        <v>16</v>
      </c>
      <c r="G105" s="421"/>
    </row>
    <row r="106" s="408" customFormat="1" ht="14.25" spans="1:7">
      <c r="A106" s="416">
        <v>103</v>
      </c>
      <c r="B106" s="416">
        <v>330201054</v>
      </c>
      <c r="C106" s="418" t="s">
        <v>9144</v>
      </c>
      <c r="D106" s="418"/>
      <c r="E106" s="418"/>
      <c r="F106" s="417" t="s">
        <v>16</v>
      </c>
      <c r="G106" s="418"/>
    </row>
    <row r="107" s="408" customFormat="1" ht="14.25" spans="1:7">
      <c r="A107" s="416">
        <v>104</v>
      </c>
      <c r="B107" s="416">
        <v>330201055</v>
      </c>
      <c r="C107" s="418" t="s">
        <v>9145</v>
      </c>
      <c r="D107" s="418"/>
      <c r="E107" s="418"/>
      <c r="F107" s="417" t="s">
        <v>16</v>
      </c>
      <c r="G107" s="418"/>
    </row>
    <row r="108" s="408" customFormat="1" ht="14.25" spans="1:7">
      <c r="A108" s="416">
        <v>105</v>
      </c>
      <c r="B108" s="416">
        <v>330201056</v>
      </c>
      <c r="C108" s="418" t="s">
        <v>9146</v>
      </c>
      <c r="D108" s="418"/>
      <c r="E108" s="418"/>
      <c r="F108" s="417" t="s">
        <v>16</v>
      </c>
      <c r="G108" s="418"/>
    </row>
    <row r="109" s="408" customFormat="1" ht="14.25" spans="1:7">
      <c r="A109" s="416">
        <v>106</v>
      </c>
      <c r="B109" s="416">
        <v>330201057</v>
      </c>
      <c r="C109" s="418" t="s">
        <v>9147</v>
      </c>
      <c r="D109" s="418"/>
      <c r="E109" s="418"/>
      <c r="F109" s="417" t="s">
        <v>16</v>
      </c>
      <c r="G109" s="418"/>
    </row>
    <row r="110" s="408" customFormat="1" ht="14.25" spans="1:7">
      <c r="A110" s="416">
        <v>107</v>
      </c>
      <c r="B110" s="416">
        <v>330201058</v>
      </c>
      <c r="C110" s="418" t="s">
        <v>9148</v>
      </c>
      <c r="D110" s="418" t="s">
        <v>9149</v>
      </c>
      <c r="E110" s="418"/>
      <c r="F110" s="417" t="s">
        <v>16</v>
      </c>
      <c r="G110" s="418"/>
    </row>
    <row r="111" s="408" customFormat="1" ht="23" customHeight="1" spans="1:7">
      <c r="A111" s="416">
        <v>108</v>
      </c>
      <c r="B111" s="416">
        <v>330201059</v>
      </c>
      <c r="C111" s="418" t="s">
        <v>9150</v>
      </c>
      <c r="D111" s="418" t="s">
        <v>9151</v>
      </c>
      <c r="E111" s="418"/>
      <c r="F111" s="417" t="s">
        <v>16</v>
      </c>
      <c r="G111" s="418" t="s">
        <v>9152</v>
      </c>
    </row>
    <row r="112" s="408" customFormat="1" ht="55.05" customHeight="1" spans="1:7">
      <c r="A112" s="416">
        <v>109</v>
      </c>
      <c r="B112" s="416">
        <v>330201060</v>
      </c>
      <c r="C112" s="418" t="s">
        <v>9153</v>
      </c>
      <c r="D112" s="418" t="s">
        <v>9622</v>
      </c>
      <c r="E112" s="418"/>
      <c r="F112" s="417" t="s">
        <v>9155</v>
      </c>
      <c r="G112" s="418" t="s">
        <v>9156</v>
      </c>
    </row>
    <row r="113" s="408" customFormat="1" ht="22.05" customHeight="1" spans="1:7">
      <c r="A113" s="416">
        <v>110</v>
      </c>
      <c r="B113" s="416">
        <v>330202001</v>
      </c>
      <c r="C113" s="418" t="s">
        <v>9157</v>
      </c>
      <c r="D113" s="418"/>
      <c r="E113" s="418"/>
      <c r="F113" s="417" t="s">
        <v>16</v>
      </c>
      <c r="G113" s="418"/>
    </row>
    <row r="114" s="408" customFormat="1" ht="39" customHeight="1" spans="1:7">
      <c r="A114" s="416">
        <v>111</v>
      </c>
      <c r="B114" s="850" t="s">
        <v>9158</v>
      </c>
      <c r="C114" s="112" t="s">
        <v>9159</v>
      </c>
      <c r="D114" s="112"/>
      <c r="E114" s="112"/>
      <c r="F114" s="111" t="s">
        <v>9160</v>
      </c>
      <c r="G114" s="112" t="s">
        <v>9161</v>
      </c>
    </row>
    <row r="115" s="408" customFormat="1" ht="22.05" customHeight="1" spans="1:7">
      <c r="A115" s="416">
        <v>112</v>
      </c>
      <c r="B115" s="850" t="s">
        <v>9162</v>
      </c>
      <c r="C115" s="112" t="s">
        <v>9163</v>
      </c>
      <c r="D115" s="112"/>
      <c r="E115" s="112"/>
      <c r="F115" s="111" t="s">
        <v>9160</v>
      </c>
      <c r="G115" s="112"/>
    </row>
    <row r="116" s="408" customFormat="1" ht="22.05" customHeight="1" spans="1:7">
      <c r="A116" s="416">
        <v>113</v>
      </c>
      <c r="B116" s="108">
        <v>330202004</v>
      </c>
      <c r="C116" s="112" t="s">
        <v>9164</v>
      </c>
      <c r="D116" s="112"/>
      <c r="E116" s="112"/>
      <c r="F116" s="111" t="s">
        <v>9160</v>
      </c>
      <c r="G116" s="112"/>
    </row>
    <row r="117" s="408" customFormat="1" ht="22.05" customHeight="1" spans="1:7">
      <c r="A117" s="416">
        <v>114</v>
      </c>
      <c r="B117" s="108">
        <v>330202005</v>
      </c>
      <c r="C117" s="112" t="s">
        <v>9165</v>
      </c>
      <c r="D117" s="112"/>
      <c r="E117" s="112"/>
      <c r="F117" s="111" t="s">
        <v>16</v>
      </c>
      <c r="G117" s="112"/>
    </row>
    <row r="118" s="408" customFormat="1" ht="22.05" customHeight="1" spans="1:7">
      <c r="A118" s="416">
        <v>115</v>
      </c>
      <c r="B118" s="108">
        <v>330202006</v>
      </c>
      <c r="C118" s="112" t="s">
        <v>9166</v>
      </c>
      <c r="D118" s="112"/>
      <c r="E118" s="112"/>
      <c r="F118" s="111" t="s">
        <v>16</v>
      </c>
      <c r="G118" s="112"/>
    </row>
    <row r="119" s="408" customFormat="1" ht="32" customHeight="1" spans="1:7">
      <c r="A119" s="416">
        <v>116</v>
      </c>
      <c r="B119" s="108">
        <v>330202007</v>
      </c>
      <c r="C119" s="112" t="s">
        <v>9167</v>
      </c>
      <c r="D119" s="112" t="s">
        <v>9168</v>
      </c>
      <c r="E119" s="112"/>
      <c r="F119" s="111" t="s">
        <v>16</v>
      </c>
      <c r="G119" s="112"/>
    </row>
    <row r="120" s="408" customFormat="1" ht="32" customHeight="1" spans="1:7">
      <c r="A120" s="416">
        <v>117</v>
      </c>
      <c r="B120" s="111">
        <v>330202008</v>
      </c>
      <c r="C120" s="117" t="s">
        <v>9169</v>
      </c>
      <c r="D120" s="117" t="s">
        <v>9170</v>
      </c>
      <c r="E120" s="117"/>
      <c r="F120" s="111" t="s">
        <v>16</v>
      </c>
      <c r="G120" s="117"/>
    </row>
    <row r="121" s="408" customFormat="1" ht="32" customHeight="1" spans="1:7">
      <c r="A121" s="416">
        <v>118</v>
      </c>
      <c r="B121" s="111">
        <v>330202009</v>
      </c>
      <c r="C121" s="117" t="s">
        <v>9171</v>
      </c>
      <c r="D121" s="117" t="s">
        <v>9172</v>
      </c>
      <c r="E121" s="117"/>
      <c r="F121" s="111" t="s">
        <v>16</v>
      </c>
      <c r="G121" s="117"/>
    </row>
    <row r="122" s="408" customFormat="1" ht="25.05" customHeight="1" spans="1:7">
      <c r="A122" s="416">
        <v>119</v>
      </c>
      <c r="B122" s="111">
        <v>330202010</v>
      </c>
      <c r="C122" s="117" t="s">
        <v>9173</v>
      </c>
      <c r="D122" s="117"/>
      <c r="E122" s="117"/>
      <c r="F122" s="111" t="s">
        <v>16</v>
      </c>
      <c r="G122" s="117"/>
    </row>
    <row r="123" s="408" customFormat="1" ht="34.05" customHeight="1" spans="1:7">
      <c r="A123" s="416">
        <v>120</v>
      </c>
      <c r="B123" s="108">
        <v>330202011</v>
      </c>
      <c r="C123" s="112" t="s">
        <v>9174</v>
      </c>
      <c r="D123" s="112" t="s">
        <v>9175</v>
      </c>
      <c r="E123" s="119"/>
      <c r="F123" s="111" t="s">
        <v>16</v>
      </c>
      <c r="G123" s="112" t="s">
        <v>9176</v>
      </c>
    </row>
    <row r="124" s="408" customFormat="1" ht="18" customHeight="1" spans="1:7">
      <c r="A124" s="416">
        <v>121</v>
      </c>
      <c r="B124" s="111">
        <v>330202012</v>
      </c>
      <c r="C124" s="117" t="s">
        <v>9177</v>
      </c>
      <c r="D124" s="117"/>
      <c r="E124" s="117"/>
      <c r="F124" s="111" t="s">
        <v>16</v>
      </c>
      <c r="G124" s="117"/>
    </row>
    <row r="125" s="408" customFormat="1" ht="18" customHeight="1" spans="1:7">
      <c r="A125" s="416">
        <v>122</v>
      </c>
      <c r="B125" s="111">
        <v>330202013</v>
      </c>
      <c r="C125" s="117" t="s">
        <v>9178</v>
      </c>
      <c r="D125" s="117"/>
      <c r="E125" s="117"/>
      <c r="F125" s="111" t="s">
        <v>16</v>
      </c>
      <c r="G125" s="117"/>
    </row>
    <row r="126" s="408" customFormat="1" ht="20" customHeight="1" spans="1:7">
      <c r="A126" s="416">
        <v>123</v>
      </c>
      <c r="B126" s="416">
        <v>330202014</v>
      </c>
      <c r="C126" s="418" t="s">
        <v>9179</v>
      </c>
      <c r="D126" s="418"/>
      <c r="E126" s="418"/>
      <c r="F126" s="417" t="s">
        <v>16</v>
      </c>
      <c r="G126" s="418"/>
    </row>
    <row r="127" s="408" customFormat="1" ht="20" customHeight="1" spans="1:7">
      <c r="A127" s="416">
        <v>124</v>
      </c>
      <c r="B127" s="416">
        <v>330202015</v>
      </c>
      <c r="C127" s="418" t="s">
        <v>9180</v>
      </c>
      <c r="D127" s="418"/>
      <c r="E127" s="418"/>
      <c r="F127" s="417" t="s">
        <v>16</v>
      </c>
      <c r="G127" s="418"/>
    </row>
    <row r="128" s="408" customFormat="1" ht="20" customHeight="1" spans="1:7">
      <c r="A128" s="416">
        <v>125</v>
      </c>
      <c r="B128" s="416">
        <v>330202016</v>
      </c>
      <c r="C128" s="418" t="s">
        <v>9181</v>
      </c>
      <c r="D128" s="418"/>
      <c r="E128" s="418"/>
      <c r="F128" s="417" t="s">
        <v>16</v>
      </c>
      <c r="G128" s="418"/>
    </row>
    <row r="129" s="408" customFormat="1" ht="19.05" customHeight="1" spans="1:7">
      <c r="A129" s="416">
        <v>126</v>
      </c>
      <c r="B129" s="416">
        <v>330202017</v>
      </c>
      <c r="C129" s="418" t="s">
        <v>9182</v>
      </c>
      <c r="D129" s="418" t="s">
        <v>9183</v>
      </c>
      <c r="E129" s="418"/>
      <c r="F129" s="417" t="s">
        <v>16</v>
      </c>
      <c r="G129" s="418"/>
    </row>
    <row r="130" s="408" customFormat="1" ht="19.05" customHeight="1" spans="1:7">
      <c r="A130" s="416">
        <v>127</v>
      </c>
      <c r="B130" s="108">
        <v>330202018</v>
      </c>
      <c r="C130" s="112" t="s">
        <v>9184</v>
      </c>
      <c r="D130" s="112"/>
      <c r="E130" s="112"/>
      <c r="F130" s="111" t="s">
        <v>16</v>
      </c>
      <c r="G130" s="419"/>
    </row>
    <row r="131" s="408" customFormat="1" ht="35" customHeight="1" spans="1:7">
      <c r="A131" s="416">
        <v>128</v>
      </c>
      <c r="B131" s="416">
        <v>330203001</v>
      </c>
      <c r="C131" s="418" t="s">
        <v>9185</v>
      </c>
      <c r="D131" s="418" t="s">
        <v>9186</v>
      </c>
      <c r="E131" s="418"/>
      <c r="F131" s="417" t="s">
        <v>9187</v>
      </c>
      <c r="G131" s="422" t="s">
        <v>9188</v>
      </c>
    </row>
    <row r="132" s="408" customFormat="1" ht="35" customHeight="1" spans="1:7">
      <c r="A132" s="416">
        <v>129</v>
      </c>
      <c r="B132" s="416">
        <v>330203002</v>
      </c>
      <c r="C132" s="418" t="s">
        <v>9189</v>
      </c>
      <c r="D132" s="418" t="s">
        <v>9190</v>
      </c>
      <c r="E132" s="418"/>
      <c r="F132" s="417" t="s">
        <v>16</v>
      </c>
      <c r="G132" s="422" t="s">
        <v>9191</v>
      </c>
    </row>
    <row r="133" s="408" customFormat="1" ht="21" customHeight="1" spans="1:7">
      <c r="A133" s="416">
        <v>130</v>
      </c>
      <c r="B133" s="416">
        <v>330203003</v>
      </c>
      <c r="C133" s="418" t="s">
        <v>9192</v>
      </c>
      <c r="D133" s="418" t="s">
        <v>9193</v>
      </c>
      <c r="E133" s="418"/>
      <c r="F133" s="417" t="s">
        <v>16</v>
      </c>
      <c r="G133" s="418"/>
    </row>
    <row r="134" s="408" customFormat="1" ht="36" customHeight="1" spans="1:7">
      <c r="A134" s="416">
        <v>131</v>
      </c>
      <c r="B134" s="416">
        <v>330203004</v>
      </c>
      <c r="C134" s="418" t="s">
        <v>9194</v>
      </c>
      <c r="D134" s="418" t="s">
        <v>9195</v>
      </c>
      <c r="E134" s="418"/>
      <c r="F134" s="417" t="s">
        <v>16</v>
      </c>
      <c r="G134" s="421"/>
    </row>
    <row r="135" s="408" customFormat="1" ht="25.05" customHeight="1" spans="1:7">
      <c r="A135" s="416">
        <v>132</v>
      </c>
      <c r="B135" s="416">
        <v>330203005</v>
      </c>
      <c r="C135" s="418" t="s">
        <v>9196</v>
      </c>
      <c r="D135" s="418" t="s">
        <v>9197</v>
      </c>
      <c r="E135" s="418"/>
      <c r="F135" s="417" t="s">
        <v>16</v>
      </c>
      <c r="G135" s="418"/>
    </row>
    <row r="136" s="408" customFormat="1" ht="34.05" customHeight="1" spans="1:7">
      <c r="A136" s="416">
        <v>133</v>
      </c>
      <c r="B136" s="416">
        <v>330203006</v>
      </c>
      <c r="C136" s="418" t="s">
        <v>9198</v>
      </c>
      <c r="D136" s="418" t="s">
        <v>9199</v>
      </c>
      <c r="E136" s="418"/>
      <c r="F136" s="417" t="s">
        <v>16</v>
      </c>
      <c r="G136" s="418" t="s">
        <v>9200</v>
      </c>
    </row>
    <row r="137" s="408" customFormat="1" ht="25.05" customHeight="1" spans="1:7">
      <c r="A137" s="416">
        <v>134</v>
      </c>
      <c r="B137" s="416">
        <v>330203007</v>
      </c>
      <c r="C137" s="418" t="s">
        <v>9201</v>
      </c>
      <c r="D137" s="418" t="s">
        <v>9202</v>
      </c>
      <c r="E137" s="418"/>
      <c r="F137" s="417" t="s">
        <v>16</v>
      </c>
      <c r="G137" s="418" t="s">
        <v>9203</v>
      </c>
    </row>
    <row r="138" s="408" customFormat="1" ht="16.05" customHeight="1" spans="1:7">
      <c r="A138" s="416">
        <v>135</v>
      </c>
      <c r="B138" s="416">
        <v>330203008</v>
      </c>
      <c r="C138" s="418" t="s">
        <v>9204</v>
      </c>
      <c r="D138" s="418"/>
      <c r="E138" s="418"/>
      <c r="F138" s="417" t="s">
        <v>16</v>
      </c>
      <c r="G138" s="418" t="s">
        <v>9203</v>
      </c>
    </row>
    <row r="139" s="408" customFormat="1" ht="16.05" customHeight="1" spans="1:7">
      <c r="A139" s="416">
        <v>136</v>
      </c>
      <c r="B139" s="416">
        <v>330203009</v>
      </c>
      <c r="C139" s="418" t="s">
        <v>9205</v>
      </c>
      <c r="D139" s="418"/>
      <c r="E139" s="418"/>
      <c r="F139" s="417" t="s">
        <v>16</v>
      </c>
      <c r="G139" s="418"/>
    </row>
    <row r="140" s="408" customFormat="1" ht="32" customHeight="1" spans="1:7">
      <c r="A140" s="416">
        <v>137</v>
      </c>
      <c r="B140" s="416">
        <v>330203010</v>
      </c>
      <c r="C140" s="418" t="s">
        <v>9206</v>
      </c>
      <c r="D140" s="418" t="s">
        <v>9207</v>
      </c>
      <c r="E140" s="418"/>
      <c r="F140" s="417" t="s">
        <v>425</v>
      </c>
      <c r="G140" s="418"/>
    </row>
    <row r="141" s="408" customFormat="1" ht="22.9" customHeight="1" spans="1:7">
      <c r="A141" s="416">
        <v>138</v>
      </c>
      <c r="B141" s="416">
        <v>330203011</v>
      </c>
      <c r="C141" s="418" t="s">
        <v>9208</v>
      </c>
      <c r="D141" s="418" t="s">
        <v>9209</v>
      </c>
      <c r="E141" s="418"/>
      <c r="F141" s="417" t="s">
        <v>16</v>
      </c>
      <c r="G141" s="418" t="s">
        <v>9210</v>
      </c>
    </row>
    <row r="142" s="408" customFormat="1" ht="16.05" customHeight="1" spans="1:7">
      <c r="A142" s="416">
        <v>139</v>
      </c>
      <c r="B142" s="416">
        <v>330203012</v>
      </c>
      <c r="C142" s="418" t="s">
        <v>9211</v>
      </c>
      <c r="D142" s="418"/>
      <c r="E142" s="418"/>
      <c r="F142" s="417" t="s">
        <v>16</v>
      </c>
      <c r="G142" s="418"/>
    </row>
    <row r="143" s="408" customFormat="1" ht="16.05" customHeight="1" spans="1:7">
      <c r="A143" s="416">
        <v>140</v>
      </c>
      <c r="B143" s="416">
        <v>330203013</v>
      </c>
      <c r="C143" s="418" t="s">
        <v>9212</v>
      </c>
      <c r="D143" s="418"/>
      <c r="E143" s="418"/>
      <c r="F143" s="417" t="s">
        <v>16</v>
      </c>
      <c r="G143" s="418" t="s">
        <v>9213</v>
      </c>
    </row>
    <row r="144" s="408" customFormat="1" ht="16.05" customHeight="1" spans="1:7">
      <c r="A144" s="416">
        <v>141</v>
      </c>
      <c r="B144" s="416">
        <v>330203014</v>
      </c>
      <c r="C144" s="418" t="s">
        <v>9214</v>
      </c>
      <c r="D144" s="418" t="s">
        <v>9215</v>
      </c>
      <c r="E144" s="418"/>
      <c r="F144" s="417" t="s">
        <v>16</v>
      </c>
      <c r="G144" s="418"/>
    </row>
    <row r="145" s="408" customFormat="1" ht="16.05" customHeight="1" spans="1:7">
      <c r="A145" s="416">
        <v>142</v>
      </c>
      <c r="B145" s="416">
        <v>330203015</v>
      </c>
      <c r="C145" s="418" t="s">
        <v>9216</v>
      </c>
      <c r="D145" s="418"/>
      <c r="E145" s="418"/>
      <c r="F145" s="417" t="s">
        <v>16</v>
      </c>
      <c r="G145" s="418"/>
    </row>
    <row r="146" s="408" customFormat="1" ht="37.05" customHeight="1" spans="1:7">
      <c r="A146" s="416">
        <v>143</v>
      </c>
      <c r="B146" s="108">
        <v>330203016</v>
      </c>
      <c r="C146" s="112" t="s">
        <v>9217</v>
      </c>
      <c r="D146" s="112" t="s">
        <v>9218</v>
      </c>
      <c r="E146" s="112"/>
      <c r="F146" s="111" t="s">
        <v>16</v>
      </c>
      <c r="G146" s="112"/>
    </row>
    <row r="147" s="408" customFormat="1" ht="22.05" customHeight="1" spans="1:7">
      <c r="A147" s="416">
        <v>144</v>
      </c>
      <c r="B147" s="416">
        <v>330204001</v>
      </c>
      <c r="C147" s="418" t="s">
        <v>9219</v>
      </c>
      <c r="D147" s="418"/>
      <c r="E147" s="418"/>
      <c r="F147" s="417" t="s">
        <v>16</v>
      </c>
      <c r="G147" s="418"/>
    </row>
    <row r="148" s="408" customFormat="1" ht="14.25" spans="1:7">
      <c r="A148" s="416">
        <v>145</v>
      </c>
      <c r="B148" s="416">
        <v>330204002</v>
      </c>
      <c r="C148" s="418" t="s">
        <v>9220</v>
      </c>
      <c r="D148" s="418"/>
      <c r="E148" s="418"/>
      <c r="F148" s="417" t="s">
        <v>16</v>
      </c>
      <c r="G148" s="418"/>
    </row>
    <row r="149" s="408" customFormat="1" ht="14.25" spans="1:7">
      <c r="A149" s="416">
        <v>146</v>
      </c>
      <c r="B149" s="416">
        <v>330204003</v>
      </c>
      <c r="C149" s="418" t="s">
        <v>9221</v>
      </c>
      <c r="D149" s="418"/>
      <c r="E149" s="418"/>
      <c r="F149" s="417" t="s">
        <v>16</v>
      </c>
      <c r="G149" s="418"/>
    </row>
    <row r="150" s="408" customFormat="1" ht="14.25" spans="1:7">
      <c r="A150" s="416">
        <v>147</v>
      </c>
      <c r="B150" s="416">
        <v>330204004</v>
      </c>
      <c r="C150" s="418" t="s">
        <v>9222</v>
      </c>
      <c r="D150" s="418"/>
      <c r="E150" s="418"/>
      <c r="F150" s="417" t="s">
        <v>16</v>
      </c>
      <c r="G150" s="418"/>
    </row>
    <row r="151" s="408" customFormat="1" ht="30" customHeight="1" spans="1:7">
      <c r="A151" s="416">
        <v>148</v>
      </c>
      <c r="B151" s="416">
        <v>330204005</v>
      </c>
      <c r="C151" s="418" t="s">
        <v>9223</v>
      </c>
      <c r="D151" s="418" t="s">
        <v>9224</v>
      </c>
      <c r="E151" s="418"/>
      <c r="F151" s="417" t="s">
        <v>16</v>
      </c>
      <c r="G151" s="418"/>
    </row>
    <row r="152" s="408" customFormat="1" ht="14.25" spans="1:7">
      <c r="A152" s="416">
        <v>149</v>
      </c>
      <c r="B152" s="416">
        <v>330204006</v>
      </c>
      <c r="C152" s="418" t="s">
        <v>9225</v>
      </c>
      <c r="D152" s="418" t="s">
        <v>9226</v>
      </c>
      <c r="E152" s="418"/>
      <c r="F152" s="417" t="s">
        <v>16</v>
      </c>
      <c r="G152" s="418"/>
    </row>
    <row r="153" s="408" customFormat="1" ht="52" customHeight="1" spans="1:7">
      <c r="A153" s="416">
        <v>150</v>
      </c>
      <c r="B153" s="416">
        <v>330204007</v>
      </c>
      <c r="C153" s="418" t="s">
        <v>9227</v>
      </c>
      <c r="D153" s="418" t="s">
        <v>9228</v>
      </c>
      <c r="E153" s="418"/>
      <c r="F153" s="417" t="s">
        <v>16</v>
      </c>
      <c r="G153" s="418" t="s">
        <v>9229</v>
      </c>
    </row>
    <row r="154" s="408" customFormat="1" ht="45" customHeight="1" spans="1:7">
      <c r="A154" s="416">
        <v>151</v>
      </c>
      <c r="B154" s="416">
        <v>330204008</v>
      </c>
      <c r="C154" s="418" t="s">
        <v>9230</v>
      </c>
      <c r="D154" s="112" t="s">
        <v>9231</v>
      </c>
      <c r="E154" s="418"/>
      <c r="F154" s="417" t="s">
        <v>16</v>
      </c>
      <c r="G154" s="418"/>
    </row>
    <row r="155" s="408" customFormat="1" ht="35" customHeight="1" spans="1:7">
      <c r="A155" s="416">
        <v>152</v>
      </c>
      <c r="B155" s="416">
        <v>330204009</v>
      </c>
      <c r="C155" s="418" t="s">
        <v>9232</v>
      </c>
      <c r="D155" s="418" t="s">
        <v>9233</v>
      </c>
      <c r="E155" s="418"/>
      <c r="F155" s="417" t="s">
        <v>16</v>
      </c>
      <c r="G155" s="418" t="s">
        <v>9234</v>
      </c>
    </row>
    <row r="156" s="408" customFormat="1" ht="16.05" customHeight="1" spans="1:7">
      <c r="A156" s="416">
        <v>153</v>
      </c>
      <c r="B156" s="416">
        <v>330204010</v>
      </c>
      <c r="C156" s="418" t="s">
        <v>9235</v>
      </c>
      <c r="D156" s="418"/>
      <c r="E156" s="418"/>
      <c r="F156" s="417" t="s">
        <v>16</v>
      </c>
      <c r="G156" s="418"/>
    </row>
    <row r="157" s="408" customFormat="1" ht="16.05" customHeight="1" spans="1:7">
      <c r="A157" s="416">
        <v>154</v>
      </c>
      <c r="B157" s="416">
        <v>330204011</v>
      </c>
      <c r="C157" s="418" t="s">
        <v>9236</v>
      </c>
      <c r="D157" s="418"/>
      <c r="E157" s="418"/>
      <c r="F157" s="417" t="s">
        <v>16</v>
      </c>
      <c r="G157" s="418"/>
    </row>
    <row r="158" s="408" customFormat="1" ht="14.25" spans="1:7">
      <c r="A158" s="416">
        <v>155</v>
      </c>
      <c r="B158" s="416">
        <v>330204012</v>
      </c>
      <c r="C158" s="418" t="s">
        <v>9237</v>
      </c>
      <c r="D158" s="418" t="s">
        <v>9238</v>
      </c>
      <c r="E158" s="418"/>
      <c r="F158" s="417" t="s">
        <v>16</v>
      </c>
      <c r="G158" s="418"/>
    </row>
    <row r="159" s="408" customFormat="1" ht="33" customHeight="1" spans="1:7">
      <c r="A159" s="416">
        <v>156</v>
      </c>
      <c r="B159" s="416">
        <v>330204013</v>
      </c>
      <c r="C159" s="418" t="s">
        <v>9239</v>
      </c>
      <c r="D159" s="418"/>
      <c r="E159" s="418"/>
      <c r="F159" s="417" t="s">
        <v>16</v>
      </c>
      <c r="G159" s="418"/>
    </row>
    <row r="160" s="408" customFormat="1" ht="24" spans="1:7">
      <c r="A160" s="416">
        <v>157</v>
      </c>
      <c r="B160" s="416">
        <v>330204014</v>
      </c>
      <c r="C160" s="418" t="s">
        <v>9240</v>
      </c>
      <c r="D160" s="418"/>
      <c r="E160" s="418"/>
      <c r="F160" s="417" t="s">
        <v>16</v>
      </c>
      <c r="G160" s="418" t="s">
        <v>9241</v>
      </c>
    </row>
    <row r="161" s="408" customFormat="1" ht="16.05" customHeight="1" spans="1:7">
      <c r="A161" s="416">
        <v>158</v>
      </c>
      <c r="B161" s="416">
        <v>330204015</v>
      </c>
      <c r="C161" s="418" t="s">
        <v>9242</v>
      </c>
      <c r="D161" s="418" t="s">
        <v>9243</v>
      </c>
      <c r="E161" s="418"/>
      <c r="F161" s="417" t="s">
        <v>16</v>
      </c>
      <c r="G161" s="418"/>
    </row>
    <row r="162" s="408" customFormat="1" ht="16.05" customHeight="1" spans="1:7">
      <c r="A162" s="416">
        <v>159</v>
      </c>
      <c r="B162" s="416">
        <v>330204017</v>
      </c>
      <c r="C162" s="418" t="s">
        <v>9244</v>
      </c>
      <c r="D162" s="418"/>
      <c r="E162" s="418"/>
      <c r="F162" s="417" t="s">
        <v>16</v>
      </c>
      <c r="G162" s="421"/>
    </row>
    <row r="163" s="408" customFormat="1" ht="14.25" spans="1:7">
      <c r="A163" s="416">
        <v>160</v>
      </c>
      <c r="B163" s="416">
        <v>330204018</v>
      </c>
      <c r="C163" s="418" t="s">
        <v>9245</v>
      </c>
      <c r="D163" s="418"/>
      <c r="E163" s="418"/>
      <c r="F163" s="417" t="s">
        <v>16</v>
      </c>
      <c r="G163" s="418"/>
    </row>
    <row r="164" s="408" customFormat="1" ht="16.05" customHeight="1" spans="1:7">
      <c r="A164" s="416">
        <v>161</v>
      </c>
      <c r="B164" s="416">
        <v>330204019</v>
      </c>
      <c r="C164" s="423" t="s">
        <v>9246</v>
      </c>
      <c r="D164" s="418"/>
      <c r="E164" s="418"/>
      <c r="F164" s="417" t="s">
        <v>16</v>
      </c>
      <c r="G164" s="421"/>
    </row>
    <row r="165" s="408" customFormat="1" ht="16.05" customHeight="1" spans="1:7">
      <c r="A165" s="416">
        <v>162</v>
      </c>
      <c r="B165" s="863" t="s">
        <v>9247</v>
      </c>
      <c r="C165" s="418" t="s">
        <v>9248</v>
      </c>
      <c r="D165" s="418" t="s">
        <v>9249</v>
      </c>
      <c r="E165" s="418"/>
      <c r="F165" s="417" t="s">
        <v>16</v>
      </c>
      <c r="G165" s="418"/>
    </row>
    <row r="166" s="408" customFormat="1" ht="16.05" customHeight="1" spans="1:7">
      <c r="A166" s="416">
        <v>163</v>
      </c>
      <c r="B166" s="416">
        <v>330204021</v>
      </c>
      <c r="C166" s="418" t="s">
        <v>9250</v>
      </c>
      <c r="D166" s="418"/>
      <c r="E166" s="418"/>
      <c r="F166" s="417" t="s">
        <v>16</v>
      </c>
      <c r="G166" s="418"/>
    </row>
    <row r="167" s="408" customFormat="1" ht="16.05" customHeight="1" spans="1:7">
      <c r="A167" s="416">
        <v>164</v>
      </c>
      <c r="B167" s="416">
        <v>331007018</v>
      </c>
      <c r="C167" s="418" t="s">
        <v>9251</v>
      </c>
      <c r="D167" s="418" t="s">
        <v>9252</v>
      </c>
      <c r="E167" s="418"/>
      <c r="F167" s="417" t="s">
        <v>16</v>
      </c>
      <c r="G167" s="418"/>
    </row>
    <row r="168" s="408" customFormat="1" ht="16.05" customHeight="1" spans="1:7">
      <c r="A168" s="416">
        <v>165</v>
      </c>
      <c r="B168" s="416">
        <v>331502005</v>
      </c>
      <c r="C168" s="418" t="s">
        <v>9253</v>
      </c>
      <c r="D168" s="424" t="s">
        <v>9254</v>
      </c>
      <c r="E168" s="424"/>
      <c r="F168" s="417" t="s">
        <v>16</v>
      </c>
      <c r="G168" s="418"/>
    </row>
    <row r="169" s="408" customFormat="1" ht="16.05" customHeight="1" spans="1:7">
      <c r="A169" s="416">
        <v>166</v>
      </c>
      <c r="B169" s="416">
        <v>331502006</v>
      </c>
      <c r="C169" s="418" t="s">
        <v>9255</v>
      </c>
      <c r="D169" s="424"/>
      <c r="E169" s="424"/>
      <c r="F169" s="417" t="s">
        <v>16</v>
      </c>
      <c r="G169" s="418"/>
    </row>
    <row r="170" s="408" customFormat="1" ht="16.05" customHeight="1" spans="1:7">
      <c r="A170" s="416">
        <v>167</v>
      </c>
      <c r="B170" s="416">
        <v>331502008</v>
      </c>
      <c r="C170" s="418" t="s">
        <v>9257</v>
      </c>
      <c r="D170" s="424" t="s">
        <v>9258</v>
      </c>
      <c r="E170" s="424"/>
      <c r="F170" s="417" t="s">
        <v>16</v>
      </c>
      <c r="G170" s="418"/>
    </row>
    <row r="171" s="408" customFormat="1" ht="68" customHeight="1" spans="1:7">
      <c r="A171" s="416">
        <v>168</v>
      </c>
      <c r="B171" s="108">
        <v>331502015</v>
      </c>
      <c r="C171" s="112" t="s">
        <v>9259</v>
      </c>
      <c r="D171" s="112" t="s">
        <v>9260</v>
      </c>
      <c r="E171" s="112"/>
      <c r="F171" s="111" t="s">
        <v>16</v>
      </c>
      <c r="G171" s="119"/>
    </row>
    <row r="172" s="408" customFormat="1" ht="49.05" customHeight="1" spans="1:7">
      <c r="A172" s="416">
        <v>169</v>
      </c>
      <c r="B172" s="108">
        <v>331502016</v>
      </c>
      <c r="C172" s="112" t="s">
        <v>9261</v>
      </c>
      <c r="D172" s="112" t="s">
        <v>9262</v>
      </c>
      <c r="E172" s="112"/>
      <c r="F172" s="111" t="s">
        <v>16</v>
      </c>
      <c r="G172" s="119"/>
    </row>
    <row r="173" s="408" customFormat="1" ht="16.05" customHeight="1" spans="1:7">
      <c r="A173" s="416">
        <v>170</v>
      </c>
      <c r="B173" s="416">
        <v>331700029</v>
      </c>
      <c r="C173" s="418" t="s">
        <v>9263</v>
      </c>
      <c r="D173" s="418"/>
      <c r="E173" s="418"/>
      <c r="F173" s="417" t="s">
        <v>16</v>
      </c>
      <c r="G173" s="418"/>
    </row>
    <row r="174" s="408" customFormat="1" ht="16.05" customHeight="1" spans="1:7">
      <c r="A174" s="416">
        <v>171</v>
      </c>
      <c r="B174" s="416" t="s">
        <v>9264</v>
      </c>
      <c r="C174" s="418" t="s">
        <v>9265</v>
      </c>
      <c r="D174" s="418"/>
      <c r="E174" s="418"/>
      <c r="F174" s="417" t="s">
        <v>16</v>
      </c>
      <c r="G174" s="418"/>
    </row>
  </sheetData>
  <mergeCells count="2">
    <mergeCell ref="A1:B1"/>
    <mergeCell ref="A2:G2"/>
  </mergeCells>
  <conditionalFormatting sqref="B4:B167 B171:B174">
    <cfRule type="duplicateValues" dxfId="1" priority="12"/>
  </conditionalFormatting>
  <printOptions horizontalCentered="1"/>
  <pageMargins left="0.472222222222222" right="0.314583333333333" top="0.747916666666667" bottom="0.747916666666667" header="0.298611111111111" footer="0.298611111111111"/>
  <pageSetup paperSize="9" scale="70" fitToHeight="0" orientation="portrait" horizontalDpi="600"/>
  <headerFooter/>
  <rowBreaks count="3" manualBreakCount="3">
    <brk id="46" max="16383" man="1"/>
    <brk id="92" max="16383" man="1"/>
    <brk id="139"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7"/>
  <sheetViews>
    <sheetView zoomScale="97" zoomScaleNormal="97" zoomScaleSheetLayoutView="95" workbookViewId="0">
      <pane ySplit="3" topLeftCell="A19" activePane="bottomLeft" state="frozen"/>
      <selection/>
      <selection pane="bottomLeft" activeCell="A1" sqref="A1:J20"/>
    </sheetView>
  </sheetViews>
  <sheetFormatPr defaultColWidth="8.73333333333333" defaultRowHeight="14.25"/>
  <cols>
    <col min="1" max="1" width="4.80833333333333" style="233" customWidth="1"/>
    <col min="2" max="2" width="15.8" style="233" customWidth="1"/>
    <col min="3" max="3" width="18.0916666666667" style="233" customWidth="1"/>
    <col min="4" max="4" width="23.7" style="236" customWidth="1"/>
    <col min="5" max="5" width="24.4" style="236" customWidth="1"/>
    <col min="6" max="6" width="7.44166666666667" style="739" customWidth="1"/>
    <col min="7" max="7" width="8.93333333333333" style="739" customWidth="1"/>
    <col min="8" max="8" width="8.58333333333333" style="739" customWidth="1"/>
    <col min="9" max="9" width="8.59166666666667" style="739" customWidth="1"/>
    <col min="10" max="10" width="15.35" style="739" customWidth="1"/>
    <col min="11" max="16384" width="8.73333333333333" style="236"/>
  </cols>
  <sheetData>
    <row r="1" ht="32" customHeight="1" spans="1:10">
      <c r="A1" s="800" t="s">
        <v>266</v>
      </c>
      <c r="B1" s="800"/>
      <c r="C1" s="801"/>
      <c r="D1" s="801"/>
      <c r="E1" s="801"/>
      <c r="F1" s="802"/>
      <c r="G1" s="802"/>
      <c r="H1" s="802"/>
      <c r="I1" s="802"/>
      <c r="J1" s="803"/>
    </row>
    <row r="2" ht="33" customHeight="1" spans="1:10">
      <c r="A2" s="804" t="s">
        <v>267</v>
      </c>
      <c r="B2" s="804"/>
      <c r="C2" s="804"/>
      <c r="D2" s="804"/>
      <c r="E2" s="804"/>
      <c r="F2" s="805"/>
      <c r="G2" s="805"/>
      <c r="H2" s="805"/>
      <c r="I2" s="805"/>
      <c r="J2" s="805"/>
    </row>
    <row r="3" s="796" customFormat="1" ht="40.05" customHeight="1" spans="1:10">
      <c r="A3" s="241" t="s">
        <v>2</v>
      </c>
      <c r="B3" s="241" t="s">
        <v>3</v>
      </c>
      <c r="C3" s="241" t="s">
        <v>4</v>
      </c>
      <c r="D3" s="241" t="s">
        <v>5</v>
      </c>
      <c r="E3" s="241" t="s">
        <v>6</v>
      </c>
      <c r="F3" s="806" t="s">
        <v>7</v>
      </c>
      <c r="G3" s="806" t="s">
        <v>8</v>
      </c>
      <c r="H3" s="806" t="s">
        <v>9</v>
      </c>
      <c r="I3" s="806" t="s">
        <v>10</v>
      </c>
      <c r="J3" s="806" t="s">
        <v>11</v>
      </c>
    </row>
    <row r="4" s="797" customFormat="1" ht="72" customHeight="1" spans="1:10">
      <c r="A4" s="807">
        <v>1</v>
      </c>
      <c r="B4" s="836" t="s">
        <v>268</v>
      </c>
      <c r="C4" s="145" t="s">
        <v>269</v>
      </c>
      <c r="D4" s="43" t="s">
        <v>270</v>
      </c>
      <c r="E4" s="43" t="s">
        <v>271</v>
      </c>
      <c r="F4" s="746" t="s">
        <v>140</v>
      </c>
      <c r="G4" s="746">
        <v>120</v>
      </c>
      <c r="H4" s="746">
        <v>108</v>
      </c>
      <c r="I4" s="746">
        <v>96</v>
      </c>
      <c r="J4" s="752" t="s">
        <v>272</v>
      </c>
    </row>
    <row r="5" s="797" customFormat="1" ht="50" customHeight="1" spans="1:10">
      <c r="A5" s="808"/>
      <c r="B5" s="836" t="s">
        <v>273</v>
      </c>
      <c r="C5" s="145" t="s">
        <v>274</v>
      </c>
      <c r="D5" s="43"/>
      <c r="E5" s="43"/>
      <c r="F5" s="746" t="s">
        <v>144</v>
      </c>
      <c r="G5" s="746">
        <v>40</v>
      </c>
      <c r="H5" s="746">
        <v>36</v>
      </c>
      <c r="I5" s="746">
        <v>32</v>
      </c>
      <c r="J5" s="752"/>
    </row>
    <row r="6" s="797" customFormat="1" ht="78" customHeight="1" spans="1:10">
      <c r="A6" s="807">
        <v>2</v>
      </c>
      <c r="B6" s="836" t="s">
        <v>275</v>
      </c>
      <c r="C6" s="145" t="s">
        <v>276</v>
      </c>
      <c r="D6" s="43" t="s">
        <v>277</v>
      </c>
      <c r="E6" s="43" t="s">
        <v>271</v>
      </c>
      <c r="F6" s="746" t="s">
        <v>278</v>
      </c>
      <c r="G6" s="746">
        <v>300</v>
      </c>
      <c r="H6" s="746">
        <v>270</v>
      </c>
      <c r="I6" s="746">
        <v>245</v>
      </c>
      <c r="J6" s="752" t="s">
        <v>272</v>
      </c>
    </row>
    <row r="7" s="797" customFormat="1" ht="49" customHeight="1" spans="1:10">
      <c r="A7" s="808"/>
      <c r="B7" s="836" t="s">
        <v>279</v>
      </c>
      <c r="C7" s="145" t="s">
        <v>280</v>
      </c>
      <c r="D7" s="43"/>
      <c r="E7" s="43"/>
      <c r="F7" s="746" t="s">
        <v>281</v>
      </c>
      <c r="G7" s="746">
        <v>99</v>
      </c>
      <c r="H7" s="746">
        <v>89</v>
      </c>
      <c r="I7" s="746">
        <v>80</v>
      </c>
      <c r="J7" s="752"/>
    </row>
    <row r="8" s="797" customFormat="1" ht="88" customHeight="1" spans="1:10">
      <c r="A8" s="807">
        <v>3</v>
      </c>
      <c r="B8" s="836" t="s">
        <v>282</v>
      </c>
      <c r="C8" s="145" t="s">
        <v>283</v>
      </c>
      <c r="D8" s="43" t="s">
        <v>284</v>
      </c>
      <c r="E8" s="43" t="s">
        <v>271</v>
      </c>
      <c r="F8" s="746" t="s">
        <v>278</v>
      </c>
      <c r="G8" s="746">
        <v>86</v>
      </c>
      <c r="H8" s="746">
        <v>77</v>
      </c>
      <c r="I8" s="746">
        <v>70</v>
      </c>
      <c r="J8" s="752" t="s">
        <v>272</v>
      </c>
    </row>
    <row r="9" s="797" customFormat="1" ht="51" customHeight="1" spans="1:10">
      <c r="A9" s="808"/>
      <c r="B9" s="836" t="s">
        <v>285</v>
      </c>
      <c r="C9" s="145" t="s">
        <v>286</v>
      </c>
      <c r="D9" s="43"/>
      <c r="E9" s="43"/>
      <c r="F9" s="746" t="s">
        <v>281</v>
      </c>
      <c r="G9" s="746">
        <v>28</v>
      </c>
      <c r="H9" s="746">
        <v>25</v>
      </c>
      <c r="I9" s="746">
        <v>22</v>
      </c>
      <c r="J9" s="752"/>
    </row>
    <row r="10" s="797" customFormat="1" ht="82" customHeight="1" spans="1:10">
      <c r="A10" s="204">
        <v>4</v>
      </c>
      <c r="B10" s="836" t="s">
        <v>287</v>
      </c>
      <c r="C10" s="145" t="s">
        <v>288</v>
      </c>
      <c r="D10" s="43" t="s">
        <v>289</v>
      </c>
      <c r="E10" s="43" t="s">
        <v>290</v>
      </c>
      <c r="F10" s="746" t="s">
        <v>16</v>
      </c>
      <c r="G10" s="746">
        <v>100</v>
      </c>
      <c r="H10" s="746">
        <v>90</v>
      </c>
      <c r="I10" s="746">
        <v>81</v>
      </c>
      <c r="J10" s="752" t="s">
        <v>291</v>
      </c>
    </row>
    <row r="11" s="798" customFormat="1" ht="85" customHeight="1" spans="1:10">
      <c r="A11" s="204">
        <v>5</v>
      </c>
      <c r="B11" s="836" t="s">
        <v>292</v>
      </c>
      <c r="C11" s="145" t="s">
        <v>293</v>
      </c>
      <c r="D11" s="145" t="s">
        <v>294</v>
      </c>
      <c r="E11" s="145" t="s">
        <v>295</v>
      </c>
      <c r="F11" s="747" t="s">
        <v>16</v>
      </c>
      <c r="G11" s="747">
        <v>70</v>
      </c>
      <c r="H11" s="747">
        <v>63</v>
      </c>
      <c r="I11" s="747">
        <v>57</v>
      </c>
      <c r="J11" s="747"/>
    </row>
    <row r="12" s="798" customFormat="1" ht="103" customHeight="1" spans="1:10">
      <c r="A12" s="204">
        <v>6</v>
      </c>
      <c r="B12" s="836" t="s">
        <v>296</v>
      </c>
      <c r="C12" s="145" t="s">
        <v>297</v>
      </c>
      <c r="D12" s="43" t="s">
        <v>298</v>
      </c>
      <c r="E12" s="145" t="s">
        <v>299</v>
      </c>
      <c r="F12" s="746" t="s">
        <v>16</v>
      </c>
      <c r="G12" s="746">
        <v>255</v>
      </c>
      <c r="H12" s="746">
        <v>230</v>
      </c>
      <c r="I12" s="746">
        <v>207</v>
      </c>
      <c r="J12" s="752" t="s">
        <v>300</v>
      </c>
    </row>
    <row r="13" s="797" customFormat="1" ht="89" customHeight="1" spans="1:10">
      <c r="A13" s="807">
        <v>7</v>
      </c>
      <c r="B13" s="836" t="s">
        <v>301</v>
      </c>
      <c r="C13" s="145" t="s">
        <v>302</v>
      </c>
      <c r="D13" s="145" t="s">
        <v>303</v>
      </c>
      <c r="E13" s="43" t="s">
        <v>304</v>
      </c>
      <c r="F13" s="746" t="s">
        <v>140</v>
      </c>
      <c r="G13" s="746">
        <v>80</v>
      </c>
      <c r="H13" s="746">
        <v>72</v>
      </c>
      <c r="I13" s="746">
        <v>65</v>
      </c>
      <c r="J13" s="752"/>
    </row>
    <row r="14" s="797" customFormat="1" ht="53" customHeight="1" spans="1:10">
      <c r="A14" s="808"/>
      <c r="B14" s="836" t="s">
        <v>305</v>
      </c>
      <c r="C14" s="145" t="s">
        <v>306</v>
      </c>
      <c r="D14" s="145"/>
      <c r="E14" s="43"/>
      <c r="F14" s="746" t="s">
        <v>144</v>
      </c>
      <c r="G14" s="746">
        <v>26</v>
      </c>
      <c r="H14" s="746">
        <v>24</v>
      </c>
      <c r="I14" s="746">
        <v>21</v>
      </c>
      <c r="J14" s="752"/>
    </row>
    <row r="15" s="797" customFormat="1" ht="79" customHeight="1" spans="1:10">
      <c r="A15" s="807">
        <v>8</v>
      </c>
      <c r="B15" s="836" t="s">
        <v>307</v>
      </c>
      <c r="C15" s="145" t="s">
        <v>308</v>
      </c>
      <c r="D15" s="145" t="s">
        <v>309</v>
      </c>
      <c r="E15" s="43" t="s">
        <v>304</v>
      </c>
      <c r="F15" s="746" t="s">
        <v>140</v>
      </c>
      <c r="G15" s="746">
        <v>105</v>
      </c>
      <c r="H15" s="746">
        <v>95</v>
      </c>
      <c r="I15" s="746">
        <v>85</v>
      </c>
      <c r="J15" s="752"/>
    </row>
    <row r="16" s="797" customFormat="1" ht="55" customHeight="1" spans="1:10">
      <c r="A16" s="808"/>
      <c r="B16" s="836" t="s">
        <v>310</v>
      </c>
      <c r="C16" s="145" t="s">
        <v>311</v>
      </c>
      <c r="D16" s="43"/>
      <c r="E16" s="43"/>
      <c r="F16" s="746" t="s">
        <v>144</v>
      </c>
      <c r="G16" s="746">
        <v>35</v>
      </c>
      <c r="H16" s="746">
        <v>31</v>
      </c>
      <c r="I16" s="746">
        <v>28</v>
      </c>
      <c r="J16" s="752"/>
    </row>
    <row r="17" s="797" customFormat="1" ht="81" customHeight="1" spans="1:10">
      <c r="A17" s="807">
        <v>9</v>
      </c>
      <c r="B17" s="836" t="s">
        <v>312</v>
      </c>
      <c r="C17" s="145" t="s">
        <v>313</v>
      </c>
      <c r="D17" s="43" t="s">
        <v>314</v>
      </c>
      <c r="E17" s="43" t="s">
        <v>304</v>
      </c>
      <c r="F17" s="746" t="s">
        <v>140</v>
      </c>
      <c r="G17" s="746">
        <v>48</v>
      </c>
      <c r="H17" s="746">
        <v>43</v>
      </c>
      <c r="I17" s="746">
        <v>38</v>
      </c>
      <c r="J17" s="752" t="s">
        <v>315</v>
      </c>
    </row>
    <row r="18" s="797" customFormat="1" ht="60" customHeight="1" spans="1:10">
      <c r="A18" s="808"/>
      <c r="B18" s="836" t="s">
        <v>316</v>
      </c>
      <c r="C18" s="145" t="s">
        <v>317</v>
      </c>
      <c r="D18" s="43"/>
      <c r="E18" s="43"/>
      <c r="F18" s="746" t="s">
        <v>144</v>
      </c>
      <c r="G18" s="746">
        <v>15</v>
      </c>
      <c r="H18" s="746">
        <v>13</v>
      </c>
      <c r="I18" s="746">
        <v>11</v>
      </c>
      <c r="J18" s="752"/>
    </row>
    <row r="19" s="797" customFormat="1" ht="132" customHeight="1" spans="1:10">
      <c r="A19" s="204">
        <v>10</v>
      </c>
      <c r="B19" s="836" t="s">
        <v>318</v>
      </c>
      <c r="C19" s="145" t="s">
        <v>319</v>
      </c>
      <c r="D19" s="43" t="s">
        <v>320</v>
      </c>
      <c r="E19" s="43" t="s">
        <v>321</v>
      </c>
      <c r="F19" s="746" t="s">
        <v>278</v>
      </c>
      <c r="G19" s="746">
        <v>4</v>
      </c>
      <c r="H19" s="746">
        <v>3.5</v>
      </c>
      <c r="I19" s="746">
        <v>3</v>
      </c>
      <c r="J19" s="752" t="s">
        <v>322</v>
      </c>
    </row>
    <row r="20" s="799" customFormat="1" ht="205.05" customHeight="1" spans="1:10">
      <c r="A20" s="145" t="s">
        <v>323</v>
      </c>
      <c r="B20" s="204"/>
      <c r="C20" s="204"/>
      <c r="D20" s="206"/>
      <c r="E20" s="206"/>
      <c r="F20" s="809"/>
      <c r="G20" s="809"/>
      <c r="H20" s="809"/>
      <c r="I20" s="809"/>
      <c r="J20" s="809"/>
    </row>
    <row r="21" s="799" customFormat="1" ht="54" customHeight="1" spans="1:10">
      <c r="A21" s="810"/>
      <c r="B21" s="811"/>
      <c r="C21" s="811"/>
      <c r="F21" s="812"/>
      <c r="G21" s="812"/>
      <c r="H21" s="812"/>
      <c r="I21" s="812"/>
      <c r="J21" s="812"/>
    </row>
    <row r="22" s="799" customFormat="1" ht="20.25" spans="1:10">
      <c r="B22" s="811"/>
      <c r="F22" s="812"/>
      <c r="G22" s="812"/>
      <c r="H22" s="812"/>
      <c r="I22" s="812"/>
      <c r="J22" s="812"/>
    </row>
    <row r="23" s="799" customFormat="1" ht="20.25" spans="1:10">
      <c r="A23" s="811"/>
      <c r="B23" s="811"/>
      <c r="C23" s="811"/>
      <c r="F23" s="812"/>
      <c r="G23" s="812"/>
      <c r="H23" s="812"/>
      <c r="I23" s="812"/>
      <c r="J23" s="812"/>
    </row>
    <row r="24" s="799" customFormat="1" ht="20.25" spans="1:10">
      <c r="A24" s="811"/>
      <c r="B24" s="811"/>
      <c r="C24" s="811"/>
      <c r="F24" s="812"/>
      <c r="G24" s="812"/>
      <c r="H24" s="812"/>
      <c r="I24" s="812"/>
      <c r="J24" s="812"/>
    </row>
    <row r="25" s="799" customFormat="1" ht="20.25" spans="1:10">
      <c r="A25" s="811"/>
      <c r="B25" s="811"/>
      <c r="C25" s="811"/>
      <c r="F25" s="812"/>
      <c r="G25" s="812"/>
      <c r="H25" s="812"/>
      <c r="I25" s="812"/>
      <c r="J25" s="812"/>
    </row>
    <row r="26" s="799" customFormat="1" ht="20.25" spans="1:10">
      <c r="A26" s="811"/>
      <c r="B26" s="811"/>
      <c r="C26" s="811"/>
      <c r="F26" s="812"/>
      <c r="G26" s="812"/>
      <c r="H26" s="812"/>
      <c r="I26" s="812"/>
      <c r="J26" s="812"/>
    </row>
    <row r="27" s="799" customFormat="1" ht="20.25" spans="1:10">
      <c r="A27" s="811"/>
      <c r="B27" s="811"/>
      <c r="C27" s="811"/>
      <c r="F27" s="812"/>
      <c r="G27" s="812"/>
      <c r="H27" s="812"/>
      <c r="I27" s="812"/>
      <c r="J27" s="812"/>
    </row>
  </sheetData>
  <mergeCells count="9">
    <mergeCell ref="A1:B1"/>
    <mergeCell ref="A2:J2"/>
    <mergeCell ref="A20:J20"/>
    <mergeCell ref="A4:A5"/>
    <mergeCell ref="A6:A7"/>
    <mergeCell ref="A8:A9"/>
    <mergeCell ref="A13:A14"/>
    <mergeCell ref="A15:A16"/>
    <mergeCell ref="A17:A18"/>
  </mergeCells>
  <pageMargins left="0.472222222222222" right="0.314583333333333" top="0.747916666666667" bottom="0.747916666666667" header="0.298611111111111" footer="0.298611111111111"/>
  <pageSetup paperSize="9" scale="70" fitToHeight="0" orientation="landscape" horizontalDpi="600"/>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7"/>
  <sheetViews>
    <sheetView zoomScaleSheetLayoutView="98" workbookViewId="0">
      <pane xSplit="3" ySplit="3" topLeftCell="D186" activePane="bottomRight" state="frozen"/>
      <selection/>
      <selection pane="topRight"/>
      <selection pane="bottomLeft"/>
      <selection pane="bottomRight" activeCell="E186" sqref="E186"/>
    </sheetView>
  </sheetViews>
  <sheetFormatPr defaultColWidth="9.06666666666667" defaultRowHeight="14.25" outlineLevelCol="6"/>
  <cols>
    <col min="1" max="1" width="8.6" style="49" customWidth="1"/>
    <col min="2" max="2" width="16.1333333333333" style="48" customWidth="1"/>
    <col min="3" max="3" width="26.4416666666667" style="49" customWidth="1"/>
    <col min="4" max="4" width="31.6666666666667" style="49" customWidth="1"/>
    <col min="5" max="5" width="11.1333333333333" style="49" customWidth="1"/>
    <col min="6" max="6" width="11.4666666666667" style="48" customWidth="1"/>
    <col min="7" max="7" width="18.9333333333333" style="50" customWidth="1"/>
    <col min="8" max="16384" width="9.06666666666667" style="50"/>
  </cols>
  <sheetData>
    <row r="1" s="44" customFormat="1" ht="27" spans="1:7">
      <c r="A1" s="51" t="s">
        <v>9623</v>
      </c>
      <c r="B1" s="52"/>
      <c r="C1" s="53"/>
      <c r="D1" s="53"/>
      <c r="E1" s="53"/>
      <c r="F1" s="54"/>
    </row>
    <row r="2" s="44" customFormat="1" ht="27" spans="1:7">
      <c r="A2" s="57" t="s">
        <v>9624</v>
      </c>
      <c r="B2" s="57"/>
      <c r="C2" s="57"/>
      <c r="D2" s="57"/>
      <c r="E2" s="57"/>
      <c r="F2" s="57"/>
      <c r="G2" s="57"/>
    </row>
    <row r="3" s="390" customFormat="1" ht="24" customHeight="1" spans="1:7">
      <c r="A3" s="391" t="s">
        <v>2</v>
      </c>
      <c r="B3" s="392" t="s">
        <v>3</v>
      </c>
      <c r="C3" s="392" t="s">
        <v>4</v>
      </c>
      <c r="D3" s="392" t="s">
        <v>6572</v>
      </c>
      <c r="E3" s="392" t="s">
        <v>6573</v>
      </c>
      <c r="F3" s="392" t="s">
        <v>6574</v>
      </c>
      <c r="G3" s="392" t="s">
        <v>6575</v>
      </c>
    </row>
    <row r="4" s="336" customFormat="1" ht="16.05" customHeight="1" spans="1:7">
      <c r="A4" s="393">
        <v>1</v>
      </c>
      <c r="B4" s="394">
        <v>311000014</v>
      </c>
      <c r="C4" s="395" t="s">
        <v>9625</v>
      </c>
      <c r="D4" s="395"/>
      <c r="E4" s="395"/>
      <c r="F4" s="394" t="s">
        <v>425</v>
      </c>
      <c r="G4" s="395"/>
    </row>
    <row r="5" s="336" customFormat="1" ht="16.05" customHeight="1" spans="1:7">
      <c r="A5" s="396">
        <v>2</v>
      </c>
      <c r="B5" s="394">
        <v>311000038</v>
      </c>
      <c r="C5" s="395" t="s">
        <v>9626</v>
      </c>
      <c r="D5" s="395"/>
      <c r="E5" s="395"/>
      <c r="F5" s="394" t="s">
        <v>16</v>
      </c>
      <c r="G5" s="395"/>
    </row>
    <row r="6" s="336" customFormat="1" ht="16.05" customHeight="1" spans="1:7">
      <c r="A6" s="393">
        <v>3</v>
      </c>
      <c r="B6" s="394">
        <v>311000039</v>
      </c>
      <c r="C6" s="395" t="s">
        <v>9627</v>
      </c>
      <c r="D6" s="395" t="s">
        <v>9628</v>
      </c>
      <c r="E6" s="395"/>
      <c r="F6" s="394" t="s">
        <v>16</v>
      </c>
      <c r="G6" s="395"/>
    </row>
    <row r="7" s="336" customFormat="1" ht="16.05" customHeight="1" spans="1:7">
      <c r="A7" s="396">
        <v>4</v>
      </c>
      <c r="B7" s="394">
        <v>311000018</v>
      </c>
      <c r="C7" s="395" t="s">
        <v>9629</v>
      </c>
      <c r="D7" s="395" t="s">
        <v>9630</v>
      </c>
      <c r="E7" s="395"/>
      <c r="F7" s="394" t="s">
        <v>425</v>
      </c>
      <c r="G7" s="395"/>
    </row>
    <row r="8" s="336" customFormat="1" ht="16.05" customHeight="1" spans="1:7">
      <c r="A8" s="393">
        <v>5</v>
      </c>
      <c r="B8" s="394">
        <v>311000020</v>
      </c>
      <c r="C8" s="395" t="s">
        <v>9631</v>
      </c>
      <c r="D8" s="395" t="s">
        <v>9632</v>
      </c>
      <c r="E8" s="395"/>
      <c r="F8" s="394" t="s">
        <v>425</v>
      </c>
      <c r="G8" s="395"/>
    </row>
    <row r="9" s="336" customFormat="1" ht="16.05" customHeight="1" spans="1:7">
      <c r="A9" s="396">
        <v>6</v>
      </c>
      <c r="B9" s="394" t="s">
        <v>9633</v>
      </c>
      <c r="C9" s="395" t="s">
        <v>9634</v>
      </c>
      <c r="D9" s="395"/>
      <c r="E9" s="395"/>
      <c r="F9" s="394" t="s">
        <v>425</v>
      </c>
      <c r="G9" s="395"/>
    </row>
    <row r="10" s="336" customFormat="1" ht="16.05" customHeight="1" spans="1:7">
      <c r="A10" s="393">
        <v>7</v>
      </c>
      <c r="B10" s="394" t="s">
        <v>9635</v>
      </c>
      <c r="C10" s="395" t="s">
        <v>9636</v>
      </c>
      <c r="D10" s="395"/>
      <c r="E10" s="395"/>
      <c r="F10" s="394" t="s">
        <v>425</v>
      </c>
      <c r="G10" s="395"/>
    </row>
    <row r="11" s="336" customFormat="1" ht="16.05" customHeight="1" spans="1:7">
      <c r="A11" s="396">
        <v>8</v>
      </c>
      <c r="B11" s="394">
        <v>311100020</v>
      </c>
      <c r="C11" s="395" t="s">
        <v>9637</v>
      </c>
      <c r="D11" s="395"/>
      <c r="E11" s="395"/>
      <c r="F11" s="394" t="s">
        <v>16</v>
      </c>
      <c r="G11" s="395"/>
    </row>
    <row r="12" s="336" customFormat="1" ht="16.05" customHeight="1" spans="1:7">
      <c r="A12" s="393">
        <v>9</v>
      </c>
      <c r="B12" s="394">
        <v>311000034</v>
      </c>
      <c r="C12" s="395" t="s">
        <v>9638</v>
      </c>
      <c r="D12" s="395" t="s">
        <v>9639</v>
      </c>
      <c r="E12" s="395"/>
      <c r="F12" s="394" t="s">
        <v>16</v>
      </c>
      <c r="G12" s="395" t="s">
        <v>9640</v>
      </c>
    </row>
    <row r="13" s="336" customFormat="1" ht="16.05" customHeight="1" spans="1:7">
      <c r="A13" s="396">
        <v>10</v>
      </c>
      <c r="B13" s="394">
        <v>311100003</v>
      </c>
      <c r="C13" s="395" t="s">
        <v>9641</v>
      </c>
      <c r="D13" s="395" t="s">
        <v>9642</v>
      </c>
      <c r="E13" s="395"/>
      <c r="F13" s="394" t="s">
        <v>16</v>
      </c>
      <c r="G13" s="395"/>
    </row>
    <row r="14" s="336" customFormat="1" ht="16.05" customHeight="1" spans="1:7">
      <c r="A14" s="393">
        <v>11</v>
      </c>
      <c r="B14" s="394">
        <v>311100004</v>
      </c>
      <c r="C14" s="395" t="s">
        <v>9643</v>
      </c>
      <c r="D14" s="395"/>
      <c r="E14" s="395"/>
      <c r="F14" s="394" t="s">
        <v>16</v>
      </c>
      <c r="G14" s="395"/>
    </row>
    <row r="15" s="336" customFormat="1" ht="16.05" customHeight="1" spans="1:7">
      <c r="A15" s="396">
        <v>12</v>
      </c>
      <c r="B15" s="394">
        <v>311100011</v>
      </c>
      <c r="C15" s="395" t="s">
        <v>9644</v>
      </c>
      <c r="D15" s="395"/>
      <c r="E15" s="395"/>
      <c r="F15" s="394" t="s">
        <v>16</v>
      </c>
      <c r="G15" s="395"/>
    </row>
    <row r="16" s="336" customFormat="1" ht="16.05" customHeight="1" spans="1:7">
      <c r="A16" s="393">
        <v>13</v>
      </c>
      <c r="B16" s="394">
        <v>311100005</v>
      </c>
      <c r="C16" s="395" t="s">
        <v>9645</v>
      </c>
      <c r="D16" s="395" t="s">
        <v>9646</v>
      </c>
      <c r="E16" s="395"/>
      <c r="F16" s="394" t="s">
        <v>16</v>
      </c>
      <c r="G16" s="395"/>
    </row>
    <row r="17" s="336" customFormat="1" ht="16.05" customHeight="1" spans="1:7">
      <c r="A17" s="396">
        <v>14</v>
      </c>
      <c r="B17" s="394">
        <v>311000040</v>
      </c>
      <c r="C17" s="395" t="s">
        <v>9647</v>
      </c>
      <c r="D17" s="395" t="s">
        <v>9648</v>
      </c>
      <c r="E17" s="395"/>
      <c r="F17" s="394" t="s">
        <v>16</v>
      </c>
      <c r="G17" s="395"/>
    </row>
    <row r="18" s="336" customFormat="1" ht="16.05" customHeight="1" spans="1:7">
      <c r="A18" s="393">
        <v>15</v>
      </c>
      <c r="B18" s="394" t="s">
        <v>9649</v>
      </c>
      <c r="C18" s="395" t="s">
        <v>9650</v>
      </c>
      <c r="D18" s="395"/>
      <c r="E18" s="395"/>
      <c r="F18" s="394" t="s">
        <v>16</v>
      </c>
      <c r="G18" s="395"/>
    </row>
    <row r="19" s="336" customFormat="1" ht="16.05" customHeight="1" spans="1:7">
      <c r="A19" s="396">
        <v>16</v>
      </c>
      <c r="B19" s="394" t="s">
        <v>9651</v>
      </c>
      <c r="C19" s="395" t="s">
        <v>9652</v>
      </c>
      <c r="D19" s="395"/>
      <c r="E19" s="395"/>
      <c r="F19" s="394" t="s">
        <v>16</v>
      </c>
      <c r="G19" s="395"/>
    </row>
    <row r="20" s="336" customFormat="1" ht="16.05" customHeight="1" spans="1:7">
      <c r="A20" s="393">
        <v>17</v>
      </c>
      <c r="B20" s="394" t="s">
        <v>9653</v>
      </c>
      <c r="C20" s="395" t="s">
        <v>9654</v>
      </c>
      <c r="D20" s="395"/>
      <c r="E20" s="395"/>
      <c r="F20" s="394" t="s">
        <v>16</v>
      </c>
      <c r="G20" s="395"/>
    </row>
    <row r="21" s="336" customFormat="1" ht="16.05" customHeight="1" spans="1:7">
      <c r="A21" s="396">
        <v>18</v>
      </c>
      <c r="B21" s="394">
        <v>311000019</v>
      </c>
      <c r="C21" s="395" t="s">
        <v>9655</v>
      </c>
      <c r="D21" s="395" t="s">
        <v>9656</v>
      </c>
      <c r="E21" s="395"/>
      <c r="F21" s="394" t="s">
        <v>16</v>
      </c>
      <c r="G21" s="395"/>
    </row>
    <row r="22" s="336" customFormat="1" ht="16.05" customHeight="1" spans="1:7">
      <c r="A22" s="393">
        <v>19</v>
      </c>
      <c r="B22" s="394">
        <v>311000024</v>
      </c>
      <c r="C22" s="395" t="s">
        <v>9657</v>
      </c>
      <c r="D22" s="395"/>
      <c r="E22" s="395"/>
      <c r="F22" s="394" t="s">
        <v>16</v>
      </c>
      <c r="G22" s="395"/>
    </row>
    <row r="23" s="336" customFormat="1" ht="39" customHeight="1" spans="1:7">
      <c r="A23" s="396">
        <v>20</v>
      </c>
      <c r="B23" s="394">
        <v>311000026</v>
      </c>
      <c r="C23" s="395" t="s">
        <v>9658</v>
      </c>
      <c r="D23" s="395"/>
      <c r="E23" s="395"/>
      <c r="F23" s="394" t="s">
        <v>16</v>
      </c>
      <c r="G23" s="395" t="s">
        <v>9659</v>
      </c>
    </row>
    <row r="24" s="336" customFormat="1" ht="16.05" customHeight="1" spans="1:7">
      <c r="A24" s="393">
        <v>21</v>
      </c>
      <c r="B24" s="394">
        <v>311000035</v>
      </c>
      <c r="C24" s="395" t="s">
        <v>9660</v>
      </c>
      <c r="D24" s="395"/>
      <c r="E24" s="395"/>
      <c r="F24" s="394" t="s">
        <v>16</v>
      </c>
      <c r="G24" s="395"/>
    </row>
    <row r="25" s="336" customFormat="1" ht="35" customHeight="1" spans="1:7">
      <c r="A25" s="396">
        <v>22</v>
      </c>
      <c r="B25" s="394">
        <v>311000023</v>
      </c>
      <c r="C25" s="395" t="s">
        <v>9661</v>
      </c>
      <c r="D25" s="395"/>
      <c r="E25" s="395"/>
      <c r="F25" s="394" t="s">
        <v>16</v>
      </c>
      <c r="G25" s="395" t="s">
        <v>9662</v>
      </c>
    </row>
    <row r="26" s="336" customFormat="1" ht="16.05" customHeight="1" spans="1:7">
      <c r="A26" s="393">
        <v>23</v>
      </c>
      <c r="B26" s="394">
        <v>331103001</v>
      </c>
      <c r="C26" s="395" t="s">
        <v>9663</v>
      </c>
      <c r="D26" s="395"/>
      <c r="E26" s="395"/>
      <c r="F26" s="394" t="s">
        <v>16</v>
      </c>
      <c r="G26" s="395"/>
    </row>
    <row r="27" s="336" customFormat="1" ht="16.05" customHeight="1" spans="1:7">
      <c r="A27" s="396">
        <v>24</v>
      </c>
      <c r="B27" s="394">
        <v>331104005</v>
      </c>
      <c r="C27" s="395" t="s">
        <v>9664</v>
      </c>
      <c r="D27" s="395" t="s">
        <v>9665</v>
      </c>
      <c r="E27" s="395"/>
      <c r="F27" s="394" t="s">
        <v>16</v>
      </c>
      <c r="G27" s="395"/>
    </row>
    <row r="28" s="336" customFormat="1" ht="16.05" customHeight="1" spans="1:7">
      <c r="A28" s="393">
        <v>25</v>
      </c>
      <c r="B28" s="394">
        <v>331103027</v>
      </c>
      <c r="C28" s="395" t="s">
        <v>9666</v>
      </c>
      <c r="D28" s="395" t="s">
        <v>9667</v>
      </c>
      <c r="E28" s="395"/>
      <c r="F28" s="394" t="s">
        <v>16</v>
      </c>
      <c r="G28" s="395" t="s">
        <v>9668</v>
      </c>
    </row>
    <row r="29" s="336" customFormat="1" ht="16.05" customHeight="1" spans="1:7">
      <c r="A29" s="396">
        <v>26</v>
      </c>
      <c r="B29" s="394">
        <v>331101016</v>
      </c>
      <c r="C29" s="395" t="s">
        <v>9669</v>
      </c>
      <c r="D29" s="395" t="s">
        <v>9670</v>
      </c>
      <c r="E29" s="395"/>
      <c r="F29" s="394" t="s">
        <v>16</v>
      </c>
      <c r="G29" s="395"/>
    </row>
    <row r="30" s="336" customFormat="1" ht="16.05" customHeight="1" spans="1:7">
      <c r="A30" s="393">
        <v>27</v>
      </c>
      <c r="B30" s="394">
        <v>331102007</v>
      </c>
      <c r="C30" s="395" t="s">
        <v>9671</v>
      </c>
      <c r="D30" s="395"/>
      <c r="E30" s="395"/>
      <c r="F30" s="394" t="s">
        <v>16</v>
      </c>
      <c r="G30" s="395"/>
    </row>
    <row r="31" s="336" customFormat="1" ht="16.05" customHeight="1" spans="1:7">
      <c r="A31" s="396">
        <v>28</v>
      </c>
      <c r="B31" s="394">
        <v>311000033</v>
      </c>
      <c r="C31" s="395" t="s">
        <v>9672</v>
      </c>
      <c r="D31" s="395"/>
      <c r="E31" s="395"/>
      <c r="F31" s="394" t="s">
        <v>16</v>
      </c>
      <c r="G31" s="397" t="s">
        <v>9673</v>
      </c>
    </row>
    <row r="32" s="336" customFormat="1" ht="16.05" customHeight="1" spans="1:7">
      <c r="A32" s="393">
        <v>29</v>
      </c>
      <c r="B32" s="394">
        <v>331103005</v>
      </c>
      <c r="C32" s="395" t="s">
        <v>9674</v>
      </c>
      <c r="D32" s="395" t="s">
        <v>9675</v>
      </c>
      <c r="E32" s="395"/>
      <c r="F32" s="394" t="s">
        <v>16</v>
      </c>
      <c r="G32" s="395"/>
    </row>
    <row r="33" s="336" customFormat="1" ht="16.05" customHeight="1" spans="1:7">
      <c r="A33" s="396">
        <v>30</v>
      </c>
      <c r="B33" s="394">
        <v>331104017</v>
      </c>
      <c r="C33" s="395" t="s">
        <v>9676</v>
      </c>
      <c r="D33" s="395"/>
      <c r="E33" s="395"/>
      <c r="F33" s="394" t="s">
        <v>16</v>
      </c>
      <c r="G33" s="395"/>
    </row>
    <row r="34" s="336" customFormat="1" ht="34.05" customHeight="1" spans="1:7">
      <c r="A34" s="393">
        <v>31</v>
      </c>
      <c r="B34" s="394">
        <v>311000015</v>
      </c>
      <c r="C34" s="395" t="s">
        <v>9677</v>
      </c>
      <c r="D34" s="395" t="s">
        <v>9678</v>
      </c>
      <c r="E34" s="395"/>
      <c r="F34" s="394" t="s">
        <v>425</v>
      </c>
      <c r="G34" s="395"/>
    </row>
    <row r="35" s="336" customFormat="1" ht="16.05" customHeight="1" spans="1:7">
      <c r="A35" s="396">
        <v>32</v>
      </c>
      <c r="B35" s="394">
        <v>331101013</v>
      </c>
      <c r="C35" s="395" t="s">
        <v>9679</v>
      </c>
      <c r="D35" s="395"/>
      <c r="E35" s="395"/>
      <c r="F35" s="394" t="s">
        <v>16</v>
      </c>
      <c r="G35" s="395"/>
    </row>
    <row r="36" s="336" customFormat="1" ht="16.05" customHeight="1" spans="1:7">
      <c r="A36" s="393">
        <v>33</v>
      </c>
      <c r="B36" s="394">
        <v>331104015</v>
      </c>
      <c r="C36" s="395" t="s">
        <v>9680</v>
      </c>
      <c r="D36" s="395"/>
      <c r="E36" s="395"/>
      <c r="F36" s="394" t="s">
        <v>16</v>
      </c>
      <c r="G36" s="395"/>
    </row>
    <row r="37" s="336" customFormat="1" ht="16.05" customHeight="1" spans="1:7">
      <c r="A37" s="396">
        <v>34</v>
      </c>
      <c r="B37" s="394">
        <v>331104018</v>
      </c>
      <c r="C37" s="395" t="s">
        <v>9681</v>
      </c>
      <c r="D37" s="395" t="s">
        <v>9682</v>
      </c>
      <c r="E37" s="395"/>
      <c r="F37" s="394" t="s">
        <v>16</v>
      </c>
      <c r="G37" s="395"/>
    </row>
    <row r="38" s="336" customFormat="1" ht="16.05" customHeight="1" spans="1:7">
      <c r="A38" s="393">
        <v>35</v>
      </c>
      <c r="B38" s="394">
        <v>311000016</v>
      </c>
      <c r="C38" s="395" t="s">
        <v>9683</v>
      </c>
      <c r="D38" s="395"/>
      <c r="E38" s="395"/>
      <c r="F38" s="394" t="s">
        <v>16</v>
      </c>
      <c r="G38" s="395"/>
    </row>
    <row r="39" s="336" customFormat="1" ht="16.05" customHeight="1" spans="1:7">
      <c r="A39" s="396">
        <v>36</v>
      </c>
      <c r="B39" s="394">
        <v>311000017</v>
      </c>
      <c r="C39" s="395" t="s">
        <v>9684</v>
      </c>
      <c r="D39" s="395" t="s">
        <v>9685</v>
      </c>
      <c r="E39" s="395"/>
      <c r="F39" s="394" t="s">
        <v>16</v>
      </c>
      <c r="G39" s="395"/>
    </row>
    <row r="40" s="336" customFormat="1" ht="16.05" customHeight="1" spans="1:7">
      <c r="A40" s="393">
        <v>37</v>
      </c>
      <c r="B40" s="394">
        <v>331101005</v>
      </c>
      <c r="C40" s="395" t="s">
        <v>9686</v>
      </c>
      <c r="D40" s="395"/>
      <c r="E40" s="395"/>
      <c r="F40" s="394" t="s">
        <v>16</v>
      </c>
      <c r="G40" s="395"/>
    </row>
    <row r="41" s="336" customFormat="1" ht="16.05" customHeight="1" spans="1:7">
      <c r="A41" s="396">
        <v>38</v>
      </c>
      <c r="B41" s="394">
        <v>331101006</v>
      </c>
      <c r="C41" s="395" t="s">
        <v>9687</v>
      </c>
      <c r="D41" s="395"/>
      <c r="E41" s="395"/>
      <c r="F41" s="394" t="s">
        <v>16</v>
      </c>
      <c r="G41" s="395"/>
    </row>
    <row r="42" s="336" customFormat="1" ht="16.05" customHeight="1" spans="1:7">
      <c r="A42" s="393">
        <v>39</v>
      </c>
      <c r="B42" s="394">
        <v>331101004</v>
      </c>
      <c r="C42" s="395" t="s">
        <v>9688</v>
      </c>
      <c r="D42" s="395"/>
      <c r="E42" s="395"/>
      <c r="F42" s="394" t="s">
        <v>16</v>
      </c>
      <c r="G42" s="395"/>
    </row>
    <row r="43" s="336" customFormat="1" ht="16.05" customHeight="1" spans="1:7">
      <c r="A43" s="396">
        <v>40</v>
      </c>
      <c r="B43" s="394">
        <v>331101012</v>
      </c>
      <c r="C43" s="395" t="s">
        <v>9689</v>
      </c>
      <c r="D43" s="395"/>
      <c r="E43" s="395"/>
      <c r="F43" s="394" t="s">
        <v>16</v>
      </c>
      <c r="G43" s="395"/>
    </row>
    <row r="44" s="336" customFormat="1" ht="16.05" customHeight="1" spans="1:7">
      <c r="A44" s="393">
        <v>41</v>
      </c>
      <c r="B44" s="394">
        <v>331101001</v>
      </c>
      <c r="C44" s="395" t="s">
        <v>9690</v>
      </c>
      <c r="D44" s="395"/>
      <c r="E44" s="395"/>
      <c r="F44" s="394" t="s">
        <v>16</v>
      </c>
      <c r="G44" s="395"/>
    </row>
    <row r="45" s="336" customFormat="1" ht="16.05" customHeight="1" spans="1:7">
      <c r="A45" s="396">
        <v>42</v>
      </c>
      <c r="B45" s="394">
        <v>331101014</v>
      </c>
      <c r="C45" s="395" t="s">
        <v>9691</v>
      </c>
      <c r="D45" s="395" t="s">
        <v>9692</v>
      </c>
      <c r="E45" s="395"/>
      <c r="F45" s="394" t="s">
        <v>16</v>
      </c>
      <c r="G45" s="395"/>
    </row>
    <row r="46" s="336" customFormat="1" ht="16.05" customHeight="1" spans="1:7">
      <c r="A46" s="393">
        <v>43</v>
      </c>
      <c r="B46" s="394">
        <v>331101015</v>
      </c>
      <c r="C46" s="395" t="s">
        <v>9693</v>
      </c>
      <c r="D46" s="395"/>
      <c r="E46" s="395"/>
      <c r="F46" s="394" t="s">
        <v>425</v>
      </c>
      <c r="G46" s="395"/>
    </row>
    <row r="47" s="336" customFormat="1" ht="16.05" customHeight="1" spans="1:7">
      <c r="A47" s="396">
        <v>44</v>
      </c>
      <c r="B47" s="394">
        <v>331101009</v>
      </c>
      <c r="C47" s="395" t="s">
        <v>9694</v>
      </c>
      <c r="D47" s="395"/>
      <c r="E47" s="395"/>
      <c r="F47" s="394" t="s">
        <v>16</v>
      </c>
      <c r="G47" s="395"/>
    </row>
    <row r="48" s="336" customFormat="1" ht="16.05" customHeight="1" spans="1:7">
      <c r="A48" s="393">
        <v>45</v>
      </c>
      <c r="B48" s="394">
        <v>331101007</v>
      </c>
      <c r="C48" s="395" t="s">
        <v>9695</v>
      </c>
      <c r="D48" s="395"/>
      <c r="E48" s="395"/>
      <c r="F48" s="394" t="s">
        <v>16</v>
      </c>
      <c r="G48" s="395"/>
    </row>
    <row r="49" s="336" customFormat="1" ht="35" customHeight="1" spans="1:7">
      <c r="A49" s="396">
        <v>46</v>
      </c>
      <c r="B49" s="394">
        <v>331101025</v>
      </c>
      <c r="C49" s="395" t="s">
        <v>9696</v>
      </c>
      <c r="D49" s="395"/>
      <c r="E49" s="395"/>
      <c r="F49" s="394" t="s">
        <v>16</v>
      </c>
      <c r="G49" s="395" t="s">
        <v>9697</v>
      </c>
    </row>
    <row r="50" s="336" customFormat="1" ht="16.05" customHeight="1" spans="1:7">
      <c r="A50" s="393">
        <v>47</v>
      </c>
      <c r="B50" s="394">
        <v>331101002</v>
      </c>
      <c r="C50" s="395" t="s">
        <v>9698</v>
      </c>
      <c r="D50" s="395"/>
      <c r="E50" s="395"/>
      <c r="F50" s="394" t="s">
        <v>16</v>
      </c>
      <c r="G50" s="395"/>
    </row>
    <row r="51" s="336" customFormat="1" ht="16.05" customHeight="1" spans="1:7">
      <c r="A51" s="396">
        <v>48</v>
      </c>
      <c r="B51" s="394">
        <v>331101003</v>
      </c>
      <c r="C51" s="395" t="s">
        <v>9699</v>
      </c>
      <c r="D51" s="395"/>
      <c r="E51" s="395"/>
      <c r="F51" s="394" t="s">
        <v>16</v>
      </c>
      <c r="G51" s="395"/>
    </row>
    <row r="52" s="336" customFormat="1" ht="35" customHeight="1" spans="1:7">
      <c r="A52" s="393">
        <v>49</v>
      </c>
      <c r="B52" s="394">
        <v>331101010</v>
      </c>
      <c r="C52" s="395" t="s">
        <v>9700</v>
      </c>
      <c r="D52" s="395" t="s">
        <v>9701</v>
      </c>
      <c r="E52" s="395"/>
      <c r="F52" s="394" t="s">
        <v>16</v>
      </c>
      <c r="G52" s="395"/>
    </row>
    <row r="53" s="336" customFormat="1" ht="19.05" customHeight="1" spans="1:7">
      <c r="A53" s="396">
        <v>50</v>
      </c>
      <c r="B53" s="394">
        <v>331101008</v>
      </c>
      <c r="C53" s="395" t="s">
        <v>9702</v>
      </c>
      <c r="D53" s="395"/>
      <c r="E53" s="395"/>
      <c r="F53" s="394" t="s">
        <v>16</v>
      </c>
      <c r="G53" s="395"/>
    </row>
    <row r="54" s="336" customFormat="1" ht="35" customHeight="1" spans="1:7">
      <c r="A54" s="393">
        <v>51</v>
      </c>
      <c r="B54" s="394">
        <v>330300021</v>
      </c>
      <c r="C54" s="395" t="s">
        <v>9703</v>
      </c>
      <c r="D54" s="395" t="s">
        <v>9704</v>
      </c>
      <c r="E54" s="395"/>
      <c r="F54" s="394" t="s">
        <v>425</v>
      </c>
      <c r="G54" s="395" t="s">
        <v>9705</v>
      </c>
    </row>
    <row r="55" s="336" customFormat="1" ht="19.05" customHeight="1" spans="1:7">
      <c r="A55" s="396">
        <v>52</v>
      </c>
      <c r="B55" s="394">
        <v>330300022</v>
      </c>
      <c r="C55" s="395" t="s">
        <v>9706</v>
      </c>
      <c r="D55" s="395"/>
      <c r="E55" s="395"/>
      <c r="F55" s="394" t="s">
        <v>425</v>
      </c>
      <c r="G55" s="395" t="s">
        <v>9705</v>
      </c>
    </row>
    <row r="56" s="336" customFormat="1" ht="19.05" customHeight="1" spans="1:7">
      <c r="A56" s="393">
        <v>53</v>
      </c>
      <c r="B56" s="394">
        <v>330300023</v>
      </c>
      <c r="C56" s="395" t="s">
        <v>9707</v>
      </c>
      <c r="D56" s="395" t="s">
        <v>9708</v>
      </c>
      <c r="E56" s="395"/>
      <c r="F56" s="394" t="s">
        <v>16</v>
      </c>
      <c r="G56" s="395"/>
    </row>
    <row r="57" s="336" customFormat="1" ht="19.05" customHeight="1" spans="1:7">
      <c r="A57" s="396">
        <v>54</v>
      </c>
      <c r="B57" s="394">
        <v>330300025</v>
      </c>
      <c r="C57" s="395" t="s">
        <v>9709</v>
      </c>
      <c r="D57" s="395" t="s">
        <v>9710</v>
      </c>
      <c r="E57" s="395"/>
      <c r="F57" s="394" t="s">
        <v>16</v>
      </c>
      <c r="G57" s="395"/>
    </row>
    <row r="58" s="336" customFormat="1" ht="19.05" customHeight="1" spans="1:7">
      <c r="A58" s="393">
        <v>55</v>
      </c>
      <c r="B58" s="394">
        <v>331102004</v>
      </c>
      <c r="C58" s="395" t="s">
        <v>9711</v>
      </c>
      <c r="D58" s="395"/>
      <c r="E58" s="395"/>
      <c r="F58" s="394" t="s">
        <v>16</v>
      </c>
      <c r="G58" s="395"/>
    </row>
    <row r="59" s="336" customFormat="1" ht="19.05" customHeight="1" spans="1:7">
      <c r="A59" s="396">
        <v>56</v>
      </c>
      <c r="B59" s="394">
        <v>331102008</v>
      </c>
      <c r="C59" s="395" t="s">
        <v>9712</v>
      </c>
      <c r="D59" s="395"/>
      <c r="E59" s="395"/>
      <c r="F59" s="394" t="s">
        <v>16</v>
      </c>
      <c r="G59" s="395"/>
    </row>
    <row r="60" s="336" customFormat="1" ht="19.05" customHeight="1" spans="1:7">
      <c r="A60" s="393">
        <v>57</v>
      </c>
      <c r="B60" s="394">
        <v>331102014</v>
      </c>
      <c r="C60" s="395" t="s">
        <v>9713</v>
      </c>
      <c r="D60" s="395"/>
      <c r="E60" s="395"/>
      <c r="F60" s="394" t="s">
        <v>16</v>
      </c>
      <c r="G60" s="395"/>
    </row>
    <row r="61" s="336" customFormat="1" ht="19.05" customHeight="1" spans="1:7">
      <c r="A61" s="396">
        <v>58</v>
      </c>
      <c r="B61" s="394">
        <v>331102010</v>
      </c>
      <c r="C61" s="395" t="s">
        <v>9714</v>
      </c>
      <c r="D61" s="395"/>
      <c r="E61" s="395"/>
      <c r="F61" s="394" t="s">
        <v>16</v>
      </c>
      <c r="G61" s="395"/>
    </row>
    <row r="62" s="336" customFormat="1" ht="19.05" customHeight="1" spans="1:7">
      <c r="A62" s="393">
        <v>59</v>
      </c>
      <c r="B62" s="394">
        <v>331102011</v>
      </c>
      <c r="C62" s="395" t="s">
        <v>9715</v>
      </c>
      <c r="D62" s="395"/>
      <c r="E62" s="395"/>
      <c r="F62" s="394" t="s">
        <v>16</v>
      </c>
      <c r="G62" s="395"/>
    </row>
    <row r="63" s="336" customFormat="1" ht="19.05" customHeight="1" spans="1:7">
      <c r="A63" s="396">
        <v>60</v>
      </c>
      <c r="B63" s="394">
        <v>331102009</v>
      </c>
      <c r="C63" s="395" t="s">
        <v>9716</v>
      </c>
      <c r="D63" s="395"/>
      <c r="E63" s="395"/>
      <c r="F63" s="394" t="s">
        <v>16</v>
      </c>
      <c r="G63" s="395"/>
    </row>
    <row r="64" s="336" customFormat="1" ht="19.05" customHeight="1" spans="1:7">
      <c r="A64" s="393">
        <v>61</v>
      </c>
      <c r="B64" s="394">
        <v>331203012</v>
      </c>
      <c r="C64" s="395" t="s">
        <v>9717</v>
      </c>
      <c r="D64" s="395"/>
      <c r="E64" s="395"/>
      <c r="F64" s="394" t="s">
        <v>16</v>
      </c>
      <c r="G64" s="395"/>
    </row>
    <row r="65" s="336" customFormat="1" ht="19.05" customHeight="1" spans="1:7">
      <c r="A65" s="396">
        <v>62</v>
      </c>
      <c r="B65" s="394">
        <v>331102012</v>
      </c>
      <c r="C65" s="395" t="s">
        <v>9718</v>
      </c>
      <c r="D65" s="395"/>
      <c r="E65" s="395"/>
      <c r="F65" s="394" t="s">
        <v>16</v>
      </c>
      <c r="G65" s="395"/>
    </row>
    <row r="66" s="336" customFormat="1" ht="201" customHeight="1" spans="1:7">
      <c r="A66" s="393">
        <v>63</v>
      </c>
      <c r="B66" s="394">
        <v>331102020</v>
      </c>
      <c r="C66" s="395" t="s">
        <v>9719</v>
      </c>
      <c r="D66" s="395" t="s">
        <v>9720</v>
      </c>
      <c r="E66" s="395"/>
      <c r="F66" s="394" t="s">
        <v>16</v>
      </c>
      <c r="G66" s="395"/>
    </row>
    <row r="67" s="336" customFormat="1" ht="16.05" customHeight="1" spans="1:7">
      <c r="A67" s="396">
        <v>64</v>
      </c>
      <c r="B67" s="394">
        <v>331101011</v>
      </c>
      <c r="C67" s="395" t="s">
        <v>9721</v>
      </c>
      <c r="D67" s="395"/>
      <c r="E67" s="395"/>
      <c r="F67" s="394" t="s">
        <v>16</v>
      </c>
      <c r="G67" s="395"/>
    </row>
    <row r="68" s="336" customFormat="1" ht="48" customHeight="1" spans="1:7">
      <c r="A68" s="393">
        <v>65</v>
      </c>
      <c r="B68" s="394">
        <v>331102001</v>
      </c>
      <c r="C68" s="395" t="s">
        <v>9722</v>
      </c>
      <c r="D68" s="395" t="s">
        <v>9723</v>
      </c>
      <c r="E68" s="395"/>
      <c r="F68" s="394" t="s">
        <v>16</v>
      </c>
      <c r="G68" s="398"/>
    </row>
    <row r="69" s="336" customFormat="1" ht="16.05" customHeight="1" spans="1:7">
      <c r="A69" s="396">
        <v>66</v>
      </c>
      <c r="B69" s="394">
        <v>311000021</v>
      </c>
      <c r="C69" s="395" t="s">
        <v>9724</v>
      </c>
      <c r="D69" s="395" t="s">
        <v>9725</v>
      </c>
      <c r="E69" s="395"/>
      <c r="F69" s="394" t="s">
        <v>425</v>
      </c>
      <c r="G69" s="395" t="s">
        <v>9726</v>
      </c>
    </row>
    <row r="70" s="336" customFormat="1" ht="16.05" customHeight="1" spans="1:7">
      <c r="A70" s="393">
        <v>67</v>
      </c>
      <c r="B70" s="394">
        <v>311000027</v>
      </c>
      <c r="C70" s="395" t="s">
        <v>9727</v>
      </c>
      <c r="D70" s="395" t="s">
        <v>6930</v>
      </c>
      <c r="E70" s="395"/>
      <c r="F70" s="394" t="s">
        <v>16</v>
      </c>
      <c r="G70" s="395"/>
    </row>
    <row r="71" s="336" customFormat="1" ht="16.05" customHeight="1" spans="1:7">
      <c r="A71" s="396">
        <v>68</v>
      </c>
      <c r="B71" s="394">
        <v>311000028</v>
      </c>
      <c r="C71" s="395" t="s">
        <v>9728</v>
      </c>
      <c r="D71" s="395" t="s">
        <v>6930</v>
      </c>
      <c r="E71" s="395"/>
      <c r="F71" s="394" t="s">
        <v>16</v>
      </c>
      <c r="G71" s="395"/>
    </row>
    <row r="72" s="336" customFormat="1" ht="16.05" customHeight="1" spans="1:7">
      <c r="A72" s="393">
        <v>69</v>
      </c>
      <c r="B72" s="394">
        <v>311000029</v>
      </c>
      <c r="C72" s="395" t="s">
        <v>9729</v>
      </c>
      <c r="D72" s="395"/>
      <c r="E72" s="395"/>
      <c r="F72" s="394" t="s">
        <v>16</v>
      </c>
      <c r="G72" s="395"/>
    </row>
    <row r="73" s="336" customFormat="1" ht="16.05" customHeight="1" spans="1:7">
      <c r="A73" s="396">
        <v>70</v>
      </c>
      <c r="B73" s="394">
        <v>311000022</v>
      </c>
      <c r="C73" s="395" t="s">
        <v>9730</v>
      </c>
      <c r="D73" s="395"/>
      <c r="E73" s="395"/>
      <c r="F73" s="394" t="s">
        <v>16</v>
      </c>
      <c r="G73" s="395"/>
    </row>
    <row r="74" s="336" customFormat="1" ht="16.05" customHeight="1" spans="1:7">
      <c r="A74" s="393">
        <v>71</v>
      </c>
      <c r="B74" s="394">
        <v>331103022</v>
      </c>
      <c r="C74" s="395" t="s">
        <v>9731</v>
      </c>
      <c r="D74" s="395"/>
      <c r="E74" s="395"/>
      <c r="F74" s="394" t="s">
        <v>16</v>
      </c>
      <c r="G74" s="395"/>
    </row>
    <row r="75" s="336" customFormat="1" ht="16.05" customHeight="1" spans="1:7">
      <c r="A75" s="396">
        <v>72</v>
      </c>
      <c r="B75" s="394">
        <v>331104022</v>
      </c>
      <c r="C75" s="395" t="s">
        <v>9732</v>
      </c>
      <c r="D75" s="395"/>
      <c r="E75" s="395"/>
      <c r="F75" s="394" t="s">
        <v>16</v>
      </c>
      <c r="G75" s="395"/>
    </row>
    <row r="76" s="336" customFormat="1" ht="16.05" customHeight="1" spans="1:7">
      <c r="A76" s="393">
        <v>73</v>
      </c>
      <c r="B76" s="394">
        <v>331103023</v>
      </c>
      <c r="C76" s="395" t="s">
        <v>9733</v>
      </c>
      <c r="D76" s="395"/>
      <c r="E76" s="395"/>
      <c r="F76" s="394" t="s">
        <v>16</v>
      </c>
      <c r="G76" s="395"/>
    </row>
    <row r="77" s="336" customFormat="1" ht="16.05" customHeight="1" spans="1:7">
      <c r="A77" s="396">
        <v>74</v>
      </c>
      <c r="B77" s="394">
        <v>311000031</v>
      </c>
      <c r="C77" s="395" t="s">
        <v>9734</v>
      </c>
      <c r="D77" s="395"/>
      <c r="E77" s="395"/>
      <c r="F77" s="394" t="s">
        <v>16</v>
      </c>
      <c r="G77" s="395"/>
    </row>
    <row r="78" s="336" customFormat="1" ht="16.05" customHeight="1" spans="1:7">
      <c r="A78" s="393">
        <v>75</v>
      </c>
      <c r="B78" s="394">
        <v>311000032</v>
      </c>
      <c r="C78" s="395" t="s">
        <v>9735</v>
      </c>
      <c r="D78" s="395"/>
      <c r="E78" s="395"/>
      <c r="F78" s="394" t="s">
        <v>16</v>
      </c>
      <c r="G78" s="395"/>
    </row>
    <row r="79" s="336" customFormat="1" ht="16.05" customHeight="1" spans="1:7">
      <c r="A79" s="396">
        <v>76</v>
      </c>
      <c r="B79" s="396">
        <v>311000030</v>
      </c>
      <c r="C79" s="395" t="s">
        <v>9736</v>
      </c>
      <c r="D79" s="395" t="s">
        <v>9737</v>
      </c>
      <c r="E79" s="395"/>
      <c r="F79" s="394" t="s">
        <v>16</v>
      </c>
      <c r="G79" s="395"/>
    </row>
    <row r="80" s="336" customFormat="1" ht="16.05" customHeight="1" spans="1:7">
      <c r="A80" s="393">
        <v>77</v>
      </c>
      <c r="B80" s="394">
        <v>331103016</v>
      </c>
      <c r="C80" s="395" t="s">
        <v>9738</v>
      </c>
      <c r="D80" s="395"/>
      <c r="E80" s="395"/>
      <c r="F80" s="394" t="s">
        <v>16</v>
      </c>
      <c r="G80" s="395"/>
    </row>
    <row r="81" s="336" customFormat="1" ht="16.05" customHeight="1" spans="1:7">
      <c r="A81" s="396">
        <v>78</v>
      </c>
      <c r="B81" s="394">
        <v>331103017</v>
      </c>
      <c r="C81" s="395" t="s">
        <v>9739</v>
      </c>
      <c r="D81" s="395"/>
      <c r="E81" s="395"/>
      <c r="F81" s="394" t="s">
        <v>16</v>
      </c>
      <c r="G81" s="395"/>
    </row>
    <row r="82" s="336" customFormat="1" ht="16.05" customHeight="1" spans="1:7">
      <c r="A82" s="393">
        <v>79</v>
      </c>
      <c r="B82" s="394">
        <v>331103018</v>
      </c>
      <c r="C82" s="395" t="s">
        <v>9740</v>
      </c>
      <c r="D82" s="395" t="s">
        <v>9741</v>
      </c>
      <c r="E82" s="395"/>
      <c r="F82" s="394" t="s">
        <v>16</v>
      </c>
      <c r="G82" s="395"/>
    </row>
    <row r="83" s="336" customFormat="1" ht="16.05" customHeight="1" spans="1:7">
      <c r="A83" s="396">
        <v>80</v>
      </c>
      <c r="B83" s="394">
        <v>331103021</v>
      </c>
      <c r="C83" s="395" t="s">
        <v>9742</v>
      </c>
      <c r="D83" s="395" t="s">
        <v>9743</v>
      </c>
      <c r="E83" s="395"/>
      <c r="F83" s="394" t="s">
        <v>16</v>
      </c>
      <c r="G83" s="395"/>
    </row>
    <row r="84" s="336" customFormat="1" ht="16.05" customHeight="1" spans="1:7">
      <c r="A84" s="393">
        <v>81</v>
      </c>
      <c r="B84" s="394">
        <v>331103020</v>
      </c>
      <c r="C84" s="395" t="s">
        <v>9744</v>
      </c>
      <c r="D84" s="395"/>
      <c r="E84" s="395"/>
      <c r="F84" s="394" t="s">
        <v>16</v>
      </c>
      <c r="G84" s="395"/>
    </row>
    <row r="85" s="336" customFormat="1" ht="16.05" customHeight="1" spans="1:7">
      <c r="A85" s="396">
        <v>82</v>
      </c>
      <c r="B85" s="394">
        <v>331103003</v>
      </c>
      <c r="C85" s="395" t="s">
        <v>9745</v>
      </c>
      <c r="D85" s="395"/>
      <c r="E85" s="395"/>
      <c r="F85" s="394" t="s">
        <v>16</v>
      </c>
      <c r="G85" s="395"/>
    </row>
    <row r="86" s="336" customFormat="1" ht="16.05" customHeight="1" spans="1:7">
      <c r="A86" s="393">
        <v>83</v>
      </c>
      <c r="B86" s="394">
        <v>331103002</v>
      </c>
      <c r="C86" s="395" t="s">
        <v>9746</v>
      </c>
      <c r="D86" s="395"/>
      <c r="E86" s="395"/>
      <c r="F86" s="394" t="s">
        <v>16</v>
      </c>
      <c r="G86" s="395"/>
    </row>
    <row r="87" s="336" customFormat="1" ht="16.05" customHeight="1" spans="1:7">
      <c r="A87" s="396">
        <v>84</v>
      </c>
      <c r="B87" s="394">
        <v>331103015</v>
      </c>
      <c r="C87" s="395" t="s">
        <v>9747</v>
      </c>
      <c r="D87" s="395"/>
      <c r="E87" s="395"/>
      <c r="F87" s="394" t="s">
        <v>16</v>
      </c>
      <c r="G87" s="395"/>
    </row>
    <row r="88" s="336" customFormat="1" ht="16.05" customHeight="1" spans="1:7">
      <c r="A88" s="393">
        <v>85</v>
      </c>
      <c r="B88" s="394">
        <v>331103024</v>
      </c>
      <c r="C88" s="395" t="s">
        <v>9748</v>
      </c>
      <c r="D88" s="395"/>
      <c r="E88" s="395"/>
      <c r="F88" s="394" t="s">
        <v>16</v>
      </c>
      <c r="G88" s="395"/>
    </row>
    <row r="89" s="336" customFormat="1" ht="16.05" customHeight="1" spans="1:7">
      <c r="A89" s="396">
        <v>86</v>
      </c>
      <c r="B89" s="394">
        <v>331103004</v>
      </c>
      <c r="C89" s="395" t="s">
        <v>9749</v>
      </c>
      <c r="D89" s="395"/>
      <c r="E89" s="395"/>
      <c r="F89" s="394" t="s">
        <v>16</v>
      </c>
      <c r="G89" s="395"/>
    </row>
    <row r="90" s="336" customFormat="1" ht="16.05" customHeight="1" spans="1:7">
      <c r="A90" s="393">
        <v>87</v>
      </c>
      <c r="B90" s="394">
        <v>331103025</v>
      </c>
      <c r="C90" s="395" t="s">
        <v>9750</v>
      </c>
      <c r="D90" s="395"/>
      <c r="E90" s="395"/>
      <c r="F90" s="394" t="s">
        <v>16</v>
      </c>
      <c r="G90" s="395"/>
    </row>
    <row r="91" s="336" customFormat="1" ht="52.05" customHeight="1" spans="1:7">
      <c r="A91" s="396">
        <v>88</v>
      </c>
      <c r="B91" s="394">
        <v>331103026</v>
      </c>
      <c r="C91" s="395" t="s">
        <v>9751</v>
      </c>
      <c r="D91" s="395" t="s">
        <v>9752</v>
      </c>
      <c r="E91" s="395"/>
      <c r="F91" s="394" t="s">
        <v>16</v>
      </c>
      <c r="G91" s="395" t="s">
        <v>9753</v>
      </c>
    </row>
    <row r="92" s="336" customFormat="1" ht="16.05" customHeight="1" spans="1:7">
      <c r="A92" s="393">
        <v>89</v>
      </c>
      <c r="B92" s="394">
        <v>331103028</v>
      </c>
      <c r="C92" s="395" t="s">
        <v>9754</v>
      </c>
      <c r="D92" s="395"/>
      <c r="E92" s="395"/>
      <c r="F92" s="394" t="s">
        <v>16</v>
      </c>
      <c r="G92" s="395"/>
    </row>
    <row r="93" s="336" customFormat="1" ht="16.05" customHeight="1" spans="1:7">
      <c r="A93" s="396">
        <v>90</v>
      </c>
      <c r="B93" s="394">
        <v>331103006</v>
      </c>
      <c r="C93" s="395" t="s">
        <v>9755</v>
      </c>
      <c r="D93" s="395" t="s">
        <v>9756</v>
      </c>
      <c r="E93" s="395"/>
      <c r="F93" s="394" t="s">
        <v>16</v>
      </c>
      <c r="G93" s="395"/>
    </row>
    <row r="94" s="336" customFormat="1" ht="16.05" customHeight="1" spans="1:7">
      <c r="A94" s="393">
        <v>91</v>
      </c>
      <c r="B94" s="394">
        <v>331103007</v>
      </c>
      <c r="C94" s="395" t="s">
        <v>9757</v>
      </c>
      <c r="D94" s="395"/>
      <c r="E94" s="395"/>
      <c r="F94" s="394" t="s">
        <v>16</v>
      </c>
      <c r="G94" s="395"/>
    </row>
    <row r="95" s="336" customFormat="1" ht="16.05" customHeight="1" spans="1:7">
      <c r="A95" s="396">
        <v>92</v>
      </c>
      <c r="B95" s="394">
        <v>331201008</v>
      </c>
      <c r="C95" s="395" t="s">
        <v>9758</v>
      </c>
      <c r="D95" s="395"/>
      <c r="E95" s="395"/>
      <c r="F95" s="394" t="s">
        <v>16</v>
      </c>
      <c r="G95" s="395"/>
    </row>
    <row r="96" s="336" customFormat="1" ht="16.05" customHeight="1" spans="1:7">
      <c r="A96" s="393">
        <v>93</v>
      </c>
      <c r="B96" s="394">
        <v>331104020</v>
      </c>
      <c r="C96" s="395" t="s">
        <v>9759</v>
      </c>
      <c r="D96" s="395"/>
      <c r="E96" s="395"/>
      <c r="F96" s="394" t="s">
        <v>16</v>
      </c>
      <c r="G96" s="395"/>
    </row>
    <row r="97" s="336" customFormat="1" ht="16.05" customHeight="1" spans="1:7">
      <c r="A97" s="396">
        <v>94</v>
      </c>
      <c r="B97" s="394">
        <v>331104010</v>
      </c>
      <c r="C97" s="395" t="s">
        <v>9760</v>
      </c>
      <c r="D97" s="395"/>
      <c r="E97" s="395"/>
      <c r="F97" s="394" t="s">
        <v>16</v>
      </c>
      <c r="G97" s="395"/>
    </row>
    <row r="98" s="336" customFormat="1" ht="41" customHeight="1" spans="1:7">
      <c r="A98" s="393">
        <v>95</v>
      </c>
      <c r="B98" s="394">
        <v>331104007</v>
      </c>
      <c r="C98" s="395" t="s">
        <v>9761</v>
      </c>
      <c r="D98" s="395"/>
      <c r="E98" s="395"/>
      <c r="F98" s="394" t="s">
        <v>16</v>
      </c>
      <c r="G98" s="395" t="s">
        <v>9762</v>
      </c>
    </row>
    <row r="99" s="336" customFormat="1" ht="16.05" customHeight="1" spans="1:7">
      <c r="A99" s="396">
        <v>96</v>
      </c>
      <c r="B99" s="394">
        <v>331104012</v>
      </c>
      <c r="C99" s="395" t="s">
        <v>9763</v>
      </c>
      <c r="D99" s="395"/>
      <c r="E99" s="395"/>
      <c r="F99" s="394" t="s">
        <v>16</v>
      </c>
      <c r="G99" s="395"/>
    </row>
    <row r="100" s="336" customFormat="1" ht="16.05" customHeight="1" spans="1:7">
      <c r="A100" s="393">
        <v>97</v>
      </c>
      <c r="B100" s="394">
        <v>331104009</v>
      </c>
      <c r="C100" s="395" t="s">
        <v>9764</v>
      </c>
      <c r="D100" s="395"/>
      <c r="E100" s="395"/>
      <c r="F100" s="394" t="s">
        <v>16</v>
      </c>
      <c r="G100" s="395"/>
    </row>
    <row r="101" s="336" customFormat="1" ht="13.5" spans="1:7">
      <c r="A101" s="396">
        <v>98</v>
      </c>
      <c r="B101" s="394">
        <v>331104006</v>
      </c>
      <c r="C101" s="395" t="s">
        <v>9765</v>
      </c>
      <c r="D101" s="395"/>
      <c r="E101" s="395"/>
      <c r="F101" s="394" t="s">
        <v>16</v>
      </c>
      <c r="G101" s="395" t="s">
        <v>9766</v>
      </c>
    </row>
    <row r="102" s="336" customFormat="1" ht="35" customHeight="1" spans="1:7">
      <c r="A102" s="393">
        <v>99</v>
      </c>
      <c r="B102" s="394">
        <v>331104019</v>
      </c>
      <c r="C102" s="395" t="s">
        <v>9767</v>
      </c>
      <c r="D102" s="395"/>
      <c r="E102" s="395"/>
      <c r="F102" s="394" t="s">
        <v>16</v>
      </c>
      <c r="G102" s="395" t="s">
        <v>9762</v>
      </c>
    </row>
    <row r="103" s="336" customFormat="1" ht="35" customHeight="1" spans="1:7">
      <c r="A103" s="396">
        <v>100</v>
      </c>
      <c r="B103" s="394">
        <v>331104008</v>
      </c>
      <c r="C103" s="395" t="s">
        <v>9768</v>
      </c>
      <c r="D103" s="395"/>
      <c r="E103" s="395"/>
      <c r="F103" s="394" t="s">
        <v>16</v>
      </c>
      <c r="G103" s="395" t="s">
        <v>9769</v>
      </c>
    </row>
    <row r="104" s="336" customFormat="1" ht="35" customHeight="1" spans="1:7">
      <c r="A104" s="393">
        <v>101</v>
      </c>
      <c r="B104" s="394">
        <v>331104011</v>
      </c>
      <c r="C104" s="395" t="s">
        <v>9770</v>
      </c>
      <c r="D104" s="395"/>
      <c r="E104" s="395"/>
      <c r="F104" s="394" t="s">
        <v>16</v>
      </c>
      <c r="G104" s="395" t="s">
        <v>9771</v>
      </c>
    </row>
    <row r="105" s="336" customFormat="1" ht="16.05" customHeight="1" spans="1:7">
      <c r="A105" s="396">
        <v>102</v>
      </c>
      <c r="B105" s="394">
        <v>311000036</v>
      </c>
      <c r="C105" s="395" t="s">
        <v>9772</v>
      </c>
      <c r="D105" s="395"/>
      <c r="E105" s="395"/>
      <c r="F105" s="394" t="s">
        <v>16</v>
      </c>
      <c r="G105" s="395"/>
    </row>
    <row r="106" s="336" customFormat="1" ht="40.05" customHeight="1" spans="1:7">
      <c r="A106" s="393">
        <v>103</v>
      </c>
      <c r="B106" s="394">
        <v>331104026</v>
      </c>
      <c r="C106" s="395" t="s">
        <v>9773</v>
      </c>
      <c r="D106" s="395" t="s">
        <v>9774</v>
      </c>
      <c r="E106" s="395"/>
      <c r="F106" s="394" t="s">
        <v>16</v>
      </c>
      <c r="G106" s="395"/>
    </row>
    <row r="107" s="336" customFormat="1" ht="16.05" customHeight="1" spans="1:7">
      <c r="A107" s="396">
        <v>104</v>
      </c>
      <c r="B107" s="394">
        <v>331104023</v>
      </c>
      <c r="C107" s="395" t="s">
        <v>9775</v>
      </c>
      <c r="D107" s="395"/>
      <c r="E107" s="395"/>
      <c r="F107" s="394" t="s">
        <v>16</v>
      </c>
      <c r="G107" s="395"/>
    </row>
    <row r="108" s="336" customFormat="1" ht="16.05" customHeight="1" spans="1:7">
      <c r="A108" s="393">
        <v>105</v>
      </c>
      <c r="B108" s="394">
        <v>331104024</v>
      </c>
      <c r="C108" s="395" t="s">
        <v>9776</v>
      </c>
      <c r="D108" s="395"/>
      <c r="E108" s="395"/>
      <c r="F108" s="394" t="s">
        <v>16</v>
      </c>
      <c r="G108" s="395"/>
    </row>
    <row r="109" s="336" customFormat="1" ht="16.05" customHeight="1" spans="1:7">
      <c r="A109" s="396">
        <v>106</v>
      </c>
      <c r="B109" s="394">
        <v>331104025</v>
      </c>
      <c r="C109" s="395" t="s">
        <v>9777</v>
      </c>
      <c r="D109" s="395"/>
      <c r="E109" s="395"/>
      <c r="F109" s="394" t="s">
        <v>16</v>
      </c>
      <c r="G109" s="395"/>
    </row>
    <row r="110" s="336" customFormat="1" ht="52.05" customHeight="1" spans="1:7">
      <c r="A110" s="393">
        <v>107</v>
      </c>
      <c r="B110" s="394">
        <v>331104027</v>
      </c>
      <c r="C110" s="395" t="s">
        <v>9778</v>
      </c>
      <c r="D110" s="395" t="s">
        <v>9779</v>
      </c>
      <c r="E110" s="395"/>
      <c r="F110" s="394" t="s">
        <v>16</v>
      </c>
      <c r="G110" s="395"/>
    </row>
    <row r="111" s="336" customFormat="1" ht="35" customHeight="1" spans="1:7">
      <c r="A111" s="396">
        <v>108</v>
      </c>
      <c r="B111" s="394">
        <v>331104028</v>
      </c>
      <c r="C111" s="395" t="s">
        <v>9780</v>
      </c>
      <c r="D111" s="395"/>
      <c r="E111" s="395"/>
      <c r="F111" s="394" t="s">
        <v>16</v>
      </c>
      <c r="G111" s="395" t="s">
        <v>9781</v>
      </c>
    </row>
    <row r="112" s="336" customFormat="1" ht="16.05" customHeight="1" spans="1:7">
      <c r="A112" s="393">
        <v>109</v>
      </c>
      <c r="B112" s="394">
        <v>331103008</v>
      </c>
      <c r="C112" s="395" t="s">
        <v>9782</v>
      </c>
      <c r="D112" s="395" t="s">
        <v>9783</v>
      </c>
      <c r="E112" s="395"/>
      <c r="F112" s="394" t="s">
        <v>16</v>
      </c>
      <c r="G112" s="395"/>
    </row>
    <row r="113" s="336" customFormat="1" ht="16.05" customHeight="1" spans="1:7">
      <c r="A113" s="396">
        <v>110</v>
      </c>
      <c r="B113" s="394">
        <v>331103009</v>
      </c>
      <c r="C113" s="395" t="s">
        <v>9784</v>
      </c>
      <c r="D113" s="395" t="s">
        <v>9785</v>
      </c>
      <c r="E113" s="395"/>
      <c r="F113" s="394" t="s">
        <v>16</v>
      </c>
      <c r="G113" s="395"/>
    </row>
    <row r="114" s="336" customFormat="1" ht="16.05" customHeight="1" spans="1:7">
      <c r="A114" s="393">
        <v>111</v>
      </c>
      <c r="B114" s="394">
        <v>331103011</v>
      </c>
      <c r="C114" s="395" t="s">
        <v>9786</v>
      </c>
      <c r="D114" s="395" t="s">
        <v>9787</v>
      </c>
      <c r="E114" s="395"/>
      <c r="F114" s="394" t="s">
        <v>16</v>
      </c>
      <c r="G114" s="395"/>
    </row>
    <row r="115" s="336" customFormat="1" ht="16.05" customHeight="1" spans="1:7">
      <c r="A115" s="396">
        <v>112</v>
      </c>
      <c r="B115" s="394">
        <v>331103012</v>
      </c>
      <c r="C115" s="395" t="s">
        <v>9788</v>
      </c>
      <c r="D115" s="395" t="s">
        <v>9789</v>
      </c>
      <c r="E115" s="395"/>
      <c r="F115" s="394" t="s">
        <v>16</v>
      </c>
      <c r="G115" s="395"/>
    </row>
    <row r="116" s="336" customFormat="1" ht="16.05" customHeight="1" spans="1:7">
      <c r="A116" s="393">
        <v>113</v>
      </c>
      <c r="B116" s="394">
        <v>331103013</v>
      </c>
      <c r="C116" s="395" t="s">
        <v>9790</v>
      </c>
      <c r="D116" s="395"/>
      <c r="E116" s="395"/>
      <c r="F116" s="394" t="s">
        <v>16</v>
      </c>
      <c r="G116" s="395"/>
    </row>
    <row r="117" s="336" customFormat="1" ht="16.05" customHeight="1" spans="1:7">
      <c r="A117" s="396">
        <v>114</v>
      </c>
      <c r="B117" s="394">
        <v>331103014</v>
      </c>
      <c r="C117" s="395" t="s">
        <v>9791</v>
      </c>
      <c r="D117" s="395"/>
      <c r="E117" s="395"/>
      <c r="F117" s="394" t="s">
        <v>16</v>
      </c>
      <c r="G117" s="395"/>
    </row>
    <row r="118" s="336" customFormat="1" ht="16.05" customHeight="1" spans="1:7">
      <c r="A118" s="393">
        <v>115</v>
      </c>
      <c r="B118" s="394">
        <v>331102013</v>
      </c>
      <c r="C118" s="395" t="s">
        <v>9792</v>
      </c>
      <c r="D118" s="395"/>
      <c r="E118" s="395"/>
      <c r="F118" s="394" t="s">
        <v>16</v>
      </c>
      <c r="G118" s="395"/>
    </row>
    <row r="119" s="336" customFormat="1" ht="38" customHeight="1" spans="1:7">
      <c r="A119" s="396">
        <v>116</v>
      </c>
      <c r="B119" s="394">
        <v>331102003</v>
      </c>
      <c r="C119" s="395" t="s">
        <v>9793</v>
      </c>
      <c r="D119" s="395"/>
      <c r="E119" s="395"/>
      <c r="F119" s="394" t="s">
        <v>16</v>
      </c>
      <c r="G119" s="395"/>
    </row>
    <row r="120" s="336" customFormat="1" ht="16.05" customHeight="1" spans="1:7">
      <c r="A120" s="393">
        <v>117</v>
      </c>
      <c r="B120" s="394">
        <v>331102005</v>
      </c>
      <c r="C120" s="395" t="s">
        <v>9794</v>
      </c>
      <c r="D120" s="395"/>
      <c r="E120" s="395"/>
      <c r="F120" s="394" t="s">
        <v>16</v>
      </c>
      <c r="G120" s="395" t="s">
        <v>9795</v>
      </c>
    </row>
    <row r="121" s="336" customFormat="1" ht="16.05" customHeight="1" spans="1:7">
      <c r="A121" s="396">
        <v>118</v>
      </c>
      <c r="B121" s="394">
        <v>331102006</v>
      </c>
      <c r="C121" s="395" t="s">
        <v>9794</v>
      </c>
      <c r="D121" s="395" t="s">
        <v>9796</v>
      </c>
      <c r="E121" s="395"/>
      <c r="F121" s="394" t="s">
        <v>16</v>
      </c>
      <c r="G121" s="395" t="s">
        <v>9797</v>
      </c>
    </row>
    <row r="122" s="336" customFormat="1" ht="16.05" customHeight="1" spans="1:7">
      <c r="A122" s="393">
        <v>119</v>
      </c>
      <c r="B122" s="394">
        <v>331102015</v>
      </c>
      <c r="C122" s="395" t="s">
        <v>9798</v>
      </c>
      <c r="D122" s="395"/>
      <c r="E122" s="395"/>
      <c r="F122" s="394" t="s">
        <v>16</v>
      </c>
      <c r="G122" s="395"/>
    </row>
    <row r="123" s="336" customFormat="1" ht="16.05" customHeight="1" spans="1:7">
      <c r="A123" s="396">
        <v>120</v>
      </c>
      <c r="B123" s="394">
        <v>331102016</v>
      </c>
      <c r="C123" s="395" t="s">
        <v>9799</v>
      </c>
      <c r="D123" s="395"/>
      <c r="E123" s="395"/>
      <c r="F123" s="394" t="s">
        <v>16</v>
      </c>
      <c r="G123" s="395"/>
    </row>
    <row r="124" s="336" customFormat="1" ht="16.05" customHeight="1" spans="1:7">
      <c r="A124" s="393">
        <v>121</v>
      </c>
      <c r="B124" s="394">
        <v>331102002</v>
      </c>
      <c r="C124" s="395" t="s">
        <v>9800</v>
      </c>
      <c r="D124" s="395"/>
      <c r="E124" s="395"/>
      <c r="F124" s="394" t="s">
        <v>16</v>
      </c>
      <c r="G124" s="395"/>
    </row>
    <row r="125" s="336" customFormat="1" ht="16.05" customHeight="1" spans="1:7">
      <c r="A125" s="396">
        <v>122</v>
      </c>
      <c r="B125" s="394">
        <v>311000025</v>
      </c>
      <c r="C125" s="395" t="s">
        <v>9801</v>
      </c>
      <c r="D125" s="395"/>
      <c r="E125" s="395"/>
      <c r="F125" s="394" t="s">
        <v>16</v>
      </c>
      <c r="G125" s="395"/>
    </row>
    <row r="126" s="336" customFormat="1" ht="16.05" customHeight="1" spans="1:7">
      <c r="A126" s="393">
        <v>123</v>
      </c>
      <c r="B126" s="394">
        <v>331104021</v>
      </c>
      <c r="C126" s="395" t="s">
        <v>9802</v>
      </c>
      <c r="D126" s="395"/>
      <c r="E126" s="395"/>
      <c r="F126" s="394" t="s">
        <v>16</v>
      </c>
      <c r="G126" s="395"/>
    </row>
    <row r="127" s="336" customFormat="1" ht="16.05" customHeight="1" spans="1:7">
      <c r="A127" s="396">
        <v>124</v>
      </c>
      <c r="B127" s="394">
        <v>331102017</v>
      </c>
      <c r="C127" s="395" t="s">
        <v>9803</v>
      </c>
      <c r="D127" s="395"/>
      <c r="E127" s="395"/>
      <c r="F127" s="394" t="s">
        <v>16</v>
      </c>
      <c r="G127" s="395" t="s">
        <v>6266</v>
      </c>
    </row>
    <row r="128" s="336" customFormat="1" ht="16.05" customHeight="1" spans="1:7">
      <c r="A128" s="393">
        <v>125</v>
      </c>
      <c r="B128" s="394">
        <v>331104016</v>
      </c>
      <c r="C128" s="395" t="s">
        <v>9804</v>
      </c>
      <c r="D128" s="395"/>
      <c r="E128" s="395"/>
      <c r="F128" s="394" t="s">
        <v>16</v>
      </c>
      <c r="G128" s="395" t="s">
        <v>6266</v>
      </c>
    </row>
    <row r="129" s="336" customFormat="1" ht="16.05" customHeight="1" spans="1:7">
      <c r="A129" s="396">
        <v>126</v>
      </c>
      <c r="B129" s="394">
        <v>331104002</v>
      </c>
      <c r="C129" s="395" t="s">
        <v>9805</v>
      </c>
      <c r="D129" s="395"/>
      <c r="E129" s="395"/>
      <c r="F129" s="394" t="s">
        <v>16</v>
      </c>
      <c r="G129" s="395"/>
    </row>
    <row r="130" s="336" customFormat="1" ht="16.05" customHeight="1" spans="1:7">
      <c r="A130" s="393">
        <v>127</v>
      </c>
      <c r="B130" s="394">
        <v>331104004</v>
      </c>
      <c r="C130" s="395" t="s">
        <v>9806</v>
      </c>
      <c r="D130" s="395"/>
      <c r="E130" s="395"/>
      <c r="F130" s="394" t="s">
        <v>16</v>
      </c>
      <c r="G130" s="395"/>
    </row>
    <row r="131" s="336" customFormat="1" ht="35" customHeight="1" spans="1:7">
      <c r="A131" s="396">
        <v>128</v>
      </c>
      <c r="B131" s="394">
        <v>331104001</v>
      </c>
      <c r="C131" s="395" t="s">
        <v>9807</v>
      </c>
      <c r="D131" s="395" t="s">
        <v>9808</v>
      </c>
      <c r="E131" s="395"/>
      <c r="F131" s="394" t="s">
        <v>16</v>
      </c>
      <c r="G131" s="395"/>
    </row>
    <row r="132" s="336" customFormat="1" ht="16.05" customHeight="1" spans="1:7">
      <c r="A132" s="393">
        <v>129</v>
      </c>
      <c r="B132" s="394">
        <v>331104013</v>
      </c>
      <c r="C132" s="395" t="s">
        <v>9809</v>
      </c>
      <c r="D132" s="395" t="s">
        <v>9810</v>
      </c>
      <c r="E132" s="395"/>
      <c r="F132" s="394" t="s">
        <v>16</v>
      </c>
      <c r="G132" s="395"/>
    </row>
    <row r="133" s="336" customFormat="1" ht="16.05" customHeight="1" spans="1:7">
      <c r="A133" s="396">
        <v>130</v>
      </c>
      <c r="B133" s="394">
        <v>331104003</v>
      </c>
      <c r="C133" s="395" t="s">
        <v>9811</v>
      </c>
      <c r="D133" s="395"/>
      <c r="E133" s="395"/>
      <c r="F133" s="394" t="s">
        <v>16</v>
      </c>
      <c r="G133" s="395"/>
    </row>
    <row r="134" s="336" customFormat="1" ht="16.05" customHeight="1" spans="1:7">
      <c r="A134" s="393">
        <v>131</v>
      </c>
      <c r="B134" s="394">
        <v>331102018</v>
      </c>
      <c r="C134" s="395" t="s">
        <v>9812</v>
      </c>
      <c r="D134" s="395"/>
      <c r="E134" s="395"/>
      <c r="F134" s="394" t="s">
        <v>16</v>
      </c>
      <c r="G134" s="395"/>
    </row>
    <row r="135" s="336" customFormat="1" ht="16.05" customHeight="1" spans="1:7">
      <c r="A135" s="396">
        <v>132</v>
      </c>
      <c r="B135" s="394">
        <v>331102019</v>
      </c>
      <c r="C135" s="395" t="s">
        <v>9813</v>
      </c>
      <c r="D135" s="395"/>
      <c r="E135" s="395"/>
      <c r="F135" s="394" t="s">
        <v>16</v>
      </c>
      <c r="G135" s="395"/>
    </row>
    <row r="136" s="336" customFormat="1" ht="16.05" customHeight="1" spans="1:7">
      <c r="A136" s="393">
        <v>133</v>
      </c>
      <c r="B136" s="394">
        <v>331202013</v>
      </c>
      <c r="C136" s="395" t="s">
        <v>9814</v>
      </c>
      <c r="D136" s="395"/>
      <c r="E136" s="395"/>
      <c r="F136" s="394" t="s">
        <v>16</v>
      </c>
      <c r="G136" s="395"/>
    </row>
    <row r="137" s="336" customFormat="1" ht="16.05" customHeight="1" spans="1:7">
      <c r="A137" s="396">
        <v>134</v>
      </c>
      <c r="B137" s="394">
        <v>331202005</v>
      </c>
      <c r="C137" s="395" t="s">
        <v>9815</v>
      </c>
      <c r="D137" s="395" t="s">
        <v>9816</v>
      </c>
      <c r="E137" s="395"/>
      <c r="F137" s="394" t="s">
        <v>425</v>
      </c>
      <c r="G137" s="395"/>
    </row>
    <row r="138" s="336" customFormat="1" ht="16.05" customHeight="1" spans="1:7">
      <c r="A138" s="393">
        <v>135</v>
      </c>
      <c r="B138" s="394">
        <v>331202014</v>
      </c>
      <c r="C138" s="395" t="s">
        <v>9817</v>
      </c>
      <c r="D138" s="395" t="s">
        <v>9818</v>
      </c>
      <c r="E138" s="395"/>
      <c r="F138" s="394" t="s">
        <v>425</v>
      </c>
      <c r="G138" s="395"/>
    </row>
    <row r="139" s="336" customFormat="1" ht="16.05" customHeight="1" spans="1:7">
      <c r="A139" s="396">
        <v>136</v>
      </c>
      <c r="B139" s="394">
        <v>331202011</v>
      </c>
      <c r="C139" s="395" t="s">
        <v>9819</v>
      </c>
      <c r="D139" s="395"/>
      <c r="E139" s="395"/>
      <c r="F139" s="394" t="s">
        <v>425</v>
      </c>
      <c r="G139" s="395"/>
    </row>
    <row r="140" s="336" customFormat="1" ht="16.05" customHeight="1" spans="1:7">
      <c r="A140" s="393">
        <v>137</v>
      </c>
      <c r="B140" s="396">
        <v>331203001</v>
      </c>
      <c r="C140" s="395" t="s">
        <v>9820</v>
      </c>
      <c r="D140" s="395" t="s">
        <v>9821</v>
      </c>
      <c r="E140" s="395"/>
      <c r="F140" s="396" t="s">
        <v>16</v>
      </c>
      <c r="G140" s="395"/>
    </row>
    <row r="141" s="336" customFormat="1" ht="16.05" customHeight="1" spans="1:7">
      <c r="A141" s="396">
        <v>138</v>
      </c>
      <c r="B141" s="394">
        <v>331202006</v>
      </c>
      <c r="C141" s="395" t="s">
        <v>9822</v>
      </c>
      <c r="D141" s="395"/>
      <c r="E141" s="395"/>
      <c r="F141" s="394" t="s">
        <v>425</v>
      </c>
      <c r="G141" s="395"/>
    </row>
    <row r="142" s="336" customFormat="1" ht="16.05" customHeight="1" spans="1:7">
      <c r="A142" s="393">
        <v>139</v>
      </c>
      <c r="B142" s="394">
        <v>331202007</v>
      </c>
      <c r="C142" s="395" t="s">
        <v>9823</v>
      </c>
      <c r="D142" s="395"/>
      <c r="E142" s="395"/>
      <c r="F142" s="394" t="s">
        <v>425</v>
      </c>
      <c r="G142" s="395"/>
    </row>
    <row r="143" s="336" customFormat="1" ht="16.05" customHeight="1" spans="1:7">
      <c r="A143" s="396">
        <v>140</v>
      </c>
      <c r="B143" s="394">
        <v>331202009</v>
      </c>
      <c r="C143" s="395" t="s">
        <v>9824</v>
      </c>
      <c r="D143" s="395"/>
      <c r="E143" s="395"/>
      <c r="F143" s="394" t="s">
        <v>16</v>
      </c>
      <c r="G143" s="395"/>
    </row>
    <row r="144" s="336" customFormat="1" ht="42" customHeight="1" spans="1:7">
      <c r="A144" s="393">
        <v>141</v>
      </c>
      <c r="B144" s="394">
        <v>331202010</v>
      </c>
      <c r="C144" s="395" t="s">
        <v>9825</v>
      </c>
      <c r="D144" s="395" t="s">
        <v>9826</v>
      </c>
      <c r="E144" s="395"/>
      <c r="F144" s="394" t="s">
        <v>425</v>
      </c>
      <c r="G144" s="395" t="s">
        <v>9827</v>
      </c>
    </row>
    <row r="145" s="336" customFormat="1" ht="16.05" customHeight="1" spans="1:7">
      <c r="A145" s="396">
        <v>142</v>
      </c>
      <c r="B145" s="394">
        <v>331202008</v>
      </c>
      <c r="C145" s="395" t="s">
        <v>9828</v>
      </c>
      <c r="D145" s="395" t="s">
        <v>9829</v>
      </c>
      <c r="E145" s="395"/>
      <c r="F145" s="394" t="s">
        <v>425</v>
      </c>
      <c r="G145" s="395"/>
    </row>
    <row r="146" s="336" customFormat="1" ht="16.05" customHeight="1" spans="1:7">
      <c r="A146" s="393">
        <v>143</v>
      </c>
      <c r="B146" s="394">
        <v>311100018</v>
      </c>
      <c r="C146" s="395" t="s">
        <v>9830</v>
      </c>
      <c r="D146" s="395"/>
      <c r="E146" s="395"/>
      <c r="F146" s="394" t="s">
        <v>16</v>
      </c>
      <c r="G146" s="395"/>
    </row>
    <row r="147" s="336" customFormat="1" ht="16.05" customHeight="1" spans="1:7">
      <c r="A147" s="396">
        <v>144</v>
      </c>
      <c r="B147" s="394">
        <v>331203008</v>
      </c>
      <c r="C147" s="395" t="s">
        <v>9831</v>
      </c>
      <c r="D147" s="395"/>
      <c r="E147" s="395"/>
      <c r="F147" s="394" t="s">
        <v>16</v>
      </c>
      <c r="G147" s="395"/>
    </row>
    <row r="148" s="336" customFormat="1" ht="16.05" customHeight="1" spans="1:7">
      <c r="A148" s="393">
        <v>145</v>
      </c>
      <c r="B148" s="394">
        <v>331203009</v>
      </c>
      <c r="C148" s="395" t="s">
        <v>9832</v>
      </c>
      <c r="D148" s="395"/>
      <c r="E148" s="395"/>
      <c r="F148" s="394" t="s">
        <v>16</v>
      </c>
      <c r="G148" s="395"/>
    </row>
    <row r="149" s="336" customFormat="1" ht="16.05" customHeight="1" spans="1:7">
      <c r="A149" s="396">
        <v>146</v>
      </c>
      <c r="B149" s="394">
        <v>331203011</v>
      </c>
      <c r="C149" s="395" t="s">
        <v>9833</v>
      </c>
      <c r="D149" s="395"/>
      <c r="E149" s="395"/>
      <c r="F149" s="394" t="s">
        <v>425</v>
      </c>
      <c r="G149" s="395"/>
    </row>
    <row r="150" s="336" customFormat="1" ht="16.05" customHeight="1" spans="1:7">
      <c r="A150" s="393">
        <v>147</v>
      </c>
      <c r="B150" s="394">
        <v>331203002</v>
      </c>
      <c r="C150" s="395" t="s">
        <v>9834</v>
      </c>
      <c r="D150" s="395"/>
      <c r="E150" s="395"/>
      <c r="F150" s="394" t="s">
        <v>425</v>
      </c>
      <c r="G150" s="395"/>
    </row>
    <row r="151" s="336" customFormat="1" ht="16.05" customHeight="1" spans="1:7">
      <c r="A151" s="396">
        <v>148</v>
      </c>
      <c r="B151" s="394">
        <v>331203007</v>
      </c>
      <c r="C151" s="395" t="s">
        <v>9835</v>
      </c>
      <c r="D151" s="395"/>
      <c r="E151" s="395"/>
      <c r="F151" s="394" t="s">
        <v>16</v>
      </c>
      <c r="G151" s="395"/>
    </row>
    <row r="152" s="336" customFormat="1" ht="16.05" customHeight="1" spans="1:7">
      <c r="A152" s="393">
        <v>149</v>
      </c>
      <c r="B152" s="394">
        <v>331203013</v>
      </c>
      <c r="C152" s="395" t="s">
        <v>9836</v>
      </c>
      <c r="D152" s="395"/>
      <c r="E152" s="395"/>
      <c r="F152" s="394" t="s">
        <v>16</v>
      </c>
      <c r="G152" s="395"/>
    </row>
    <row r="153" s="336" customFormat="1" ht="16.05" customHeight="1" spans="1:7">
      <c r="A153" s="396">
        <v>150</v>
      </c>
      <c r="B153" s="394">
        <v>331201009</v>
      </c>
      <c r="C153" s="395" t="s">
        <v>9837</v>
      </c>
      <c r="D153" s="395"/>
      <c r="E153" s="395"/>
      <c r="F153" s="394" t="s">
        <v>16</v>
      </c>
      <c r="G153" s="395"/>
    </row>
    <row r="154" s="336" customFormat="1" ht="16.05" customHeight="1" spans="1:7">
      <c r="A154" s="393">
        <v>151</v>
      </c>
      <c r="B154" s="394">
        <v>331203006</v>
      </c>
      <c r="C154" s="395" t="s">
        <v>9838</v>
      </c>
      <c r="D154" s="395"/>
      <c r="E154" s="395"/>
      <c r="F154" s="394" t="s">
        <v>425</v>
      </c>
      <c r="G154" s="395" t="s">
        <v>9839</v>
      </c>
    </row>
    <row r="155" s="336" customFormat="1" ht="16.05" customHeight="1" spans="1:7">
      <c r="A155" s="396">
        <v>152</v>
      </c>
      <c r="B155" s="394">
        <v>331203004</v>
      </c>
      <c r="C155" s="395" t="s">
        <v>9840</v>
      </c>
      <c r="D155" s="395"/>
      <c r="E155" s="395"/>
      <c r="F155" s="394" t="s">
        <v>16</v>
      </c>
      <c r="G155" s="395"/>
    </row>
    <row r="156" s="336" customFormat="1" ht="16.05" customHeight="1" spans="1:7">
      <c r="A156" s="393">
        <v>153</v>
      </c>
      <c r="B156" s="396">
        <v>331203003</v>
      </c>
      <c r="C156" s="395" t="s">
        <v>9841</v>
      </c>
      <c r="D156" s="395"/>
      <c r="E156" s="395"/>
      <c r="F156" s="394" t="s">
        <v>16</v>
      </c>
      <c r="G156" s="395"/>
    </row>
    <row r="157" s="336" customFormat="1" ht="34.05" customHeight="1" spans="1:7">
      <c r="A157" s="396">
        <v>154</v>
      </c>
      <c r="B157" s="394">
        <v>331203014</v>
      </c>
      <c r="C157" s="395" t="s">
        <v>9842</v>
      </c>
      <c r="D157" s="395"/>
      <c r="E157" s="395"/>
      <c r="F157" s="394" t="s">
        <v>16</v>
      </c>
      <c r="G157" s="395"/>
    </row>
    <row r="158" s="336" customFormat="1" ht="16.05" customHeight="1" spans="1:7">
      <c r="A158" s="393">
        <v>155</v>
      </c>
      <c r="B158" s="394">
        <v>331203005</v>
      </c>
      <c r="C158" s="395" t="s">
        <v>9843</v>
      </c>
      <c r="D158" s="395"/>
      <c r="E158" s="395"/>
      <c r="F158" s="394" t="s">
        <v>16</v>
      </c>
      <c r="G158" s="395"/>
    </row>
    <row r="159" s="336" customFormat="1" ht="16.05" customHeight="1" spans="1:7">
      <c r="A159" s="396">
        <v>156</v>
      </c>
      <c r="B159" s="394">
        <v>311100015</v>
      </c>
      <c r="C159" s="395" t="s">
        <v>9844</v>
      </c>
      <c r="D159" s="395"/>
      <c r="E159" s="395"/>
      <c r="F159" s="394" t="s">
        <v>16</v>
      </c>
      <c r="G159" s="395"/>
    </row>
    <row r="160" s="336" customFormat="1" ht="16.05" customHeight="1" spans="1:7">
      <c r="A160" s="393">
        <v>157</v>
      </c>
      <c r="B160" s="394">
        <v>311100016</v>
      </c>
      <c r="C160" s="395" t="s">
        <v>9845</v>
      </c>
      <c r="D160" s="395"/>
      <c r="E160" s="395"/>
      <c r="F160" s="394" t="s">
        <v>16</v>
      </c>
      <c r="G160" s="395"/>
    </row>
    <row r="161" s="336" customFormat="1" ht="16.05" customHeight="1" spans="1:7">
      <c r="A161" s="396">
        <v>158</v>
      </c>
      <c r="B161" s="394">
        <v>331201002</v>
      </c>
      <c r="C161" s="395" t="s">
        <v>9846</v>
      </c>
      <c r="D161" s="395"/>
      <c r="E161" s="395"/>
      <c r="F161" s="394" t="s">
        <v>16</v>
      </c>
      <c r="G161" s="395"/>
    </row>
    <row r="162" s="336" customFormat="1" ht="16.05" customHeight="1" spans="1:7">
      <c r="A162" s="393">
        <v>159</v>
      </c>
      <c r="B162" s="394">
        <v>331201003</v>
      </c>
      <c r="C162" s="395" t="s">
        <v>9847</v>
      </c>
      <c r="D162" s="395"/>
      <c r="E162" s="395"/>
      <c r="F162" s="394" t="s">
        <v>16</v>
      </c>
      <c r="G162" s="395"/>
    </row>
    <row r="163" s="336" customFormat="1" ht="71" customHeight="1" spans="1:7">
      <c r="A163" s="396">
        <v>160</v>
      </c>
      <c r="B163" s="399">
        <v>331201006</v>
      </c>
      <c r="C163" s="400" t="s">
        <v>9848</v>
      </c>
      <c r="D163" s="395"/>
      <c r="E163" s="395"/>
      <c r="F163" s="399" t="s">
        <v>16</v>
      </c>
      <c r="G163" s="400" t="s">
        <v>9849</v>
      </c>
    </row>
    <row r="164" s="336" customFormat="1" ht="16.05" customHeight="1" spans="1:7">
      <c r="A164" s="393">
        <v>161</v>
      </c>
      <c r="B164" s="394">
        <v>331201001</v>
      </c>
      <c r="C164" s="395" t="s">
        <v>9850</v>
      </c>
      <c r="D164" s="395" t="s">
        <v>9851</v>
      </c>
      <c r="E164" s="395"/>
      <c r="F164" s="394" t="s">
        <v>16</v>
      </c>
      <c r="G164" s="395"/>
    </row>
    <row r="165" s="336" customFormat="1" ht="16.05" customHeight="1" spans="1:7">
      <c r="A165" s="396">
        <v>162</v>
      </c>
      <c r="B165" s="394">
        <v>331201005</v>
      </c>
      <c r="C165" s="395" t="s">
        <v>9852</v>
      </c>
      <c r="D165" s="395"/>
      <c r="E165" s="395"/>
      <c r="F165" s="394" t="s">
        <v>16</v>
      </c>
      <c r="G165" s="395"/>
    </row>
    <row r="166" s="336" customFormat="1" ht="16.05" customHeight="1" spans="1:7">
      <c r="A166" s="393">
        <v>163</v>
      </c>
      <c r="B166" s="394">
        <v>331201004</v>
      </c>
      <c r="C166" s="395" t="s">
        <v>9853</v>
      </c>
      <c r="D166" s="395"/>
      <c r="E166" s="395"/>
      <c r="F166" s="394" t="s">
        <v>16</v>
      </c>
      <c r="G166" s="395"/>
    </row>
    <row r="167" s="336" customFormat="1" ht="16.05" customHeight="1" spans="1:7">
      <c r="A167" s="396">
        <v>164</v>
      </c>
      <c r="B167" s="394">
        <v>331202004</v>
      </c>
      <c r="C167" s="395" t="s">
        <v>9854</v>
      </c>
      <c r="D167" s="395"/>
      <c r="E167" s="395"/>
      <c r="F167" s="394" t="s">
        <v>16</v>
      </c>
      <c r="G167" s="395"/>
    </row>
    <row r="168" s="336" customFormat="1" ht="16.05" customHeight="1" spans="1:7">
      <c r="A168" s="393">
        <v>165</v>
      </c>
      <c r="B168" s="394">
        <v>331202001</v>
      </c>
      <c r="C168" s="395" t="s">
        <v>9855</v>
      </c>
      <c r="D168" s="395"/>
      <c r="E168" s="395"/>
      <c r="F168" s="394" t="s">
        <v>16</v>
      </c>
      <c r="G168" s="395"/>
    </row>
    <row r="169" s="336" customFormat="1" ht="16.05" customHeight="1" spans="1:7">
      <c r="A169" s="396">
        <v>166</v>
      </c>
      <c r="B169" s="394">
        <v>331202002</v>
      </c>
      <c r="C169" s="395" t="s">
        <v>9856</v>
      </c>
      <c r="D169" s="395" t="s">
        <v>9857</v>
      </c>
      <c r="E169" s="395"/>
      <c r="F169" s="394" t="s">
        <v>16</v>
      </c>
      <c r="G169" s="395"/>
    </row>
    <row r="170" s="336" customFormat="1" ht="16.05" customHeight="1" spans="1:7">
      <c r="A170" s="393">
        <v>167</v>
      </c>
      <c r="B170" s="394">
        <v>311100009</v>
      </c>
      <c r="C170" s="395" t="s">
        <v>9858</v>
      </c>
      <c r="D170" s="395"/>
      <c r="E170" s="395"/>
      <c r="F170" s="394" t="s">
        <v>16</v>
      </c>
      <c r="G170" s="395"/>
    </row>
    <row r="171" s="336" customFormat="1" ht="16.05" customHeight="1" spans="1:7">
      <c r="A171" s="396">
        <v>168</v>
      </c>
      <c r="B171" s="394">
        <v>311100012</v>
      </c>
      <c r="C171" s="395" t="s">
        <v>9859</v>
      </c>
      <c r="D171" s="395"/>
      <c r="E171" s="395"/>
      <c r="F171" s="394" t="s">
        <v>16</v>
      </c>
      <c r="G171" s="395"/>
    </row>
    <row r="172" s="336" customFormat="1" ht="16.05" customHeight="1" spans="1:7">
      <c r="A172" s="393">
        <v>169</v>
      </c>
      <c r="B172" s="394">
        <v>331204006</v>
      </c>
      <c r="C172" s="395" t="s">
        <v>9860</v>
      </c>
      <c r="D172" s="395" t="s">
        <v>9861</v>
      </c>
      <c r="E172" s="395"/>
      <c r="F172" s="394" t="s">
        <v>16</v>
      </c>
      <c r="G172" s="395"/>
    </row>
    <row r="173" s="336" customFormat="1" ht="16.05" customHeight="1" spans="1:7">
      <c r="A173" s="396">
        <v>170</v>
      </c>
      <c r="B173" s="394">
        <v>331204007</v>
      </c>
      <c r="C173" s="395" t="s">
        <v>9862</v>
      </c>
      <c r="D173" s="395" t="s">
        <v>9863</v>
      </c>
      <c r="E173" s="395"/>
      <c r="F173" s="394" t="s">
        <v>16</v>
      </c>
      <c r="G173" s="395"/>
    </row>
    <row r="174" s="336" customFormat="1" ht="16.05" customHeight="1" spans="1:7">
      <c r="A174" s="393">
        <v>171</v>
      </c>
      <c r="B174" s="394">
        <v>331204008</v>
      </c>
      <c r="C174" s="395" t="s">
        <v>9864</v>
      </c>
      <c r="D174" s="395" t="s">
        <v>9863</v>
      </c>
      <c r="E174" s="395"/>
      <c r="F174" s="394" t="s">
        <v>16</v>
      </c>
      <c r="G174" s="395"/>
    </row>
    <row r="175" s="336" customFormat="1" ht="16.05" customHeight="1" spans="1:7">
      <c r="A175" s="396">
        <v>172</v>
      </c>
      <c r="B175" s="394">
        <v>331204012</v>
      </c>
      <c r="C175" s="395" t="s">
        <v>9865</v>
      </c>
      <c r="D175" s="395"/>
      <c r="E175" s="395"/>
      <c r="F175" s="394" t="s">
        <v>16</v>
      </c>
      <c r="G175" s="395"/>
    </row>
    <row r="176" s="336" customFormat="1" ht="16.05" customHeight="1" spans="1:7">
      <c r="A176" s="393">
        <v>173</v>
      </c>
      <c r="B176" s="394">
        <v>331204005</v>
      </c>
      <c r="C176" s="395" t="s">
        <v>9866</v>
      </c>
      <c r="D176" s="395"/>
      <c r="E176" s="395"/>
      <c r="F176" s="394" t="s">
        <v>16</v>
      </c>
      <c r="G176" s="395"/>
    </row>
    <row r="177" s="336" customFormat="1" ht="16.05" customHeight="1" spans="1:7">
      <c r="A177" s="396">
        <v>174</v>
      </c>
      <c r="B177" s="394">
        <v>331204013</v>
      </c>
      <c r="C177" s="395" t="s">
        <v>9867</v>
      </c>
      <c r="D177" s="395" t="s">
        <v>9868</v>
      </c>
      <c r="E177" s="395"/>
      <c r="F177" s="394" t="s">
        <v>16</v>
      </c>
      <c r="G177" s="395"/>
    </row>
    <row r="178" s="336" customFormat="1" ht="16.05" customHeight="1" spans="1:7">
      <c r="A178" s="393">
        <v>175</v>
      </c>
      <c r="B178" s="394">
        <v>331204014</v>
      </c>
      <c r="C178" s="395" t="s">
        <v>9869</v>
      </c>
      <c r="D178" s="395" t="s">
        <v>9870</v>
      </c>
      <c r="E178" s="395"/>
      <c r="F178" s="394" t="s">
        <v>16</v>
      </c>
      <c r="G178" s="395"/>
    </row>
    <row r="179" s="336" customFormat="1" ht="48" customHeight="1" spans="1:7">
      <c r="A179" s="396">
        <v>176</v>
      </c>
      <c r="B179" s="394">
        <v>331204015</v>
      </c>
      <c r="C179" s="395" t="s">
        <v>9871</v>
      </c>
      <c r="D179" s="395"/>
      <c r="E179" s="395"/>
      <c r="F179" s="394" t="s">
        <v>16</v>
      </c>
      <c r="G179" s="395" t="s">
        <v>9872</v>
      </c>
    </row>
    <row r="180" s="336" customFormat="1" ht="16.05" customHeight="1" spans="1:7">
      <c r="A180" s="393">
        <v>177</v>
      </c>
      <c r="B180" s="394">
        <v>331204010</v>
      </c>
      <c r="C180" s="395" t="s">
        <v>9873</v>
      </c>
      <c r="D180" s="395" t="s">
        <v>9874</v>
      </c>
      <c r="E180" s="395"/>
      <c r="F180" s="394" t="s">
        <v>16</v>
      </c>
      <c r="G180" s="395"/>
    </row>
    <row r="181" s="336" customFormat="1" ht="16.05" customHeight="1" spans="1:7">
      <c r="A181" s="396">
        <v>178</v>
      </c>
      <c r="B181" s="394">
        <v>331204018</v>
      </c>
      <c r="C181" s="395" t="s">
        <v>9875</v>
      </c>
      <c r="D181" s="395"/>
      <c r="E181" s="395"/>
      <c r="F181" s="394" t="s">
        <v>16</v>
      </c>
      <c r="G181" s="395"/>
    </row>
    <row r="182" s="336" customFormat="1" ht="16.05" customHeight="1" spans="1:7">
      <c r="A182" s="393">
        <v>179</v>
      </c>
      <c r="B182" s="394">
        <v>331204016</v>
      </c>
      <c r="C182" s="395" t="s">
        <v>9876</v>
      </c>
      <c r="D182" s="395"/>
      <c r="E182" s="395"/>
      <c r="F182" s="394" t="s">
        <v>16</v>
      </c>
      <c r="G182" s="395"/>
    </row>
    <row r="183" s="336" customFormat="1" ht="16.05" customHeight="1" spans="1:7">
      <c r="A183" s="396">
        <v>180</v>
      </c>
      <c r="B183" s="394">
        <v>331204004</v>
      </c>
      <c r="C183" s="395" t="s">
        <v>9877</v>
      </c>
      <c r="D183" s="395"/>
      <c r="E183" s="395"/>
      <c r="F183" s="394" t="s">
        <v>16</v>
      </c>
      <c r="G183" s="401"/>
    </row>
    <row r="184" s="336" customFormat="1" ht="16.05" customHeight="1" spans="1:7">
      <c r="A184" s="393">
        <v>181</v>
      </c>
      <c r="B184" s="394">
        <v>311100001</v>
      </c>
      <c r="C184" s="395" t="s">
        <v>9878</v>
      </c>
      <c r="D184" s="395"/>
      <c r="E184" s="395"/>
      <c r="F184" s="394" t="s">
        <v>16</v>
      </c>
      <c r="G184" s="395"/>
    </row>
    <row r="185" s="336" customFormat="1" ht="16.05" customHeight="1" spans="1:7">
      <c r="A185" s="396">
        <v>182</v>
      </c>
      <c r="B185" s="394">
        <v>311100002</v>
      </c>
      <c r="C185" s="395" t="s">
        <v>9879</v>
      </c>
      <c r="D185" s="395"/>
      <c r="E185" s="395"/>
      <c r="F185" s="394" t="s">
        <v>16</v>
      </c>
      <c r="G185" s="395"/>
    </row>
    <row r="186" s="336" customFormat="1" ht="16.05" customHeight="1" spans="1:7">
      <c r="A186" s="393">
        <v>183</v>
      </c>
      <c r="B186" s="394">
        <v>331204001</v>
      </c>
      <c r="C186" s="395" t="s">
        <v>9880</v>
      </c>
      <c r="D186" s="395" t="s">
        <v>9881</v>
      </c>
      <c r="E186" s="395"/>
      <c r="F186" s="394" t="s">
        <v>16</v>
      </c>
      <c r="G186" s="395"/>
    </row>
    <row r="187" s="336" customFormat="1" ht="16.05" customHeight="1" spans="1:7">
      <c r="A187" s="396">
        <v>184</v>
      </c>
      <c r="B187" s="394">
        <v>331204003</v>
      </c>
      <c r="C187" s="395" t="s">
        <v>9882</v>
      </c>
      <c r="D187" s="395"/>
      <c r="E187" s="395"/>
      <c r="F187" s="394" t="s">
        <v>16</v>
      </c>
      <c r="G187" s="395"/>
    </row>
    <row r="188" s="336" customFormat="1" ht="16.05" customHeight="1" spans="1:7">
      <c r="A188" s="393">
        <v>185</v>
      </c>
      <c r="B188" s="394">
        <v>331204002</v>
      </c>
      <c r="C188" s="395" t="s">
        <v>9883</v>
      </c>
      <c r="D188" s="395"/>
      <c r="E188" s="395"/>
      <c r="F188" s="394" t="s">
        <v>16</v>
      </c>
      <c r="G188" s="395"/>
    </row>
    <row r="189" s="336" customFormat="1" ht="38" customHeight="1" spans="1:7">
      <c r="A189" s="396">
        <v>186</v>
      </c>
      <c r="B189" s="394">
        <v>331008015</v>
      </c>
      <c r="C189" s="395" t="s">
        <v>9884</v>
      </c>
      <c r="D189" s="395" t="s">
        <v>9885</v>
      </c>
      <c r="E189" s="395"/>
      <c r="F189" s="394" t="s">
        <v>16</v>
      </c>
      <c r="G189" s="395"/>
    </row>
    <row r="190" s="336" customFormat="1" ht="16.05" customHeight="1" spans="1:7">
      <c r="A190" s="393">
        <v>187</v>
      </c>
      <c r="B190" s="394">
        <v>331103010</v>
      </c>
      <c r="C190" s="395" t="s">
        <v>9886</v>
      </c>
      <c r="D190" s="395" t="s">
        <v>9785</v>
      </c>
      <c r="E190" s="395"/>
      <c r="F190" s="394" t="s">
        <v>16</v>
      </c>
      <c r="G190" s="402"/>
    </row>
    <row r="191" s="336" customFormat="1" ht="39" customHeight="1" spans="1:7">
      <c r="A191" s="396">
        <v>188</v>
      </c>
      <c r="B191" s="394">
        <v>331204009</v>
      </c>
      <c r="C191" s="395" t="s">
        <v>9887</v>
      </c>
      <c r="D191" s="395"/>
      <c r="E191" s="395"/>
      <c r="F191" s="394" t="s">
        <v>16</v>
      </c>
      <c r="G191" s="395" t="s">
        <v>9888</v>
      </c>
    </row>
    <row r="192" ht="16.05" customHeight="1" spans="1:7">
      <c r="A192" s="393">
        <v>189</v>
      </c>
      <c r="B192" s="403">
        <v>310800008</v>
      </c>
      <c r="C192" s="404" t="s">
        <v>9889</v>
      </c>
      <c r="D192" s="404" t="s">
        <v>9890</v>
      </c>
      <c r="E192" s="404"/>
      <c r="F192" s="403" t="s">
        <v>16</v>
      </c>
      <c r="G192" s="405" t="s">
        <v>9891</v>
      </c>
    </row>
    <row r="193" ht="16.05" customHeight="1" spans="1:7">
      <c r="A193" s="396">
        <v>190</v>
      </c>
      <c r="B193" s="403">
        <v>311000001</v>
      </c>
      <c r="C193" s="404" t="s">
        <v>9892</v>
      </c>
      <c r="D193" s="404" t="s">
        <v>9725</v>
      </c>
      <c r="E193" s="404"/>
      <c r="F193" s="403" t="s">
        <v>16</v>
      </c>
      <c r="G193" s="405"/>
    </row>
    <row r="194" ht="16.05" customHeight="1" spans="1:7">
      <c r="A194" s="393">
        <v>191</v>
      </c>
      <c r="B194" s="403">
        <v>311000002</v>
      </c>
      <c r="C194" s="404" t="s">
        <v>9893</v>
      </c>
      <c r="D194" s="404"/>
      <c r="E194" s="404"/>
      <c r="F194" s="403" t="s">
        <v>278</v>
      </c>
      <c r="G194" s="405"/>
    </row>
    <row r="195" ht="37.05" customHeight="1" spans="1:7">
      <c r="A195" s="396">
        <v>192</v>
      </c>
      <c r="B195" s="403">
        <v>311000003</v>
      </c>
      <c r="C195" s="404" t="s">
        <v>9894</v>
      </c>
      <c r="D195" s="404" t="s">
        <v>9895</v>
      </c>
      <c r="E195" s="404"/>
      <c r="F195" s="403" t="s">
        <v>16</v>
      </c>
      <c r="G195" s="405"/>
    </row>
    <row r="196" ht="16.05" customHeight="1" spans="1:7">
      <c r="A196" s="393">
        <v>193</v>
      </c>
      <c r="B196" s="403">
        <v>311000004</v>
      </c>
      <c r="C196" s="404" t="s">
        <v>9896</v>
      </c>
      <c r="D196" s="404"/>
      <c r="E196" s="404"/>
      <c r="F196" s="403" t="s">
        <v>16</v>
      </c>
      <c r="G196" s="405"/>
    </row>
    <row r="197" ht="42" customHeight="1" spans="1:7">
      <c r="A197" s="396">
        <v>194</v>
      </c>
      <c r="B197" s="403">
        <v>311000005</v>
      </c>
      <c r="C197" s="404" t="s">
        <v>9897</v>
      </c>
      <c r="D197" s="404" t="s">
        <v>9898</v>
      </c>
      <c r="E197" s="404"/>
      <c r="F197" s="403" t="s">
        <v>16</v>
      </c>
      <c r="G197" s="405"/>
    </row>
    <row r="198" ht="16.05" customHeight="1" spans="1:7">
      <c r="A198" s="393">
        <v>195</v>
      </c>
      <c r="B198" s="403">
        <v>311000006</v>
      </c>
      <c r="C198" s="404" t="s">
        <v>9899</v>
      </c>
      <c r="D198" s="404" t="s">
        <v>9900</v>
      </c>
      <c r="E198" s="404"/>
      <c r="F198" s="403" t="s">
        <v>16</v>
      </c>
      <c r="G198" s="405"/>
    </row>
    <row r="199" ht="16.05" customHeight="1" spans="1:7">
      <c r="A199" s="396">
        <v>196</v>
      </c>
      <c r="B199" s="403">
        <v>311000007</v>
      </c>
      <c r="C199" s="404" t="s">
        <v>9901</v>
      </c>
      <c r="D199" s="404" t="s">
        <v>9902</v>
      </c>
      <c r="E199" s="404"/>
      <c r="F199" s="403" t="s">
        <v>16</v>
      </c>
      <c r="G199" s="405"/>
    </row>
    <row r="200" ht="37.05" customHeight="1" spans="1:7">
      <c r="A200" s="393">
        <v>197</v>
      </c>
      <c r="B200" s="403">
        <v>311000008</v>
      </c>
      <c r="C200" s="404" t="s">
        <v>9903</v>
      </c>
      <c r="D200" s="404" t="s">
        <v>9904</v>
      </c>
      <c r="E200" s="404"/>
      <c r="F200" s="403" t="s">
        <v>16</v>
      </c>
      <c r="G200" s="405"/>
    </row>
    <row r="201" ht="16.05" customHeight="1" spans="1:7">
      <c r="A201" s="396">
        <v>198</v>
      </c>
      <c r="B201" s="403">
        <v>311000010</v>
      </c>
      <c r="C201" s="404" t="s">
        <v>9905</v>
      </c>
      <c r="D201" s="404" t="s">
        <v>9906</v>
      </c>
      <c r="E201" s="404"/>
      <c r="F201" s="403" t="s">
        <v>16</v>
      </c>
      <c r="G201" s="405"/>
    </row>
    <row r="202" ht="33" customHeight="1" spans="1:7">
      <c r="A202" s="393">
        <v>199</v>
      </c>
      <c r="B202" s="403">
        <v>311000011</v>
      </c>
      <c r="C202" s="404" t="s">
        <v>9907</v>
      </c>
      <c r="D202" s="404" t="s">
        <v>9908</v>
      </c>
      <c r="E202" s="404"/>
      <c r="F202" s="403" t="s">
        <v>278</v>
      </c>
      <c r="G202" s="405" t="s">
        <v>9909</v>
      </c>
    </row>
    <row r="203" ht="41" customHeight="1" spans="1:7">
      <c r="A203" s="396">
        <v>200</v>
      </c>
      <c r="B203" s="403">
        <v>311000012</v>
      </c>
      <c r="C203" s="404" t="s">
        <v>9910</v>
      </c>
      <c r="D203" s="404" t="s">
        <v>9911</v>
      </c>
      <c r="E203" s="404"/>
      <c r="F203" s="403" t="s">
        <v>16</v>
      </c>
      <c r="G203" s="405"/>
    </row>
    <row r="204" ht="16.05" customHeight="1" spans="1:7">
      <c r="A204" s="393">
        <v>201</v>
      </c>
      <c r="B204" s="403">
        <v>311000009</v>
      </c>
      <c r="C204" s="404" t="s">
        <v>9912</v>
      </c>
      <c r="D204" s="404"/>
      <c r="E204" s="404"/>
      <c r="F204" s="403" t="s">
        <v>16</v>
      </c>
      <c r="G204" s="405"/>
    </row>
    <row r="205" ht="16.05" customHeight="1" spans="1:7">
      <c r="A205" s="396">
        <v>202</v>
      </c>
      <c r="B205" s="403" t="s">
        <v>9913</v>
      </c>
      <c r="C205" s="404" t="s">
        <v>9914</v>
      </c>
      <c r="D205" s="404"/>
      <c r="E205" s="404"/>
      <c r="F205" s="403" t="s">
        <v>278</v>
      </c>
      <c r="G205" s="405"/>
    </row>
    <row r="206" ht="16.05" customHeight="1" spans="1:7">
      <c r="A206" s="393">
        <v>203</v>
      </c>
      <c r="B206" s="403" t="s">
        <v>9915</v>
      </c>
      <c r="C206" s="404" t="s">
        <v>9916</v>
      </c>
      <c r="D206" s="404"/>
      <c r="E206" s="404"/>
      <c r="F206" s="403" t="s">
        <v>477</v>
      </c>
      <c r="G206" s="405"/>
    </row>
    <row r="207" ht="16.05" customHeight="1" spans="1:7">
      <c r="A207" s="396">
        <v>204</v>
      </c>
      <c r="B207" s="406">
        <v>310905023</v>
      </c>
      <c r="C207" s="407" t="s">
        <v>9917</v>
      </c>
      <c r="D207" s="407"/>
      <c r="E207" s="407"/>
      <c r="F207" s="406" t="s">
        <v>16</v>
      </c>
      <c r="G207" s="402"/>
    </row>
  </sheetData>
  <mergeCells count="2">
    <mergeCell ref="A1:B1"/>
    <mergeCell ref="A2:G2"/>
  </mergeCells>
  <conditionalFormatting sqref="B3:B189">
    <cfRule type="duplicateValues" dxfId="0" priority="1"/>
  </conditionalFormatting>
  <printOptions horizontalCentered="1"/>
  <pageMargins left="0.472222222222222" right="0.314583333333333" top="0.590277777777778" bottom="0.66875" header="0.511805555555556" footer="0.511805555555556"/>
  <pageSetup paperSize="9" scale="70" fitToHeight="0" orientation="portrait" horizontalDpi="600"/>
  <headerFooter alignWithMargins="0"/>
  <rowBreaks count="3" manualBreakCount="3">
    <brk id="64" max="16383" man="1"/>
    <brk id="112" max="16383" man="1"/>
    <brk id="176" max="16383" man="1"/>
  </row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47"/>
  <sheetViews>
    <sheetView zoomScaleSheetLayoutView="70" workbookViewId="0">
      <pane xSplit="3" ySplit="3" topLeftCell="D31" activePane="bottomRight" state="frozen"/>
      <selection/>
      <selection pane="topRight"/>
      <selection pane="bottomLeft"/>
      <selection pane="bottomRight" activeCell="J44" sqref="J44"/>
    </sheetView>
  </sheetViews>
  <sheetFormatPr defaultColWidth="9" defaultRowHeight="14.25" outlineLevelCol="7"/>
  <cols>
    <col min="1" max="1" width="7.26666666666667" style="9" customWidth="1"/>
    <col min="2" max="2" width="15.2" style="8" customWidth="1"/>
    <col min="3" max="3" width="24.6666666666667" style="9" customWidth="1"/>
    <col min="4" max="4" width="34.775" style="9" customWidth="1"/>
    <col min="5" max="5" width="10.4" style="9" customWidth="1"/>
    <col min="6" max="6" width="12.2666666666667" style="8" customWidth="1"/>
    <col min="7" max="7" width="15.5333333333333" style="382" customWidth="1"/>
    <col min="8" max="16384" width="9" style="382"/>
  </cols>
  <sheetData>
    <row r="1" s="9" customFormat="1" ht="28.25" customHeight="1" spans="1:8">
      <c r="A1" s="383" t="s">
        <v>9918</v>
      </c>
      <c r="B1" s="384"/>
      <c r="C1" s="383"/>
      <c r="D1" s="383"/>
      <c r="E1" s="383"/>
      <c r="F1" s="384"/>
      <c r="G1" s="383"/>
      <c r="H1" s="385"/>
    </row>
    <row r="2" s="9" customFormat="1" ht="27" spans="1:8">
      <c r="A2" s="274" t="s">
        <v>9919</v>
      </c>
      <c r="B2" s="274"/>
      <c r="C2" s="274"/>
      <c r="D2" s="274"/>
      <c r="E2" s="274"/>
      <c r="F2" s="274"/>
      <c r="G2" s="274"/>
      <c r="H2" s="386"/>
    </row>
    <row r="3" s="381" customFormat="1" ht="33" customHeight="1" spans="1:8">
      <c r="A3" s="387" t="s">
        <v>2</v>
      </c>
      <c r="B3" s="387" t="s">
        <v>3</v>
      </c>
      <c r="C3" s="387" t="s">
        <v>4</v>
      </c>
      <c r="D3" s="387" t="s">
        <v>6572</v>
      </c>
      <c r="E3" s="387" t="s">
        <v>6573</v>
      </c>
      <c r="F3" s="387" t="s">
        <v>6574</v>
      </c>
      <c r="G3" s="387" t="s">
        <v>6575</v>
      </c>
    </row>
    <row r="4" ht="18" customHeight="1" spans="1:8">
      <c r="A4" s="24">
        <v>1</v>
      </c>
      <c r="B4" s="18">
        <v>311201001</v>
      </c>
      <c r="C4" s="19" t="s">
        <v>9266</v>
      </c>
      <c r="D4" s="19" t="s">
        <v>9267</v>
      </c>
      <c r="E4" s="19"/>
      <c r="F4" s="18" t="s">
        <v>5915</v>
      </c>
      <c r="G4" s="19"/>
    </row>
    <row r="5" ht="18" customHeight="1" spans="1:8">
      <c r="A5" s="24">
        <v>2</v>
      </c>
      <c r="B5" s="18">
        <v>311400001</v>
      </c>
      <c r="C5" s="19" t="s">
        <v>9268</v>
      </c>
      <c r="D5" s="19" t="s">
        <v>9269</v>
      </c>
      <c r="E5" s="19"/>
      <c r="F5" s="18" t="s">
        <v>9270</v>
      </c>
      <c r="G5" s="19"/>
    </row>
    <row r="6" ht="18" customHeight="1" spans="1:8">
      <c r="A6" s="24">
        <v>3</v>
      </c>
      <c r="B6" s="18">
        <v>311400002</v>
      </c>
      <c r="C6" s="19" t="s">
        <v>9271</v>
      </c>
      <c r="D6" s="19"/>
      <c r="E6" s="19"/>
      <c r="F6" s="18" t="s">
        <v>16</v>
      </c>
      <c r="G6" s="19"/>
    </row>
    <row r="7" ht="18" customHeight="1" spans="1:8">
      <c r="A7" s="24">
        <v>4</v>
      </c>
      <c r="B7" s="18" t="s">
        <v>9272</v>
      </c>
      <c r="C7" s="19" t="s">
        <v>9273</v>
      </c>
      <c r="D7" s="19"/>
      <c r="E7" s="19"/>
      <c r="F7" s="18" t="s">
        <v>16</v>
      </c>
      <c r="G7" s="19"/>
    </row>
    <row r="8" ht="18" customHeight="1" spans="1:8">
      <c r="A8" s="24">
        <v>5</v>
      </c>
      <c r="B8" s="18" t="s">
        <v>9274</v>
      </c>
      <c r="C8" s="19" t="s">
        <v>9275</v>
      </c>
      <c r="D8" s="19"/>
      <c r="E8" s="19"/>
      <c r="F8" s="18" t="s">
        <v>16</v>
      </c>
      <c r="G8" s="19"/>
    </row>
    <row r="9" ht="33" customHeight="1" spans="1:8">
      <c r="A9" s="24">
        <v>6</v>
      </c>
      <c r="B9" s="18">
        <v>311400005</v>
      </c>
      <c r="C9" s="19" t="s">
        <v>9276</v>
      </c>
      <c r="D9" s="19" t="s">
        <v>9277</v>
      </c>
      <c r="E9" s="19"/>
      <c r="F9" s="18" t="s">
        <v>16</v>
      </c>
      <c r="G9" s="19"/>
    </row>
    <row r="10" ht="16.05" customHeight="1" spans="1:8">
      <c r="A10" s="24">
        <v>7</v>
      </c>
      <c r="B10" s="18">
        <v>311400006</v>
      </c>
      <c r="C10" s="19" t="s">
        <v>9278</v>
      </c>
      <c r="D10" s="19" t="s">
        <v>9279</v>
      </c>
      <c r="E10" s="19"/>
      <c r="F10" s="18" t="s">
        <v>9280</v>
      </c>
      <c r="G10" s="19"/>
    </row>
    <row r="11" ht="16.05" customHeight="1" spans="1:8">
      <c r="A11" s="24">
        <v>8</v>
      </c>
      <c r="B11" s="18">
        <v>311400007</v>
      </c>
      <c r="C11" s="19" t="s">
        <v>9281</v>
      </c>
      <c r="D11" s="19" t="s">
        <v>9282</v>
      </c>
      <c r="E11" s="19"/>
      <c r="F11" s="18" t="s">
        <v>9280</v>
      </c>
      <c r="G11" s="19"/>
    </row>
    <row r="12" ht="16.05" customHeight="1" spans="1:8">
      <c r="A12" s="24">
        <v>9</v>
      </c>
      <c r="B12" s="18">
        <v>311400009</v>
      </c>
      <c r="C12" s="19" t="s">
        <v>9283</v>
      </c>
      <c r="D12" s="19"/>
      <c r="E12" s="19"/>
      <c r="F12" s="18" t="s">
        <v>16</v>
      </c>
      <c r="G12" s="19"/>
    </row>
    <row r="13" ht="16.05" customHeight="1" spans="1:8">
      <c r="A13" s="24">
        <v>10</v>
      </c>
      <c r="B13" s="18">
        <v>311400010</v>
      </c>
      <c r="C13" s="19" t="s">
        <v>9284</v>
      </c>
      <c r="D13" s="19"/>
      <c r="E13" s="19"/>
      <c r="F13" s="18" t="s">
        <v>9285</v>
      </c>
      <c r="G13" s="19"/>
    </row>
    <row r="14" ht="16.05" customHeight="1" spans="1:8">
      <c r="A14" s="24">
        <v>11</v>
      </c>
      <c r="B14" s="18">
        <v>311400011</v>
      </c>
      <c r="C14" s="19" t="s">
        <v>9286</v>
      </c>
      <c r="D14" s="19"/>
      <c r="E14" s="19"/>
      <c r="F14" s="18" t="s">
        <v>16</v>
      </c>
      <c r="G14" s="19"/>
    </row>
    <row r="15" ht="30" customHeight="1" spans="1:8">
      <c r="A15" s="24">
        <v>12</v>
      </c>
      <c r="B15" s="18">
        <v>311400012</v>
      </c>
      <c r="C15" s="19" t="s">
        <v>9287</v>
      </c>
      <c r="D15" s="19"/>
      <c r="E15" s="19"/>
      <c r="F15" s="18" t="s">
        <v>16</v>
      </c>
      <c r="G15" s="19" t="s">
        <v>9288</v>
      </c>
    </row>
    <row r="16" ht="16.05" customHeight="1" spans="1:8">
      <c r="A16" s="24">
        <v>13</v>
      </c>
      <c r="B16" s="18">
        <v>311400013</v>
      </c>
      <c r="C16" s="19" t="s">
        <v>9289</v>
      </c>
      <c r="D16" s="19"/>
      <c r="E16" s="19"/>
      <c r="F16" s="18" t="s">
        <v>9290</v>
      </c>
      <c r="G16" s="19"/>
    </row>
    <row r="17" ht="16.05" customHeight="1" spans="1:7">
      <c r="A17" s="24">
        <v>14</v>
      </c>
      <c r="B17" s="18">
        <v>311400014</v>
      </c>
      <c r="C17" s="19" t="s">
        <v>9291</v>
      </c>
      <c r="D17" s="19" t="s">
        <v>9292</v>
      </c>
      <c r="E17" s="19"/>
      <c r="F17" s="18" t="s">
        <v>5621</v>
      </c>
      <c r="G17" s="19"/>
    </row>
    <row r="18" ht="16.05" customHeight="1" spans="1:7">
      <c r="A18" s="24">
        <v>15</v>
      </c>
      <c r="B18" s="18">
        <v>311400015</v>
      </c>
      <c r="C18" s="19" t="s">
        <v>9920</v>
      </c>
      <c r="D18" s="19" t="s">
        <v>9294</v>
      </c>
      <c r="E18" s="19"/>
      <c r="F18" s="18" t="s">
        <v>5915</v>
      </c>
      <c r="G18" s="19"/>
    </row>
    <row r="19" ht="16.05" customHeight="1" spans="1:7">
      <c r="A19" s="24">
        <v>16</v>
      </c>
      <c r="B19" s="18">
        <v>311400016</v>
      </c>
      <c r="C19" s="19" t="s">
        <v>9295</v>
      </c>
      <c r="D19" s="19"/>
      <c r="E19" s="19"/>
      <c r="F19" s="18" t="s">
        <v>5915</v>
      </c>
      <c r="G19" s="19"/>
    </row>
    <row r="20" ht="16.05" customHeight="1" spans="1:7">
      <c r="A20" s="24">
        <v>17</v>
      </c>
      <c r="B20" s="18">
        <v>311400017</v>
      </c>
      <c r="C20" s="19" t="s">
        <v>9296</v>
      </c>
      <c r="D20" s="19" t="s">
        <v>9297</v>
      </c>
      <c r="E20" s="19"/>
      <c r="F20" s="18" t="s">
        <v>9921</v>
      </c>
      <c r="G20" s="19"/>
    </row>
    <row r="21" ht="16.05" customHeight="1" spans="1:7">
      <c r="A21" s="24">
        <v>18</v>
      </c>
      <c r="B21" s="18">
        <v>311400019</v>
      </c>
      <c r="C21" s="19" t="s">
        <v>9299</v>
      </c>
      <c r="D21" s="19"/>
      <c r="E21" s="19"/>
      <c r="F21" s="18" t="s">
        <v>9300</v>
      </c>
      <c r="G21" s="19"/>
    </row>
    <row r="22" ht="16.05" customHeight="1" spans="1:7">
      <c r="A22" s="24">
        <v>19</v>
      </c>
      <c r="B22" s="18">
        <v>311400020</v>
      </c>
      <c r="C22" s="19" t="s">
        <v>9301</v>
      </c>
      <c r="D22" s="19"/>
      <c r="E22" s="19"/>
      <c r="F22" s="18" t="s">
        <v>9300</v>
      </c>
      <c r="G22" s="19"/>
    </row>
    <row r="23" ht="30" customHeight="1" spans="1:7">
      <c r="A23" s="24">
        <v>20</v>
      </c>
      <c r="B23" s="18">
        <v>311400021</v>
      </c>
      <c r="C23" s="19" t="s">
        <v>9302</v>
      </c>
      <c r="D23" s="19"/>
      <c r="E23" s="19"/>
      <c r="F23" s="18" t="s">
        <v>9922</v>
      </c>
      <c r="G23" s="19"/>
    </row>
    <row r="24" ht="16.05" customHeight="1" spans="1:7">
      <c r="A24" s="24">
        <v>21</v>
      </c>
      <c r="B24" s="18">
        <v>311400022</v>
      </c>
      <c r="C24" s="19" t="s">
        <v>9304</v>
      </c>
      <c r="D24" s="19"/>
      <c r="E24" s="19"/>
      <c r="F24" s="18" t="s">
        <v>9300</v>
      </c>
      <c r="G24" s="19"/>
    </row>
    <row r="25" ht="16.05" customHeight="1" spans="1:7">
      <c r="A25" s="24">
        <v>22</v>
      </c>
      <c r="B25" s="18">
        <v>311400026</v>
      </c>
      <c r="C25" s="19" t="s">
        <v>9305</v>
      </c>
      <c r="D25" s="19"/>
      <c r="E25" s="19"/>
      <c r="F25" s="18" t="s">
        <v>9300</v>
      </c>
      <c r="G25" s="19"/>
    </row>
    <row r="26" ht="16.05" customHeight="1" spans="1:7">
      <c r="A26" s="24">
        <v>23</v>
      </c>
      <c r="B26" s="18">
        <v>311400028</v>
      </c>
      <c r="C26" s="19" t="s">
        <v>9306</v>
      </c>
      <c r="D26" s="19"/>
      <c r="E26" s="19"/>
      <c r="F26" s="18" t="s">
        <v>5621</v>
      </c>
      <c r="G26" s="19"/>
    </row>
    <row r="27" ht="16.05" customHeight="1" spans="1:7">
      <c r="A27" s="24">
        <v>24</v>
      </c>
      <c r="B27" s="18">
        <v>311400029</v>
      </c>
      <c r="C27" s="19" t="s">
        <v>9307</v>
      </c>
      <c r="D27" s="19"/>
      <c r="E27" s="19"/>
      <c r="F27" s="18" t="s">
        <v>9300</v>
      </c>
      <c r="G27" s="19"/>
    </row>
    <row r="28" ht="16.05" customHeight="1" spans="1:7">
      <c r="A28" s="24">
        <v>25</v>
      </c>
      <c r="B28" s="18">
        <v>311400030</v>
      </c>
      <c r="C28" s="19" t="s">
        <v>9308</v>
      </c>
      <c r="D28" s="19" t="s">
        <v>9309</v>
      </c>
      <c r="E28" s="19"/>
      <c r="F28" s="18" t="s">
        <v>9300</v>
      </c>
      <c r="G28" s="19"/>
    </row>
    <row r="29" ht="34.05" customHeight="1" spans="1:7">
      <c r="A29" s="24">
        <v>26</v>
      </c>
      <c r="B29" s="18">
        <v>311400032</v>
      </c>
      <c r="C29" s="19" t="s">
        <v>9310</v>
      </c>
      <c r="D29" s="19" t="s">
        <v>9311</v>
      </c>
      <c r="E29" s="19"/>
      <c r="F29" s="18" t="s">
        <v>9923</v>
      </c>
      <c r="G29" s="388"/>
    </row>
    <row r="30" ht="33" customHeight="1" spans="1:7">
      <c r="A30" s="24">
        <v>27</v>
      </c>
      <c r="B30" s="18">
        <v>311400033</v>
      </c>
      <c r="C30" s="19" t="s">
        <v>9924</v>
      </c>
      <c r="D30" s="19" t="s">
        <v>9314</v>
      </c>
      <c r="E30" s="19"/>
      <c r="F30" s="18" t="s">
        <v>5621</v>
      </c>
      <c r="G30" s="19"/>
    </row>
    <row r="31" ht="16.5" customHeight="1" spans="1:7">
      <c r="A31" s="24">
        <v>28</v>
      </c>
      <c r="B31" s="18">
        <v>311400036</v>
      </c>
      <c r="C31" s="19" t="s">
        <v>9925</v>
      </c>
      <c r="D31" s="19" t="s">
        <v>9316</v>
      </c>
      <c r="E31" s="19"/>
      <c r="F31" s="18" t="s">
        <v>5915</v>
      </c>
      <c r="G31" s="19"/>
    </row>
    <row r="32" ht="16.5" customHeight="1" spans="1:7">
      <c r="A32" s="24">
        <v>29</v>
      </c>
      <c r="B32" s="18">
        <v>311400037</v>
      </c>
      <c r="C32" s="19" t="s">
        <v>9317</v>
      </c>
      <c r="D32" s="19" t="s">
        <v>9318</v>
      </c>
      <c r="E32" s="19"/>
      <c r="F32" s="18" t="s">
        <v>5621</v>
      </c>
      <c r="G32" s="19"/>
    </row>
    <row r="33" ht="16.5" customHeight="1" spans="1:7">
      <c r="A33" s="24">
        <v>30</v>
      </c>
      <c r="B33" s="18">
        <v>311400039</v>
      </c>
      <c r="C33" s="19" t="s">
        <v>9319</v>
      </c>
      <c r="D33" s="19" t="s">
        <v>9320</v>
      </c>
      <c r="E33" s="19"/>
      <c r="F33" s="18" t="s">
        <v>5621</v>
      </c>
      <c r="G33" s="19"/>
    </row>
    <row r="34" ht="16.5" customHeight="1" spans="1:7">
      <c r="A34" s="24">
        <v>31</v>
      </c>
      <c r="B34" s="18">
        <v>311400040</v>
      </c>
      <c r="C34" s="19" t="s">
        <v>9926</v>
      </c>
      <c r="D34" s="19"/>
      <c r="E34" s="19"/>
      <c r="F34" s="18" t="s">
        <v>16</v>
      </c>
      <c r="G34" s="19" t="s">
        <v>9322</v>
      </c>
    </row>
    <row r="35" ht="16.5" customHeight="1" spans="1:7">
      <c r="A35" s="24">
        <v>32</v>
      </c>
      <c r="B35" s="18">
        <v>311400041</v>
      </c>
      <c r="C35" s="19" t="s">
        <v>9927</v>
      </c>
      <c r="D35" s="19"/>
      <c r="E35" s="19"/>
      <c r="F35" s="18" t="s">
        <v>16</v>
      </c>
      <c r="G35" s="19" t="s">
        <v>9324</v>
      </c>
    </row>
    <row r="36" ht="16.5" customHeight="1" spans="1:7">
      <c r="A36" s="24">
        <v>33</v>
      </c>
      <c r="B36" s="18">
        <v>311400042</v>
      </c>
      <c r="C36" s="19" t="s">
        <v>9928</v>
      </c>
      <c r="D36" s="19"/>
      <c r="E36" s="19"/>
      <c r="F36" s="18" t="s">
        <v>16</v>
      </c>
      <c r="G36" s="19" t="s">
        <v>9326</v>
      </c>
    </row>
    <row r="37" ht="33" customHeight="1" spans="1:7">
      <c r="A37" s="24">
        <v>34</v>
      </c>
      <c r="B37" s="18">
        <v>311400043</v>
      </c>
      <c r="C37" s="19" t="s">
        <v>9327</v>
      </c>
      <c r="D37" s="19" t="s">
        <v>9328</v>
      </c>
      <c r="E37" s="19"/>
      <c r="F37" s="18" t="s">
        <v>16</v>
      </c>
      <c r="G37" s="19"/>
    </row>
    <row r="38" ht="16.5" customHeight="1" spans="1:7">
      <c r="A38" s="24">
        <v>35</v>
      </c>
      <c r="B38" s="18">
        <v>311400044</v>
      </c>
      <c r="C38" s="19" t="s">
        <v>9929</v>
      </c>
      <c r="D38" s="19"/>
      <c r="E38" s="19"/>
      <c r="F38" s="18" t="s">
        <v>16</v>
      </c>
      <c r="G38" s="19" t="s">
        <v>9326</v>
      </c>
    </row>
    <row r="39" ht="16.5" customHeight="1" spans="1:7">
      <c r="A39" s="24">
        <v>36</v>
      </c>
      <c r="B39" s="18">
        <v>311400045</v>
      </c>
      <c r="C39" s="19" t="s">
        <v>9930</v>
      </c>
      <c r="D39" s="19"/>
      <c r="E39" s="19"/>
      <c r="F39" s="18" t="s">
        <v>16</v>
      </c>
      <c r="G39" s="19" t="s">
        <v>9331</v>
      </c>
    </row>
    <row r="40" ht="16.5" customHeight="1" spans="1:7">
      <c r="A40" s="24">
        <v>37</v>
      </c>
      <c r="B40" s="18">
        <v>311400046</v>
      </c>
      <c r="C40" s="19" t="s">
        <v>9931</v>
      </c>
      <c r="D40" s="19"/>
      <c r="E40" s="19"/>
      <c r="F40" s="18" t="s">
        <v>16</v>
      </c>
      <c r="G40" s="19" t="s">
        <v>9333</v>
      </c>
    </row>
    <row r="41" ht="16.5" customHeight="1" spans="1:7">
      <c r="A41" s="24">
        <v>38</v>
      </c>
      <c r="B41" s="18">
        <v>311400049</v>
      </c>
      <c r="C41" s="19" t="s">
        <v>9932</v>
      </c>
      <c r="D41" s="19"/>
      <c r="E41" s="19"/>
      <c r="F41" s="18" t="s">
        <v>16</v>
      </c>
      <c r="G41" s="19" t="s">
        <v>9335</v>
      </c>
    </row>
    <row r="42" ht="16.5" customHeight="1" spans="1:7">
      <c r="A42" s="24">
        <v>39</v>
      </c>
      <c r="B42" s="18">
        <v>311400050</v>
      </c>
      <c r="C42" s="19" t="s">
        <v>9933</v>
      </c>
      <c r="D42" s="19"/>
      <c r="E42" s="19"/>
      <c r="F42" s="18" t="s">
        <v>16</v>
      </c>
      <c r="G42" s="19" t="s">
        <v>9326</v>
      </c>
    </row>
    <row r="43" ht="16.5" customHeight="1" spans="1:7">
      <c r="A43" s="24">
        <v>40</v>
      </c>
      <c r="B43" s="18">
        <v>311400051</v>
      </c>
      <c r="C43" s="19" t="s">
        <v>9934</v>
      </c>
      <c r="D43" s="19"/>
      <c r="E43" s="19"/>
      <c r="F43" s="18" t="s">
        <v>16</v>
      </c>
      <c r="G43" s="19" t="s">
        <v>9331</v>
      </c>
    </row>
    <row r="44" ht="16.5" customHeight="1" spans="1:7">
      <c r="A44" s="24">
        <v>41</v>
      </c>
      <c r="B44" s="18">
        <v>311400052</v>
      </c>
      <c r="C44" s="19" t="s">
        <v>9338</v>
      </c>
      <c r="D44" s="19"/>
      <c r="E44" s="19"/>
      <c r="F44" s="18" t="s">
        <v>405</v>
      </c>
      <c r="G44" s="19"/>
    </row>
    <row r="45" ht="16.5" customHeight="1" spans="1:7">
      <c r="A45" s="24">
        <v>42</v>
      </c>
      <c r="B45" s="18">
        <v>311400053</v>
      </c>
      <c r="C45" s="19" t="s">
        <v>9339</v>
      </c>
      <c r="D45" s="19"/>
      <c r="E45" s="19"/>
      <c r="F45" s="18" t="s">
        <v>405</v>
      </c>
      <c r="G45" s="19"/>
    </row>
    <row r="46" ht="16.5" customHeight="1" spans="1:7">
      <c r="A46" s="24">
        <v>43</v>
      </c>
      <c r="B46" s="18">
        <v>311400054</v>
      </c>
      <c r="C46" s="19" t="s">
        <v>9340</v>
      </c>
      <c r="D46" s="19"/>
      <c r="E46" s="19"/>
      <c r="F46" s="18" t="s">
        <v>405</v>
      </c>
      <c r="G46" s="19"/>
    </row>
    <row r="47" ht="38" customHeight="1" spans="1:7">
      <c r="A47" s="24">
        <v>44</v>
      </c>
      <c r="B47" s="18">
        <v>311400058</v>
      </c>
      <c r="C47" s="19" t="s">
        <v>9341</v>
      </c>
      <c r="D47" s="19" t="s">
        <v>9342</v>
      </c>
      <c r="E47" s="19"/>
      <c r="F47" s="18" t="s">
        <v>16</v>
      </c>
      <c r="G47" s="19" t="s">
        <v>9343</v>
      </c>
    </row>
    <row r="48" ht="63" customHeight="1" spans="1:7">
      <c r="A48" s="24">
        <v>45</v>
      </c>
      <c r="B48" s="18">
        <v>311400064</v>
      </c>
      <c r="C48" s="19" t="s">
        <v>9344</v>
      </c>
      <c r="D48" s="19" t="s">
        <v>9345</v>
      </c>
      <c r="E48" s="19"/>
      <c r="F48" s="18" t="s">
        <v>9346</v>
      </c>
      <c r="G48" s="388"/>
    </row>
    <row r="49" ht="40.05" customHeight="1" spans="1:7">
      <c r="A49" s="24">
        <v>46</v>
      </c>
      <c r="B49" s="18">
        <v>311400066</v>
      </c>
      <c r="C49" s="19" t="s">
        <v>9347</v>
      </c>
      <c r="D49" s="19" t="s">
        <v>9348</v>
      </c>
      <c r="E49" s="19"/>
      <c r="F49" s="18" t="s">
        <v>5968</v>
      </c>
      <c r="G49" s="19"/>
    </row>
    <row r="50" ht="63" customHeight="1" spans="1:7">
      <c r="A50" s="24">
        <v>47</v>
      </c>
      <c r="B50" s="18">
        <v>330201001</v>
      </c>
      <c r="C50" s="19" t="s">
        <v>9349</v>
      </c>
      <c r="D50" s="19" t="s">
        <v>7042</v>
      </c>
      <c r="E50" s="19"/>
      <c r="F50" s="18" t="s">
        <v>16</v>
      </c>
      <c r="G50" s="19" t="s">
        <v>9350</v>
      </c>
    </row>
    <row r="51" ht="42" customHeight="1" spans="1:7">
      <c r="A51" s="24">
        <v>48</v>
      </c>
      <c r="B51" s="18">
        <v>330605002</v>
      </c>
      <c r="C51" s="19" t="s">
        <v>9351</v>
      </c>
      <c r="D51" s="19" t="s">
        <v>9352</v>
      </c>
      <c r="E51" s="19"/>
      <c r="F51" s="18" t="s">
        <v>16</v>
      </c>
      <c r="G51" s="19"/>
    </row>
    <row r="52" ht="36" customHeight="1" spans="1:7">
      <c r="A52" s="24">
        <v>49</v>
      </c>
      <c r="B52" s="18">
        <v>330605020</v>
      </c>
      <c r="C52" s="19" t="s">
        <v>9353</v>
      </c>
      <c r="D52" s="19" t="s">
        <v>9354</v>
      </c>
      <c r="E52" s="19"/>
      <c r="F52" s="18" t="s">
        <v>16</v>
      </c>
      <c r="G52" s="19"/>
    </row>
    <row r="53" ht="21" customHeight="1" spans="1:7">
      <c r="A53" s="24">
        <v>50</v>
      </c>
      <c r="B53" s="18">
        <v>330606037</v>
      </c>
      <c r="C53" s="19" t="s">
        <v>9355</v>
      </c>
      <c r="D53" s="19" t="s">
        <v>9356</v>
      </c>
      <c r="E53" s="19"/>
      <c r="F53" s="18" t="s">
        <v>16</v>
      </c>
      <c r="G53" s="19"/>
    </row>
    <row r="54" ht="22.05" customHeight="1" spans="1:7">
      <c r="A54" s="24">
        <v>51</v>
      </c>
      <c r="B54" s="18">
        <v>330606038</v>
      </c>
      <c r="C54" s="19" t="s">
        <v>9357</v>
      </c>
      <c r="D54" s="19" t="s">
        <v>9356</v>
      </c>
      <c r="E54" s="19"/>
      <c r="F54" s="18" t="s">
        <v>16</v>
      </c>
      <c r="G54" s="19"/>
    </row>
    <row r="55" ht="33" customHeight="1" spans="1:7">
      <c r="A55" s="24">
        <v>52</v>
      </c>
      <c r="B55" s="18">
        <v>330900015</v>
      </c>
      <c r="C55" s="19" t="s">
        <v>9358</v>
      </c>
      <c r="D55" s="19" t="s">
        <v>9359</v>
      </c>
      <c r="E55" s="19"/>
      <c r="F55" s="18" t="s">
        <v>16</v>
      </c>
      <c r="G55" s="19"/>
    </row>
    <row r="56" ht="57" customHeight="1" spans="1:7">
      <c r="A56" s="24">
        <v>53</v>
      </c>
      <c r="B56" s="18">
        <v>330900022</v>
      </c>
      <c r="C56" s="19" t="s">
        <v>9360</v>
      </c>
      <c r="D56" s="19" t="s">
        <v>9361</v>
      </c>
      <c r="E56" s="19"/>
      <c r="F56" s="18" t="s">
        <v>435</v>
      </c>
      <c r="G56" s="19"/>
    </row>
    <row r="57" ht="62" customHeight="1" spans="1:7">
      <c r="A57" s="24">
        <v>54</v>
      </c>
      <c r="B57" s="18">
        <v>331519013</v>
      </c>
      <c r="C57" s="19" t="s">
        <v>9362</v>
      </c>
      <c r="D57" s="19" t="s">
        <v>9935</v>
      </c>
      <c r="E57" s="19"/>
      <c r="F57" s="18" t="s">
        <v>5915</v>
      </c>
      <c r="G57" s="19"/>
    </row>
    <row r="58" ht="20" customHeight="1" spans="1:7">
      <c r="A58" s="24">
        <v>55</v>
      </c>
      <c r="B58" s="18">
        <v>331519014</v>
      </c>
      <c r="C58" s="19" t="s">
        <v>9364</v>
      </c>
      <c r="D58" s="19"/>
      <c r="E58" s="19"/>
      <c r="F58" s="18" t="s">
        <v>5915</v>
      </c>
      <c r="G58" s="19"/>
    </row>
    <row r="59" ht="34.05" customHeight="1" spans="1:7">
      <c r="A59" s="24">
        <v>56</v>
      </c>
      <c r="B59" s="18">
        <v>331519015</v>
      </c>
      <c r="C59" s="19" t="s">
        <v>9365</v>
      </c>
      <c r="D59" s="19"/>
      <c r="E59" s="19"/>
      <c r="F59" s="18" t="s">
        <v>9366</v>
      </c>
      <c r="G59" s="19"/>
    </row>
    <row r="60" ht="54" customHeight="1" spans="1:7">
      <c r="A60" s="24">
        <v>57</v>
      </c>
      <c r="B60" s="18">
        <v>331520003</v>
      </c>
      <c r="C60" s="19" t="s">
        <v>9367</v>
      </c>
      <c r="D60" s="19" t="s">
        <v>9368</v>
      </c>
      <c r="E60" s="19"/>
      <c r="F60" s="18" t="s">
        <v>9369</v>
      </c>
      <c r="G60" s="19" t="s">
        <v>9370</v>
      </c>
    </row>
    <row r="61" ht="55.05" customHeight="1" spans="1:7">
      <c r="A61" s="24">
        <v>58</v>
      </c>
      <c r="B61" s="18">
        <v>331520004</v>
      </c>
      <c r="C61" s="19" t="s">
        <v>9371</v>
      </c>
      <c r="D61" s="19"/>
      <c r="E61" s="19"/>
      <c r="F61" s="18" t="s">
        <v>9369</v>
      </c>
      <c r="G61" s="19" t="s">
        <v>9370</v>
      </c>
    </row>
    <row r="62" ht="21" customHeight="1" spans="1:7">
      <c r="A62" s="24">
        <v>59</v>
      </c>
      <c r="B62" s="18">
        <v>331521001</v>
      </c>
      <c r="C62" s="19" t="s">
        <v>9372</v>
      </c>
      <c r="D62" s="19" t="s">
        <v>9373</v>
      </c>
      <c r="E62" s="19"/>
      <c r="F62" s="18" t="s">
        <v>16</v>
      </c>
      <c r="G62" s="19"/>
    </row>
    <row r="63" ht="18" customHeight="1" spans="1:7">
      <c r="A63" s="24">
        <v>60</v>
      </c>
      <c r="B63" s="18">
        <v>331521002</v>
      </c>
      <c r="C63" s="19" t="s">
        <v>9374</v>
      </c>
      <c r="D63" s="19"/>
      <c r="E63" s="19"/>
      <c r="F63" s="18" t="s">
        <v>16</v>
      </c>
      <c r="G63" s="19"/>
    </row>
    <row r="64" ht="18" customHeight="1" spans="1:7">
      <c r="A64" s="24">
        <v>61</v>
      </c>
      <c r="B64" s="18">
        <v>331521003</v>
      </c>
      <c r="C64" s="19" t="s">
        <v>9375</v>
      </c>
      <c r="D64" s="19"/>
      <c r="E64" s="19"/>
      <c r="F64" s="18" t="s">
        <v>16</v>
      </c>
      <c r="G64" s="19"/>
    </row>
    <row r="65" ht="18" customHeight="1" spans="1:7">
      <c r="A65" s="24">
        <v>62</v>
      </c>
      <c r="B65" s="18">
        <v>331521004</v>
      </c>
      <c r="C65" s="19" t="s">
        <v>9376</v>
      </c>
      <c r="D65" s="19"/>
      <c r="E65" s="19"/>
      <c r="F65" s="18" t="s">
        <v>16</v>
      </c>
      <c r="G65" s="19"/>
    </row>
    <row r="66" ht="18" customHeight="1" spans="1:7">
      <c r="A66" s="24">
        <v>63</v>
      </c>
      <c r="B66" s="18">
        <v>331521005</v>
      </c>
      <c r="C66" s="19" t="s">
        <v>9377</v>
      </c>
      <c r="D66" s="19"/>
      <c r="E66" s="19"/>
      <c r="F66" s="18" t="s">
        <v>16</v>
      </c>
      <c r="G66" s="19"/>
    </row>
    <row r="67" ht="33" customHeight="1" spans="1:7">
      <c r="A67" s="24">
        <v>64</v>
      </c>
      <c r="B67" s="18">
        <v>331521006</v>
      </c>
      <c r="C67" s="19" t="s">
        <v>9936</v>
      </c>
      <c r="D67" s="19"/>
      <c r="E67" s="19"/>
      <c r="F67" s="18" t="s">
        <v>16</v>
      </c>
      <c r="G67" s="19" t="s">
        <v>9937</v>
      </c>
    </row>
    <row r="68" ht="32" customHeight="1" spans="1:7">
      <c r="A68" s="24">
        <v>65</v>
      </c>
      <c r="B68" s="18">
        <v>331521007</v>
      </c>
      <c r="C68" s="19" t="s">
        <v>9380</v>
      </c>
      <c r="D68" s="19"/>
      <c r="E68" s="19"/>
      <c r="F68" s="18" t="s">
        <v>16</v>
      </c>
      <c r="G68" s="19"/>
    </row>
    <row r="69" ht="18" customHeight="1" spans="1:7">
      <c r="A69" s="24">
        <v>66</v>
      </c>
      <c r="B69" s="18">
        <v>331521021</v>
      </c>
      <c r="C69" s="19" t="s">
        <v>9381</v>
      </c>
      <c r="D69" s="19"/>
      <c r="E69" s="19"/>
      <c r="F69" s="18" t="s">
        <v>16</v>
      </c>
      <c r="G69" s="19"/>
    </row>
    <row r="70" ht="18" customHeight="1" spans="1:7">
      <c r="A70" s="24">
        <v>67</v>
      </c>
      <c r="B70" s="18">
        <v>331521022</v>
      </c>
      <c r="C70" s="19" t="s">
        <v>9382</v>
      </c>
      <c r="D70" s="19" t="s">
        <v>9368</v>
      </c>
      <c r="E70" s="19"/>
      <c r="F70" s="18" t="s">
        <v>16</v>
      </c>
      <c r="G70" s="19"/>
    </row>
    <row r="71" ht="18" customHeight="1" spans="1:7">
      <c r="A71" s="24">
        <v>68</v>
      </c>
      <c r="B71" s="18">
        <v>331521023</v>
      </c>
      <c r="C71" s="19" t="s">
        <v>9383</v>
      </c>
      <c r="D71" s="19" t="s">
        <v>9384</v>
      </c>
      <c r="E71" s="19"/>
      <c r="F71" s="18" t="s">
        <v>16</v>
      </c>
      <c r="G71" s="19" t="s">
        <v>9385</v>
      </c>
    </row>
    <row r="72" ht="18" customHeight="1" spans="1:7">
      <c r="A72" s="24">
        <v>69</v>
      </c>
      <c r="B72" s="18">
        <v>331521024</v>
      </c>
      <c r="C72" s="19" t="s">
        <v>9386</v>
      </c>
      <c r="D72" s="19"/>
      <c r="E72" s="19"/>
      <c r="F72" s="18" t="s">
        <v>16</v>
      </c>
      <c r="G72" s="19"/>
    </row>
    <row r="73" ht="18" customHeight="1" spans="1:7">
      <c r="A73" s="24">
        <v>70</v>
      </c>
      <c r="B73" s="18">
        <v>331521025</v>
      </c>
      <c r="C73" s="19" t="s">
        <v>9387</v>
      </c>
      <c r="D73" s="19"/>
      <c r="E73" s="19"/>
      <c r="F73" s="18" t="s">
        <v>16</v>
      </c>
      <c r="G73" s="19"/>
    </row>
    <row r="74" ht="18" customHeight="1" spans="1:7">
      <c r="A74" s="24">
        <v>71</v>
      </c>
      <c r="B74" s="18">
        <v>331521026</v>
      </c>
      <c r="C74" s="19" t="s">
        <v>9388</v>
      </c>
      <c r="D74" s="19"/>
      <c r="E74" s="19"/>
      <c r="F74" s="18" t="s">
        <v>16</v>
      </c>
      <c r="G74" s="19"/>
    </row>
    <row r="75" ht="18" customHeight="1" spans="1:7">
      <c r="A75" s="24">
        <v>72</v>
      </c>
      <c r="B75" s="18">
        <v>331521027</v>
      </c>
      <c r="C75" s="19" t="s">
        <v>9389</v>
      </c>
      <c r="D75" s="19"/>
      <c r="E75" s="19"/>
      <c r="F75" s="18" t="s">
        <v>16</v>
      </c>
      <c r="G75" s="19"/>
    </row>
    <row r="76" ht="18" customHeight="1" spans="1:7">
      <c r="A76" s="24">
        <v>73</v>
      </c>
      <c r="B76" s="18">
        <v>331602002</v>
      </c>
      <c r="C76" s="19" t="s">
        <v>9390</v>
      </c>
      <c r="D76" s="19" t="s">
        <v>9391</v>
      </c>
      <c r="E76" s="19"/>
      <c r="F76" s="18" t="s">
        <v>16</v>
      </c>
      <c r="G76" s="19"/>
    </row>
    <row r="77" ht="28.05" customHeight="1" spans="1:7">
      <c r="A77" s="24">
        <v>74</v>
      </c>
      <c r="B77" s="18">
        <v>331602003</v>
      </c>
      <c r="C77" s="19" t="s">
        <v>9392</v>
      </c>
      <c r="D77" s="19" t="s">
        <v>9393</v>
      </c>
      <c r="E77" s="19"/>
      <c r="F77" s="18" t="s">
        <v>9394</v>
      </c>
      <c r="G77" s="19" t="s">
        <v>9395</v>
      </c>
    </row>
    <row r="78" ht="44" customHeight="1" spans="1:7">
      <c r="A78" s="24">
        <v>75</v>
      </c>
      <c r="B78" s="18">
        <v>331602004</v>
      </c>
      <c r="C78" s="19" t="s">
        <v>9396</v>
      </c>
      <c r="D78" s="19" t="s">
        <v>9397</v>
      </c>
      <c r="E78" s="19"/>
      <c r="F78" s="18" t="s">
        <v>9398</v>
      </c>
      <c r="G78" s="19" t="s">
        <v>9399</v>
      </c>
    </row>
    <row r="79" spans="1:7">
      <c r="A79" s="24">
        <v>76</v>
      </c>
      <c r="B79" s="18" t="s">
        <v>9400</v>
      </c>
      <c r="C79" s="19" t="s">
        <v>9401</v>
      </c>
      <c r="D79" s="19"/>
      <c r="E79" s="19"/>
      <c r="F79" s="18" t="s">
        <v>9398</v>
      </c>
      <c r="G79" s="19"/>
    </row>
    <row r="80" spans="1:7">
      <c r="A80" s="24">
        <v>77</v>
      </c>
      <c r="B80" s="18" t="s">
        <v>9402</v>
      </c>
      <c r="C80" s="19" t="s">
        <v>9403</v>
      </c>
      <c r="D80" s="19"/>
      <c r="E80" s="19"/>
      <c r="F80" s="18" t="s">
        <v>9398</v>
      </c>
      <c r="G80" s="19"/>
    </row>
    <row r="81" spans="1:7">
      <c r="A81" s="24">
        <v>78</v>
      </c>
      <c r="B81" s="18" t="s">
        <v>9404</v>
      </c>
      <c r="C81" s="19" t="s">
        <v>9405</v>
      </c>
      <c r="D81" s="19"/>
      <c r="E81" s="19"/>
      <c r="F81" s="18" t="s">
        <v>9398</v>
      </c>
      <c r="G81" s="19"/>
    </row>
    <row r="82" spans="1:7">
      <c r="A82" s="24">
        <v>79</v>
      </c>
      <c r="B82" s="18" t="s">
        <v>9406</v>
      </c>
      <c r="C82" s="19" t="s">
        <v>9407</v>
      </c>
      <c r="D82" s="19"/>
      <c r="E82" s="19"/>
      <c r="F82" s="18" t="s">
        <v>9398</v>
      </c>
      <c r="G82" s="19"/>
    </row>
    <row r="83" ht="61.05" customHeight="1" spans="1:7">
      <c r="A83" s="24">
        <v>80</v>
      </c>
      <c r="B83" s="18">
        <v>331602005</v>
      </c>
      <c r="C83" s="19" t="s">
        <v>9938</v>
      </c>
      <c r="D83" s="19" t="s">
        <v>9939</v>
      </c>
      <c r="E83" s="19"/>
      <c r="F83" s="18" t="s">
        <v>16</v>
      </c>
      <c r="G83" s="19" t="s">
        <v>9410</v>
      </c>
    </row>
    <row r="84" ht="63" customHeight="1" spans="1:7">
      <c r="A84" s="24">
        <v>81</v>
      </c>
      <c r="B84" s="18">
        <v>331602006</v>
      </c>
      <c r="C84" s="19" t="s">
        <v>9940</v>
      </c>
      <c r="D84" s="19" t="s">
        <v>9941</v>
      </c>
      <c r="E84" s="19"/>
      <c r="F84" s="18" t="s">
        <v>16</v>
      </c>
      <c r="G84" s="19" t="s">
        <v>9413</v>
      </c>
    </row>
    <row r="85" ht="76.05" customHeight="1" spans="1:7">
      <c r="A85" s="24">
        <v>82</v>
      </c>
      <c r="B85" s="18">
        <v>331602007</v>
      </c>
      <c r="C85" s="19" t="s">
        <v>9942</v>
      </c>
      <c r="D85" s="19" t="s">
        <v>9943</v>
      </c>
      <c r="E85" s="19"/>
      <c r="F85" s="18" t="s">
        <v>16</v>
      </c>
      <c r="G85" s="19" t="s">
        <v>9416</v>
      </c>
    </row>
    <row r="86" spans="1:7">
      <c r="A86" s="24">
        <v>83</v>
      </c>
      <c r="B86" s="18">
        <v>331602009</v>
      </c>
      <c r="C86" s="19" t="s">
        <v>9417</v>
      </c>
      <c r="D86" s="19" t="s">
        <v>9418</v>
      </c>
      <c r="E86" s="19"/>
      <c r="F86" s="18" t="s">
        <v>16</v>
      </c>
      <c r="G86" s="19"/>
    </row>
    <row r="87" spans="1:7">
      <c r="A87" s="24">
        <v>84</v>
      </c>
      <c r="B87" s="18">
        <v>331602013</v>
      </c>
      <c r="C87" s="19" t="s">
        <v>9419</v>
      </c>
      <c r="D87" s="19"/>
      <c r="E87" s="19"/>
      <c r="F87" s="18" t="s">
        <v>16</v>
      </c>
      <c r="G87" s="19" t="s">
        <v>9420</v>
      </c>
    </row>
    <row r="88" spans="1:7">
      <c r="A88" s="24">
        <v>85</v>
      </c>
      <c r="B88" s="42">
        <v>331602014</v>
      </c>
      <c r="C88" s="43" t="s">
        <v>9421</v>
      </c>
      <c r="D88" s="43"/>
      <c r="E88" s="43"/>
      <c r="F88" s="42" t="s">
        <v>16</v>
      </c>
      <c r="G88" s="19"/>
    </row>
    <row r="89" ht="26" customHeight="1" spans="1:7">
      <c r="A89" s="24">
        <v>86</v>
      </c>
      <c r="B89" s="18">
        <v>331603001</v>
      </c>
      <c r="C89" s="19" t="s">
        <v>9422</v>
      </c>
      <c r="D89" s="19" t="s">
        <v>9423</v>
      </c>
      <c r="E89" s="19"/>
      <c r="F89" s="18" t="s">
        <v>5915</v>
      </c>
      <c r="G89" s="19"/>
    </row>
    <row r="90" spans="1:7">
      <c r="A90" s="24">
        <v>87</v>
      </c>
      <c r="B90" s="18">
        <v>331603002</v>
      </c>
      <c r="C90" s="19" t="s">
        <v>9424</v>
      </c>
      <c r="D90" s="19" t="s">
        <v>9425</v>
      </c>
      <c r="E90" s="19"/>
      <c r="F90" s="18" t="s">
        <v>5915</v>
      </c>
      <c r="G90" s="19"/>
    </row>
    <row r="91" spans="1:7">
      <c r="A91" s="24">
        <v>88</v>
      </c>
      <c r="B91" s="18">
        <v>331603009</v>
      </c>
      <c r="C91" s="19" t="s">
        <v>9426</v>
      </c>
      <c r="D91" s="19" t="s">
        <v>7042</v>
      </c>
      <c r="E91" s="19"/>
      <c r="F91" s="18" t="s">
        <v>9427</v>
      </c>
      <c r="G91" s="19"/>
    </row>
    <row r="92" spans="1:7">
      <c r="A92" s="24">
        <v>89</v>
      </c>
      <c r="B92" s="18">
        <v>331603010</v>
      </c>
      <c r="C92" s="19" t="s">
        <v>9428</v>
      </c>
      <c r="D92" s="19" t="s">
        <v>7042</v>
      </c>
      <c r="E92" s="19"/>
      <c r="F92" s="18" t="s">
        <v>9427</v>
      </c>
      <c r="G92" s="19"/>
    </row>
    <row r="93" spans="1:7">
      <c r="A93" s="24">
        <v>90</v>
      </c>
      <c r="B93" s="18">
        <v>331603011</v>
      </c>
      <c r="C93" s="19" t="s">
        <v>9429</v>
      </c>
      <c r="D93" s="19"/>
      <c r="E93" s="19"/>
      <c r="F93" s="18" t="s">
        <v>5864</v>
      </c>
      <c r="G93" s="19"/>
    </row>
    <row r="94" spans="1:7">
      <c r="A94" s="24">
        <v>91</v>
      </c>
      <c r="B94" s="18">
        <v>331603012</v>
      </c>
      <c r="C94" s="19" t="s">
        <v>9430</v>
      </c>
      <c r="D94" s="19"/>
      <c r="E94" s="19"/>
      <c r="F94" s="18" t="s">
        <v>9427</v>
      </c>
      <c r="G94" s="19"/>
    </row>
    <row r="95" spans="1:7">
      <c r="A95" s="24">
        <v>92</v>
      </c>
      <c r="B95" s="18">
        <v>331603013</v>
      </c>
      <c r="C95" s="19" t="s">
        <v>9431</v>
      </c>
      <c r="D95" s="19"/>
      <c r="E95" s="19"/>
      <c r="F95" s="18" t="s">
        <v>9427</v>
      </c>
      <c r="G95" s="19"/>
    </row>
    <row r="96" spans="1:7">
      <c r="A96" s="24">
        <v>93</v>
      </c>
      <c r="B96" s="18">
        <v>331603014</v>
      </c>
      <c r="C96" s="19" t="s">
        <v>9432</v>
      </c>
      <c r="D96" s="19"/>
      <c r="E96" s="19"/>
      <c r="F96" s="18" t="s">
        <v>9427</v>
      </c>
      <c r="G96" s="19"/>
    </row>
    <row r="97" spans="1:7">
      <c r="A97" s="24">
        <v>94</v>
      </c>
      <c r="B97" s="18">
        <v>331603015</v>
      </c>
      <c r="C97" s="19" t="s">
        <v>9433</v>
      </c>
      <c r="D97" s="19"/>
      <c r="E97" s="19"/>
      <c r="F97" s="18" t="s">
        <v>9427</v>
      </c>
      <c r="G97" s="19"/>
    </row>
    <row r="98" spans="1:7">
      <c r="A98" s="24">
        <v>95</v>
      </c>
      <c r="B98" s="18">
        <v>331603016</v>
      </c>
      <c r="C98" s="19" t="s">
        <v>9434</v>
      </c>
      <c r="D98" s="19"/>
      <c r="E98" s="19"/>
      <c r="F98" s="18" t="s">
        <v>9427</v>
      </c>
      <c r="G98" s="19"/>
    </row>
    <row r="99" ht="30" customHeight="1" spans="1:7">
      <c r="A99" s="24">
        <v>96</v>
      </c>
      <c r="B99" s="18">
        <v>331603018</v>
      </c>
      <c r="C99" s="19" t="s">
        <v>9435</v>
      </c>
      <c r="D99" s="19" t="s">
        <v>9436</v>
      </c>
      <c r="E99" s="19"/>
      <c r="F99" s="18" t="s">
        <v>7723</v>
      </c>
      <c r="G99" s="19"/>
    </row>
    <row r="100" spans="1:7">
      <c r="A100" s="24">
        <v>97</v>
      </c>
      <c r="B100" s="18">
        <v>331603019</v>
      </c>
      <c r="C100" s="19" t="s">
        <v>9437</v>
      </c>
      <c r="D100" s="19"/>
      <c r="E100" s="19"/>
      <c r="F100" s="18" t="s">
        <v>9427</v>
      </c>
      <c r="G100" s="19"/>
    </row>
    <row r="101" spans="1:7">
      <c r="A101" s="24">
        <v>98</v>
      </c>
      <c r="B101" s="18">
        <v>331603020</v>
      </c>
      <c r="C101" s="19" t="s">
        <v>9438</v>
      </c>
      <c r="D101" s="19"/>
      <c r="E101" s="19"/>
      <c r="F101" s="18" t="s">
        <v>9427</v>
      </c>
      <c r="G101" s="19"/>
    </row>
    <row r="102" spans="1:7">
      <c r="A102" s="24">
        <v>99</v>
      </c>
      <c r="B102" s="18">
        <v>331603021</v>
      </c>
      <c r="C102" s="19" t="s">
        <v>9439</v>
      </c>
      <c r="D102" s="19"/>
      <c r="E102" s="19"/>
      <c r="F102" s="18" t="s">
        <v>9427</v>
      </c>
      <c r="G102" s="19"/>
    </row>
    <row r="103" ht="27" customHeight="1" spans="1:7">
      <c r="A103" s="24">
        <v>100</v>
      </c>
      <c r="B103" s="18">
        <v>331603022</v>
      </c>
      <c r="C103" s="19" t="s">
        <v>9944</v>
      </c>
      <c r="D103" s="19" t="s">
        <v>9441</v>
      </c>
      <c r="E103" s="19"/>
      <c r="F103" s="18" t="s">
        <v>9427</v>
      </c>
      <c r="G103" s="19"/>
    </row>
    <row r="104" ht="27" customHeight="1" spans="1:7">
      <c r="A104" s="24">
        <v>101</v>
      </c>
      <c r="B104" s="18">
        <v>331603023</v>
      </c>
      <c r="C104" s="19" t="s">
        <v>9945</v>
      </c>
      <c r="D104" s="19"/>
      <c r="E104" s="19"/>
      <c r="F104" s="18" t="s">
        <v>9427</v>
      </c>
      <c r="G104" s="19"/>
    </row>
    <row r="105" ht="26" customHeight="1" spans="1:7">
      <c r="A105" s="24">
        <v>102</v>
      </c>
      <c r="B105" s="18">
        <v>331603024</v>
      </c>
      <c r="C105" s="19" t="s">
        <v>9443</v>
      </c>
      <c r="D105" s="19" t="s">
        <v>9444</v>
      </c>
      <c r="E105" s="19"/>
      <c r="F105" s="18" t="s">
        <v>9427</v>
      </c>
      <c r="G105" s="19"/>
    </row>
    <row r="106" spans="1:7">
      <c r="A106" s="24">
        <v>103</v>
      </c>
      <c r="B106" s="18">
        <v>331603025</v>
      </c>
      <c r="C106" s="19" t="s">
        <v>9445</v>
      </c>
      <c r="D106" s="19"/>
      <c r="E106" s="19"/>
      <c r="F106" s="18" t="s">
        <v>9427</v>
      </c>
      <c r="G106" s="19"/>
    </row>
    <row r="107" spans="1:7">
      <c r="A107" s="24">
        <v>104</v>
      </c>
      <c r="B107" s="18">
        <v>331603026</v>
      </c>
      <c r="C107" s="19" t="s">
        <v>9446</v>
      </c>
      <c r="D107" s="19"/>
      <c r="E107" s="19"/>
      <c r="F107" s="18" t="s">
        <v>5864</v>
      </c>
      <c r="G107" s="19"/>
    </row>
    <row r="108" spans="1:7">
      <c r="A108" s="24">
        <v>105</v>
      </c>
      <c r="B108" s="18">
        <v>331603027</v>
      </c>
      <c r="C108" s="19" t="s">
        <v>9447</v>
      </c>
      <c r="D108" s="19"/>
      <c r="E108" s="19"/>
      <c r="F108" s="18" t="s">
        <v>9427</v>
      </c>
      <c r="G108" s="19"/>
    </row>
    <row r="109" spans="1:7">
      <c r="A109" s="24">
        <v>106</v>
      </c>
      <c r="B109" s="18">
        <v>331603028</v>
      </c>
      <c r="C109" s="19" t="s">
        <v>9448</v>
      </c>
      <c r="D109" s="19" t="s">
        <v>9449</v>
      </c>
      <c r="E109" s="19"/>
      <c r="F109" s="18" t="s">
        <v>16</v>
      </c>
      <c r="G109" s="19"/>
    </row>
    <row r="110" ht="27" customHeight="1" spans="1:7">
      <c r="A110" s="24">
        <v>107</v>
      </c>
      <c r="B110" s="18">
        <v>331603029</v>
      </c>
      <c r="C110" s="19" t="s">
        <v>9450</v>
      </c>
      <c r="D110" s="19"/>
      <c r="E110" s="19"/>
      <c r="F110" s="18" t="s">
        <v>9427</v>
      </c>
      <c r="G110" s="19"/>
    </row>
    <row r="111" ht="32" customHeight="1" spans="1:7">
      <c r="A111" s="24">
        <v>108</v>
      </c>
      <c r="B111" s="18">
        <v>331603030</v>
      </c>
      <c r="C111" s="19" t="s">
        <v>9451</v>
      </c>
      <c r="D111" s="19" t="s">
        <v>9452</v>
      </c>
      <c r="E111" s="19"/>
      <c r="F111" s="18" t="s">
        <v>9427</v>
      </c>
      <c r="G111" s="19"/>
    </row>
    <row r="112" spans="1:7">
      <c r="A112" s="24">
        <v>109</v>
      </c>
      <c r="B112" s="18">
        <v>331603031</v>
      </c>
      <c r="C112" s="19" t="s">
        <v>9453</v>
      </c>
      <c r="D112" s="19"/>
      <c r="E112" s="19"/>
      <c r="F112" s="18" t="s">
        <v>9427</v>
      </c>
      <c r="G112" s="19"/>
    </row>
    <row r="113" spans="1:7">
      <c r="A113" s="24">
        <v>110</v>
      </c>
      <c r="B113" s="18">
        <v>331603032</v>
      </c>
      <c r="C113" s="19" t="s">
        <v>9454</v>
      </c>
      <c r="D113" s="19"/>
      <c r="E113" s="19"/>
      <c r="F113" s="18" t="s">
        <v>16</v>
      </c>
      <c r="G113" s="19"/>
    </row>
    <row r="114" spans="1:7">
      <c r="A114" s="24">
        <v>111</v>
      </c>
      <c r="B114" s="18">
        <v>331603033</v>
      </c>
      <c r="C114" s="19" t="s">
        <v>9455</v>
      </c>
      <c r="D114" s="19"/>
      <c r="E114" s="19"/>
      <c r="F114" s="18" t="s">
        <v>16</v>
      </c>
      <c r="G114" s="19"/>
    </row>
    <row r="115" spans="1:7">
      <c r="A115" s="24">
        <v>112</v>
      </c>
      <c r="B115" s="18">
        <v>331603035</v>
      </c>
      <c r="C115" s="19" t="s">
        <v>9456</v>
      </c>
      <c r="D115" s="19"/>
      <c r="E115" s="19"/>
      <c r="F115" s="18" t="s">
        <v>8826</v>
      </c>
      <c r="G115" s="19"/>
    </row>
    <row r="116" spans="1:7">
      <c r="A116" s="24">
        <v>113</v>
      </c>
      <c r="B116" s="18">
        <v>331603036</v>
      </c>
      <c r="C116" s="19" t="s">
        <v>9457</v>
      </c>
      <c r="D116" s="19"/>
      <c r="E116" s="19"/>
      <c r="F116" s="18" t="s">
        <v>8826</v>
      </c>
      <c r="G116" s="19"/>
    </row>
    <row r="117" spans="1:7">
      <c r="A117" s="24">
        <v>114</v>
      </c>
      <c r="B117" s="18">
        <v>331603037</v>
      </c>
      <c r="C117" s="19" t="s">
        <v>9458</v>
      </c>
      <c r="D117" s="19"/>
      <c r="E117" s="19"/>
      <c r="F117" s="18" t="s">
        <v>8826</v>
      </c>
      <c r="G117" s="19"/>
    </row>
    <row r="118" ht="27" customHeight="1" spans="1:7">
      <c r="A118" s="24">
        <v>115</v>
      </c>
      <c r="B118" s="18">
        <v>331603038</v>
      </c>
      <c r="C118" s="19" t="s">
        <v>9459</v>
      </c>
      <c r="D118" s="19"/>
      <c r="E118" s="19"/>
      <c r="F118" s="18" t="s">
        <v>16</v>
      </c>
      <c r="G118" s="19"/>
    </row>
    <row r="119" spans="1:7">
      <c r="A119" s="24">
        <v>116</v>
      </c>
      <c r="B119" s="18">
        <v>331603039</v>
      </c>
      <c r="C119" s="19" t="s">
        <v>9460</v>
      </c>
      <c r="D119" s="19" t="s">
        <v>9461</v>
      </c>
      <c r="E119" s="19"/>
      <c r="F119" s="18" t="s">
        <v>16</v>
      </c>
      <c r="G119" s="19"/>
    </row>
    <row r="120" ht="27" customHeight="1" spans="1:7">
      <c r="A120" s="24">
        <v>117</v>
      </c>
      <c r="B120" s="18">
        <v>331603040</v>
      </c>
      <c r="C120" s="19" t="s">
        <v>9462</v>
      </c>
      <c r="D120" s="19" t="s">
        <v>9463</v>
      </c>
      <c r="E120" s="19"/>
      <c r="F120" s="18" t="s">
        <v>16</v>
      </c>
      <c r="G120" s="19"/>
    </row>
    <row r="121" ht="30" customHeight="1" spans="1:7">
      <c r="A121" s="24">
        <v>118</v>
      </c>
      <c r="B121" s="18">
        <v>331603045</v>
      </c>
      <c r="C121" s="19" t="s">
        <v>9464</v>
      </c>
      <c r="D121" s="19" t="s">
        <v>9465</v>
      </c>
      <c r="E121" s="19"/>
      <c r="F121" s="18" t="s">
        <v>16</v>
      </c>
      <c r="G121" s="19"/>
    </row>
    <row r="122" spans="1:7">
      <c r="A122" s="24">
        <v>119</v>
      </c>
      <c r="B122" s="18">
        <v>331603046</v>
      </c>
      <c r="C122" s="19" t="s">
        <v>9466</v>
      </c>
      <c r="D122" s="19"/>
      <c r="E122" s="19"/>
      <c r="F122" s="18" t="s">
        <v>9300</v>
      </c>
      <c r="G122" s="19"/>
    </row>
    <row r="123" spans="1:7">
      <c r="A123" s="24">
        <v>120</v>
      </c>
      <c r="B123" s="18">
        <v>331603047</v>
      </c>
      <c r="C123" s="19" t="s">
        <v>9467</v>
      </c>
      <c r="D123" s="19"/>
      <c r="E123" s="19"/>
      <c r="F123" s="18" t="s">
        <v>16</v>
      </c>
      <c r="G123" s="19"/>
    </row>
    <row r="124" spans="1:7">
      <c r="A124" s="24">
        <v>121</v>
      </c>
      <c r="B124" s="18">
        <v>331603048</v>
      </c>
      <c r="C124" s="19" t="s">
        <v>9468</v>
      </c>
      <c r="D124" s="19"/>
      <c r="E124" s="19"/>
      <c r="F124" s="18" t="s">
        <v>16</v>
      </c>
      <c r="G124" s="19"/>
    </row>
    <row r="125" spans="1:7">
      <c r="A125" s="24">
        <v>122</v>
      </c>
      <c r="B125" s="18">
        <v>331604001</v>
      </c>
      <c r="C125" s="19" t="s">
        <v>9469</v>
      </c>
      <c r="D125" s="19" t="s">
        <v>9470</v>
      </c>
      <c r="E125" s="19"/>
      <c r="F125" s="18" t="s">
        <v>9946</v>
      </c>
      <c r="G125" s="19"/>
    </row>
    <row r="126" spans="1:7">
      <c r="A126" s="24">
        <v>123</v>
      </c>
      <c r="B126" s="18">
        <v>331604002</v>
      </c>
      <c r="C126" s="19" t="s">
        <v>9472</v>
      </c>
      <c r="D126" s="19" t="s">
        <v>9473</v>
      </c>
      <c r="E126" s="19"/>
      <c r="F126" s="18" t="s">
        <v>5915</v>
      </c>
      <c r="G126" s="389"/>
    </row>
    <row r="127" spans="1:7">
      <c r="A127" s="24">
        <v>124</v>
      </c>
      <c r="B127" s="18">
        <v>331604012</v>
      </c>
      <c r="C127" s="19" t="s">
        <v>9474</v>
      </c>
      <c r="D127" s="19"/>
      <c r="E127" s="19"/>
      <c r="F127" s="18" t="s">
        <v>8826</v>
      </c>
      <c r="G127" s="19"/>
    </row>
    <row r="128" ht="29" customHeight="1" spans="1:7">
      <c r="A128" s="24">
        <v>125</v>
      </c>
      <c r="B128" s="18">
        <v>331604015</v>
      </c>
      <c r="C128" s="19" t="s">
        <v>9475</v>
      </c>
      <c r="D128" s="19"/>
      <c r="E128" s="19"/>
      <c r="F128" s="18" t="s">
        <v>9947</v>
      </c>
      <c r="G128" s="19" t="s">
        <v>9948</v>
      </c>
    </row>
    <row r="129" spans="1:7">
      <c r="A129" s="24">
        <v>126</v>
      </c>
      <c r="B129" s="18">
        <v>331604016</v>
      </c>
      <c r="C129" s="19" t="s">
        <v>9478</v>
      </c>
      <c r="D129" s="19"/>
      <c r="E129" s="19"/>
      <c r="F129" s="18" t="s">
        <v>16</v>
      </c>
      <c r="G129" s="389"/>
    </row>
    <row r="130" spans="1:7">
      <c r="A130" s="24">
        <v>127</v>
      </c>
      <c r="B130" s="18">
        <v>331604018</v>
      </c>
      <c r="C130" s="19" t="s">
        <v>9479</v>
      </c>
      <c r="D130" s="19"/>
      <c r="E130" s="19"/>
      <c r="F130" s="18" t="s">
        <v>9480</v>
      </c>
      <c r="G130" s="19"/>
    </row>
    <row r="131" spans="1:7">
      <c r="A131" s="24">
        <v>128</v>
      </c>
      <c r="B131" s="18">
        <v>331604019</v>
      </c>
      <c r="C131" s="19" t="s">
        <v>9481</v>
      </c>
      <c r="D131" s="19" t="s">
        <v>9482</v>
      </c>
      <c r="E131" s="19"/>
      <c r="F131" s="18" t="s">
        <v>5915</v>
      </c>
      <c r="G131" s="19"/>
    </row>
    <row r="132" spans="1:7">
      <c r="A132" s="24">
        <v>129</v>
      </c>
      <c r="B132" s="18">
        <v>331604020</v>
      </c>
      <c r="C132" s="19" t="s">
        <v>9483</v>
      </c>
      <c r="D132" s="19" t="s">
        <v>9484</v>
      </c>
      <c r="E132" s="19"/>
      <c r="F132" s="18" t="s">
        <v>5915</v>
      </c>
      <c r="G132" s="19"/>
    </row>
    <row r="133" spans="1:7">
      <c r="A133" s="24">
        <v>130</v>
      </c>
      <c r="B133" s="18">
        <v>331604024</v>
      </c>
      <c r="C133" s="19" t="s">
        <v>9485</v>
      </c>
      <c r="D133" s="19" t="s">
        <v>9486</v>
      </c>
      <c r="E133" s="19"/>
      <c r="F133" s="18" t="s">
        <v>5915</v>
      </c>
      <c r="G133" s="19"/>
    </row>
    <row r="134" ht="27" customHeight="1" spans="1:7">
      <c r="A134" s="24">
        <v>131</v>
      </c>
      <c r="B134" s="18">
        <v>331604025</v>
      </c>
      <c r="C134" s="19" t="s">
        <v>9487</v>
      </c>
      <c r="D134" s="19" t="s">
        <v>9949</v>
      </c>
      <c r="E134" s="19"/>
      <c r="F134" s="18" t="s">
        <v>5915</v>
      </c>
      <c r="G134" s="19"/>
    </row>
    <row r="135" spans="1:7">
      <c r="A135" s="24">
        <v>132</v>
      </c>
      <c r="B135" s="18">
        <v>331604026</v>
      </c>
      <c r="C135" s="19" t="s">
        <v>9489</v>
      </c>
      <c r="D135" s="19" t="s">
        <v>9490</v>
      </c>
      <c r="E135" s="19"/>
      <c r="F135" s="18" t="s">
        <v>5915</v>
      </c>
      <c r="G135" s="19"/>
    </row>
    <row r="136" spans="1:7">
      <c r="A136" s="24">
        <v>133</v>
      </c>
      <c r="B136" s="18">
        <v>331604027</v>
      </c>
      <c r="C136" s="19" t="s">
        <v>9491</v>
      </c>
      <c r="D136" s="19"/>
      <c r="E136" s="19"/>
      <c r="F136" s="18" t="s">
        <v>16</v>
      </c>
      <c r="G136" s="19"/>
    </row>
    <row r="137" spans="1:7">
      <c r="A137" s="24">
        <v>134</v>
      </c>
      <c r="B137" s="18">
        <v>331604028</v>
      </c>
      <c r="C137" s="19" t="s">
        <v>9492</v>
      </c>
      <c r="D137" s="19" t="s">
        <v>9493</v>
      </c>
      <c r="E137" s="19"/>
      <c r="F137" s="18" t="s">
        <v>16</v>
      </c>
      <c r="G137" s="19"/>
    </row>
    <row r="138" spans="1:7">
      <c r="A138" s="24">
        <v>135</v>
      </c>
      <c r="B138" s="18">
        <v>331604029</v>
      </c>
      <c r="C138" s="19" t="s">
        <v>9494</v>
      </c>
      <c r="D138" s="19" t="s">
        <v>9493</v>
      </c>
      <c r="E138" s="19"/>
      <c r="F138" s="18" t="s">
        <v>16</v>
      </c>
      <c r="G138" s="19"/>
    </row>
    <row r="139" spans="1:7">
      <c r="A139" s="24">
        <v>136</v>
      </c>
      <c r="B139" s="18">
        <v>331604030</v>
      </c>
      <c r="C139" s="19" t="s">
        <v>9495</v>
      </c>
      <c r="D139" s="19" t="s">
        <v>9493</v>
      </c>
      <c r="E139" s="19"/>
      <c r="F139" s="18" t="s">
        <v>16</v>
      </c>
      <c r="G139" s="19"/>
    </row>
    <row r="140" spans="1:7">
      <c r="A140" s="24">
        <v>137</v>
      </c>
      <c r="B140" s="18">
        <v>331604031</v>
      </c>
      <c r="C140" s="19" t="s">
        <v>9496</v>
      </c>
      <c r="D140" s="19" t="s">
        <v>9493</v>
      </c>
      <c r="E140" s="19"/>
      <c r="F140" s="18" t="s">
        <v>16</v>
      </c>
      <c r="G140" s="19"/>
    </row>
    <row r="141" spans="1:7">
      <c r="A141" s="24">
        <v>138</v>
      </c>
      <c r="B141" s="18">
        <v>331604032</v>
      </c>
      <c r="C141" s="19" t="s">
        <v>9497</v>
      </c>
      <c r="D141" s="19"/>
      <c r="E141" s="19"/>
      <c r="F141" s="18" t="s">
        <v>16</v>
      </c>
      <c r="G141" s="19"/>
    </row>
    <row r="142" spans="1:7">
      <c r="A142" s="24">
        <v>139</v>
      </c>
      <c r="B142" s="18">
        <v>331604033</v>
      </c>
      <c r="C142" s="19" t="s">
        <v>9498</v>
      </c>
      <c r="D142" s="19"/>
      <c r="E142" s="19"/>
      <c r="F142" s="18" t="s">
        <v>16</v>
      </c>
      <c r="G142" s="19"/>
    </row>
    <row r="143" spans="1:7">
      <c r="A143" s="24">
        <v>140</v>
      </c>
      <c r="B143" s="18">
        <v>331604034</v>
      </c>
      <c r="C143" s="19" t="s">
        <v>9499</v>
      </c>
      <c r="D143" s="19" t="s">
        <v>9500</v>
      </c>
      <c r="E143" s="19"/>
      <c r="F143" s="18" t="s">
        <v>16</v>
      </c>
      <c r="G143" s="19"/>
    </row>
    <row r="144" spans="1:7">
      <c r="A144" s="24">
        <v>141</v>
      </c>
      <c r="B144" s="18">
        <v>340100030</v>
      </c>
      <c r="C144" s="19" t="s">
        <v>9501</v>
      </c>
      <c r="D144" s="19"/>
      <c r="E144" s="19"/>
      <c r="F144" s="18" t="s">
        <v>9502</v>
      </c>
      <c r="G144" s="19"/>
    </row>
    <row r="145" spans="1:7">
      <c r="A145" s="24">
        <v>142</v>
      </c>
      <c r="B145" s="18" t="s">
        <v>9503</v>
      </c>
      <c r="C145" s="19" t="s">
        <v>9504</v>
      </c>
      <c r="D145" s="19"/>
      <c r="E145" s="19"/>
      <c r="F145" s="18" t="s">
        <v>16</v>
      </c>
      <c r="G145" s="19"/>
    </row>
    <row r="146" ht="35" customHeight="1" spans="1:7">
      <c r="A146" s="24">
        <v>143</v>
      </c>
      <c r="B146" s="18" t="s">
        <v>9505</v>
      </c>
      <c r="C146" s="19" t="s">
        <v>9506</v>
      </c>
      <c r="D146" s="19"/>
      <c r="E146" s="19"/>
      <c r="F146" s="18" t="s">
        <v>16</v>
      </c>
      <c r="G146" s="19"/>
    </row>
    <row r="147" ht="90" customHeight="1" spans="1:7">
      <c r="A147" s="24">
        <v>144</v>
      </c>
      <c r="B147" s="18" t="s">
        <v>9507</v>
      </c>
      <c r="C147" s="19" t="s">
        <v>9508</v>
      </c>
      <c r="D147" s="19" t="s">
        <v>9509</v>
      </c>
      <c r="E147" s="19"/>
      <c r="F147" s="18" t="s">
        <v>16</v>
      </c>
      <c r="G147" s="19"/>
    </row>
  </sheetData>
  <mergeCells count="2">
    <mergeCell ref="A1:G1"/>
    <mergeCell ref="A2:G2"/>
  </mergeCells>
  <conditionalFormatting sqref="C2:C1048576">
    <cfRule type="duplicateValues" dxfId="1" priority="1"/>
  </conditionalFormatting>
  <printOptions horizontalCentered="1"/>
  <pageMargins left="0.472222222222222" right="0.314583333333333" top="0.747916666666667" bottom="0.747916666666667" header="0.298611111111111" footer="0.298611111111111"/>
  <pageSetup paperSize="9" scale="71" fitToHeight="0" orientation="portrait" horizontalDpi="600"/>
  <headerFooter/>
  <rowBreaks count="3" manualBreakCount="3">
    <brk id="52" max="16383" man="1"/>
    <brk id="95" max="16383" man="1"/>
    <brk id="147" max="16383" man="1"/>
  </row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9"/>
  <sheetViews>
    <sheetView workbookViewId="0">
      <pane xSplit="3" ySplit="3" topLeftCell="D4" activePane="bottomRight" state="frozen"/>
      <selection/>
      <selection pane="topRight"/>
      <selection pane="bottomLeft"/>
      <selection pane="bottomRight" activeCell="J13" sqref="J13"/>
    </sheetView>
  </sheetViews>
  <sheetFormatPr defaultColWidth="9" defaultRowHeight="14.25" outlineLevelCol="6"/>
  <cols>
    <col min="1" max="1" width="9" style="372"/>
    <col min="2" max="2" width="11.4" style="373" customWidth="1"/>
    <col min="3" max="3" width="20.5583333333333" style="372" customWidth="1"/>
    <col min="4" max="4" width="27" style="372" customWidth="1"/>
    <col min="5" max="5" width="11.6" style="372" customWidth="1"/>
    <col min="6" max="6" width="12.3333333333333" style="373" customWidth="1"/>
    <col min="7" max="7" width="10.1333333333333" style="372" customWidth="1"/>
    <col min="8" max="16384" width="9" style="372"/>
  </cols>
  <sheetData>
    <row r="1" ht="20.25" spans="1:7">
      <c r="A1" s="374" t="s">
        <v>9950</v>
      </c>
      <c r="B1" s="374"/>
    </row>
    <row r="2" ht="42.75" customHeight="1" spans="1:7">
      <c r="A2" s="375" t="s">
        <v>9951</v>
      </c>
      <c r="B2" s="375"/>
      <c r="C2" s="375"/>
      <c r="D2" s="375"/>
      <c r="E2" s="375"/>
      <c r="F2" s="375"/>
      <c r="G2" s="375"/>
    </row>
    <row r="3" s="369" customFormat="1" ht="21" customHeight="1" spans="1:7">
      <c r="A3" s="376" t="s">
        <v>2</v>
      </c>
      <c r="B3" s="377" t="s">
        <v>3</v>
      </c>
      <c r="C3" s="377" t="s">
        <v>4</v>
      </c>
      <c r="D3" s="377" t="s">
        <v>6572</v>
      </c>
      <c r="E3" s="377" t="s">
        <v>6573</v>
      </c>
      <c r="F3" s="377" t="s">
        <v>6574</v>
      </c>
      <c r="G3" s="377" t="s">
        <v>6575</v>
      </c>
    </row>
    <row r="4" s="370" customFormat="1" ht="21" customHeight="1" spans="1:7">
      <c r="A4" s="378">
        <v>1</v>
      </c>
      <c r="B4" s="379">
        <v>311400018</v>
      </c>
      <c r="C4" s="380" t="s">
        <v>9510</v>
      </c>
      <c r="D4" s="380"/>
      <c r="E4" s="380"/>
      <c r="F4" s="379" t="s">
        <v>16</v>
      </c>
      <c r="G4" s="380"/>
    </row>
    <row r="5" s="370" customFormat="1" ht="21" customHeight="1" spans="1:7">
      <c r="A5" s="378">
        <v>2</v>
      </c>
      <c r="B5" s="379">
        <v>311400024</v>
      </c>
      <c r="C5" s="380" t="s">
        <v>9511</v>
      </c>
      <c r="D5" s="380"/>
      <c r="E5" s="380"/>
      <c r="F5" s="379" t="s">
        <v>16</v>
      </c>
      <c r="G5" s="380"/>
    </row>
    <row r="6" s="370" customFormat="1" ht="21" customHeight="1" spans="1:7">
      <c r="A6" s="378">
        <v>3</v>
      </c>
      <c r="B6" s="379">
        <v>311400034</v>
      </c>
      <c r="C6" s="380" t="s">
        <v>9512</v>
      </c>
      <c r="D6" s="380"/>
      <c r="E6" s="380"/>
      <c r="F6" s="379" t="s">
        <v>9513</v>
      </c>
      <c r="G6" s="380"/>
    </row>
    <row r="7" s="370" customFormat="1" ht="21" customHeight="1" spans="1:7">
      <c r="A7" s="378">
        <v>4</v>
      </c>
      <c r="B7" s="379">
        <v>311400035</v>
      </c>
      <c r="C7" s="380" t="s">
        <v>9514</v>
      </c>
      <c r="D7" s="380"/>
      <c r="E7" s="380"/>
      <c r="F7" s="379" t="s">
        <v>9513</v>
      </c>
      <c r="G7" s="380"/>
    </row>
    <row r="8" s="370" customFormat="1" ht="21" customHeight="1" spans="1:7">
      <c r="A8" s="378">
        <v>5</v>
      </c>
      <c r="B8" s="379">
        <v>311400038</v>
      </c>
      <c r="C8" s="380" t="s">
        <v>9515</v>
      </c>
      <c r="D8" s="380"/>
      <c r="E8" s="380"/>
      <c r="F8" s="379" t="s">
        <v>425</v>
      </c>
      <c r="G8" s="380"/>
    </row>
    <row r="9" s="371" customFormat="1" ht="36" customHeight="1" spans="1:7">
      <c r="A9" s="378">
        <v>6</v>
      </c>
      <c r="B9" s="379">
        <v>311400069</v>
      </c>
      <c r="C9" s="380" t="s">
        <v>9516</v>
      </c>
      <c r="D9" s="380" t="s">
        <v>9517</v>
      </c>
      <c r="E9" s="380"/>
      <c r="F9" s="379" t="s">
        <v>16</v>
      </c>
      <c r="G9" s="380" t="s">
        <v>6266</v>
      </c>
    </row>
    <row r="10" s="370" customFormat="1" ht="21" customHeight="1" spans="1:7">
      <c r="A10" s="378">
        <v>7</v>
      </c>
      <c r="B10" s="379">
        <v>330601022</v>
      </c>
      <c r="C10" s="380" t="s">
        <v>9518</v>
      </c>
      <c r="D10" s="380"/>
      <c r="E10" s="380"/>
      <c r="F10" s="379" t="s">
        <v>16</v>
      </c>
      <c r="G10" s="380"/>
    </row>
    <row r="11" s="370" customFormat="1" ht="53" customHeight="1" spans="1:7">
      <c r="A11" s="378">
        <v>8</v>
      </c>
      <c r="B11" s="379">
        <v>331601010</v>
      </c>
      <c r="C11" s="380" t="s">
        <v>9519</v>
      </c>
      <c r="D11" s="380" t="s">
        <v>9520</v>
      </c>
      <c r="E11" s="380"/>
      <c r="F11" s="379" t="s">
        <v>425</v>
      </c>
      <c r="G11" s="380"/>
    </row>
    <row r="12" s="370" customFormat="1" ht="32" customHeight="1" spans="1:7">
      <c r="A12" s="378">
        <v>9</v>
      </c>
      <c r="B12" s="379">
        <v>331601007</v>
      </c>
      <c r="C12" s="380" t="s">
        <v>9521</v>
      </c>
      <c r="D12" s="380" t="s">
        <v>9522</v>
      </c>
      <c r="E12" s="380"/>
      <c r="F12" s="379" t="s">
        <v>425</v>
      </c>
      <c r="G12" s="380"/>
    </row>
    <row r="13" s="370" customFormat="1" ht="32" customHeight="1" spans="1:7">
      <c r="A13" s="378">
        <v>10</v>
      </c>
      <c r="B13" s="379">
        <v>331601011</v>
      </c>
      <c r="C13" s="380" t="s">
        <v>9523</v>
      </c>
      <c r="D13" s="380" t="s">
        <v>9524</v>
      </c>
      <c r="E13" s="380"/>
      <c r="F13" s="379" t="s">
        <v>425</v>
      </c>
      <c r="G13" s="380"/>
    </row>
    <row r="14" s="370" customFormat="1" ht="44" customHeight="1" spans="1:7">
      <c r="A14" s="378">
        <v>11</v>
      </c>
      <c r="B14" s="379">
        <v>331601012</v>
      </c>
      <c r="C14" s="380" t="s">
        <v>9525</v>
      </c>
      <c r="D14" s="380"/>
      <c r="E14" s="380"/>
      <c r="F14" s="379" t="s">
        <v>425</v>
      </c>
      <c r="G14" s="380"/>
    </row>
    <row r="15" s="370" customFormat="1" ht="37.05" customHeight="1" spans="1:7">
      <c r="A15" s="378">
        <v>12</v>
      </c>
      <c r="B15" s="379">
        <v>331601013</v>
      </c>
      <c r="C15" s="380" t="s">
        <v>9526</v>
      </c>
      <c r="D15" s="380"/>
      <c r="E15" s="380"/>
      <c r="F15" s="379" t="s">
        <v>425</v>
      </c>
      <c r="G15" s="380"/>
    </row>
    <row r="16" s="370" customFormat="1" ht="21" customHeight="1" spans="1:7">
      <c r="A16" s="378">
        <v>13</v>
      </c>
      <c r="B16" s="379">
        <v>331602011</v>
      </c>
      <c r="C16" s="380" t="s">
        <v>9527</v>
      </c>
      <c r="D16" s="380"/>
      <c r="E16" s="380"/>
      <c r="F16" s="379" t="s">
        <v>425</v>
      </c>
      <c r="G16" s="380"/>
    </row>
    <row r="17" s="370" customFormat="1" ht="21" customHeight="1" spans="1:7">
      <c r="A17" s="378">
        <v>14</v>
      </c>
      <c r="B17" s="379" t="s">
        <v>9528</v>
      </c>
      <c r="C17" s="380" t="s">
        <v>9529</v>
      </c>
      <c r="D17" s="380"/>
      <c r="E17" s="380"/>
      <c r="F17" s="379" t="s">
        <v>425</v>
      </c>
      <c r="G17" s="380"/>
    </row>
    <row r="18" s="370" customFormat="1" ht="21" customHeight="1" spans="1:7">
      <c r="A18" s="378">
        <v>15</v>
      </c>
      <c r="B18" s="379" t="s">
        <v>9530</v>
      </c>
      <c r="C18" s="380" t="s">
        <v>9531</v>
      </c>
      <c r="D18" s="380"/>
      <c r="E18" s="380"/>
      <c r="F18" s="379" t="s">
        <v>425</v>
      </c>
      <c r="G18" s="380"/>
    </row>
    <row r="19" s="370" customFormat="1" ht="21" customHeight="1" spans="1:7">
      <c r="A19" s="378">
        <v>16</v>
      </c>
      <c r="B19" s="379">
        <v>331604003</v>
      </c>
      <c r="C19" s="380" t="s">
        <v>9532</v>
      </c>
      <c r="D19" s="380"/>
      <c r="E19" s="380"/>
      <c r="F19" s="379" t="s">
        <v>8826</v>
      </c>
      <c r="G19" s="380"/>
    </row>
    <row r="20" s="370" customFormat="1" ht="21" customHeight="1" spans="1:7">
      <c r="A20" s="378">
        <v>17</v>
      </c>
      <c r="B20" s="379">
        <v>331604004</v>
      </c>
      <c r="C20" s="380" t="s">
        <v>9533</v>
      </c>
      <c r="D20" s="380"/>
      <c r="E20" s="380"/>
      <c r="F20" s="379" t="s">
        <v>16</v>
      </c>
      <c r="G20" s="380"/>
    </row>
    <row r="21" s="370" customFormat="1" ht="34.05" customHeight="1" spans="1:7">
      <c r="A21" s="378">
        <v>18</v>
      </c>
      <c r="B21" s="379">
        <v>331604007</v>
      </c>
      <c r="C21" s="380" t="s">
        <v>9534</v>
      </c>
      <c r="D21" s="380" t="s">
        <v>9535</v>
      </c>
      <c r="E21" s="380"/>
      <c r="F21" s="379" t="s">
        <v>16</v>
      </c>
      <c r="G21" s="380"/>
    </row>
    <row r="22" s="370" customFormat="1" ht="21" customHeight="1" spans="1:7">
      <c r="A22" s="378">
        <v>19</v>
      </c>
      <c r="B22" s="379">
        <v>331604010</v>
      </c>
      <c r="C22" s="380" t="s">
        <v>9540</v>
      </c>
      <c r="D22" s="380"/>
      <c r="E22" s="380"/>
      <c r="F22" s="379" t="s">
        <v>16</v>
      </c>
      <c r="G22" s="380"/>
    </row>
    <row r="23" s="370" customFormat="1" ht="20" customHeight="1" spans="1:7">
      <c r="A23" s="378">
        <v>20</v>
      </c>
      <c r="B23" s="379">
        <v>331604011</v>
      </c>
      <c r="C23" s="380" t="s">
        <v>9541</v>
      </c>
      <c r="D23" s="380"/>
      <c r="E23" s="380"/>
      <c r="F23" s="379" t="s">
        <v>8826</v>
      </c>
      <c r="G23" s="380"/>
    </row>
    <row r="24" s="370" customFormat="1" ht="38" customHeight="1" spans="1:7">
      <c r="A24" s="378">
        <v>21</v>
      </c>
      <c r="B24" s="379">
        <v>331604014</v>
      </c>
      <c r="C24" s="380" t="s">
        <v>9542</v>
      </c>
      <c r="D24" s="380" t="s">
        <v>9543</v>
      </c>
      <c r="E24" s="380"/>
      <c r="F24" s="379" t="s">
        <v>9544</v>
      </c>
      <c r="G24" s="380" t="s">
        <v>9545</v>
      </c>
    </row>
    <row r="25" s="370" customFormat="1" ht="34.05" customHeight="1" spans="1:7">
      <c r="A25" s="378">
        <v>22</v>
      </c>
      <c r="B25" s="379">
        <v>331604021</v>
      </c>
      <c r="C25" s="380" t="s">
        <v>9546</v>
      </c>
      <c r="D25" s="380" t="s">
        <v>9547</v>
      </c>
      <c r="E25" s="380"/>
      <c r="F25" s="379" t="s">
        <v>7763</v>
      </c>
      <c r="G25" s="380"/>
    </row>
    <row r="26" s="370" customFormat="1" ht="38" customHeight="1" spans="1:7">
      <c r="A26" s="378">
        <v>23</v>
      </c>
      <c r="B26" s="379">
        <v>331604022</v>
      </c>
      <c r="C26" s="380" t="s">
        <v>9548</v>
      </c>
      <c r="D26" s="380"/>
      <c r="E26" s="380"/>
      <c r="F26" s="379" t="s">
        <v>9952</v>
      </c>
      <c r="G26" s="380" t="s">
        <v>9953</v>
      </c>
    </row>
    <row r="27" s="370" customFormat="1" ht="57" customHeight="1" spans="1:7">
      <c r="A27" s="378">
        <v>24</v>
      </c>
      <c r="B27" s="379">
        <v>331604023</v>
      </c>
      <c r="C27" s="380" t="s">
        <v>9551</v>
      </c>
      <c r="D27" s="380" t="s">
        <v>9552</v>
      </c>
      <c r="E27" s="380"/>
      <c r="F27" s="379" t="s">
        <v>5915</v>
      </c>
      <c r="G27" s="380"/>
    </row>
    <row r="28" s="370" customFormat="1" ht="73.05" customHeight="1" spans="1:7">
      <c r="A28" s="378">
        <v>25</v>
      </c>
      <c r="B28" s="379">
        <v>331604036</v>
      </c>
      <c r="C28" s="380" t="s">
        <v>9553</v>
      </c>
      <c r="D28" s="380" t="s">
        <v>9554</v>
      </c>
      <c r="E28" s="380"/>
      <c r="F28" s="379" t="s">
        <v>9555</v>
      </c>
      <c r="G28" s="380" t="s">
        <v>6266</v>
      </c>
    </row>
    <row r="29" s="370" customFormat="1" ht="88.05" customHeight="1" spans="1:7">
      <c r="A29" s="378">
        <v>26</v>
      </c>
      <c r="B29" s="379">
        <v>331604037</v>
      </c>
      <c r="C29" s="380" t="s">
        <v>9556</v>
      </c>
      <c r="D29" s="380" t="s">
        <v>9557</v>
      </c>
      <c r="E29" s="380"/>
      <c r="F29" s="379" t="s">
        <v>9555</v>
      </c>
      <c r="G29" s="380" t="s">
        <v>6266</v>
      </c>
    </row>
  </sheetData>
  <mergeCells count="2">
    <mergeCell ref="A1:B1"/>
    <mergeCell ref="A2:G2"/>
  </mergeCells>
  <pageMargins left="0.751388888888889" right="0.751388888888889" top="1" bottom="1" header="0.5" footer="0.5"/>
  <pageSetup paperSize="9" scale="77" fitToHeight="0" orientation="portrait" horizontalDpi="600"/>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00"/>
  <sheetViews>
    <sheetView view="pageBreakPreview" zoomScale="85" zoomScaleNormal="100" workbookViewId="0">
      <selection activeCell="J13" sqref="J13"/>
    </sheetView>
  </sheetViews>
  <sheetFormatPr defaultColWidth="9" defaultRowHeight="14.25" outlineLevelCol="4"/>
  <cols>
    <col min="1" max="1" width="6.86666666666667" style="159" customWidth="1"/>
    <col min="2" max="2" width="17.2666666666667" style="159" customWidth="1"/>
    <col min="3" max="3" width="32.675" style="158" customWidth="1"/>
    <col min="4" max="4" width="18.825" style="159" customWidth="1"/>
    <col min="5" max="5" width="37.8666666666667" style="158" customWidth="1"/>
    <col min="6" max="16384" width="9" style="158"/>
  </cols>
  <sheetData>
    <row r="1" ht="20.25" spans="1:5">
      <c r="A1" s="161" t="s">
        <v>9954</v>
      </c>
      <c r="B1" s="161"/>
      <c r="C1" s="161"/>
      <c r="D1" s="161"/>
      <c r="E1" s="161"/>
    </row>
    <row r="2" s="361" customFormat="1" ht="27.75" spans="1:5">
      <c r="A2" s="163" t="s">
        <v>9955</v>
      </c>
      <c r="B2" s="163"/>
      <c r="C2" s="164"/>
      <c r="D2" s="163"/>
      <c r="E2" s="164"/>
    </row>
    <row r="3" s="362" customFormat="1" ht="35" customHeight="1" spans="1:5">
      <c r="A3" s="170" t="s">
        <v>9956</v>
      </c>
      <c r="B3" s="170"/>
      <c r="C3" s="364"/>
      <c r="D3" s="170" t="s">
        <v>9957</v>
      </c>
      <c r="E3" s="170"/>
    </row>
    <row r="4" s="362" customFormat="1" ht="25.05" customHeight="1" spans="1:5">
      <c r="A4" s="169" t="s">
        <v>2</v>
      </c>
      <c r="B4" s="170" t="s">
        <v>3</v>
      </c>
      <c r="C4" s="170" t="s">
        <v>4</v>
      </c>
      <c r="D4" s="170" t="s">
        <v>3</v>
      </c>
      <c r="E4" s="170" t="s">
        <v>4</v>
      </c>
    </row>
    <row r="5" s="362" customFormat="1" ht="25" customHeight="1" spans="1:5">
      <c r="A5" s="178">
        <v>1</v>
      </c>
      <c r="B5" s="174" t="s">
        <v>12</v>
      </c>
      <c r="C5" s="143" t="s">
        <v>13</v>
      </c>
      <c r="D5" s="174">
        <v>2405</v>
      </c>
      <c r="E5" s="143" t="s">
        <v>9958</v>
      </c>
    </row>
    <row r="6" s="362" customFormat="1" ht="25" customHeight="1" spans="1:5">
      <c r="A6" s="178"/>
      <c r="B6" s="174"/>
      <c r="C6" s="143"/>
      <c r="D6" s="174">
        <v>2402</v>
      </c>
      <c r="E6" s="143" t="s">
        <v>9959</v>
      </c>
    </row>
    <row r="7" s="362" customFormat="1" ht="25" customHeight="1" spans="1:5">
      <c r="A7" s="178"/>
      <c r="B7" s="174"/>
      <c r="C7" s="143"/>
      <c r="D7" s="174">
        <v>240500001</v>
      </c>
      <c r="E7" s="143" t="s">
        <v>6578</v>
      </c>
    </row>
    <row r="8" s="362" customFormat="1" ht="25" customHeight="1" spans="1:5">
      <c r="A8" s="178"/>
      <c r="B8" s="174"/>
      <c r="C8" s="143"/>
      <c r="D8" s="174">
        <v>240500002</v>
      </c>
      <c r="E8" s="143" t="s">
        <v>6580</v>
      </c>
    </row>
    <row r="9" s="362" customFormat="1" ht="25" customHeight="1" spans="1:5">
      <c r="A9" s="178"/>
      <c r="B9" s="174"/>
      <c r="C9" s="143"/>
      <c r="D9" s="174">
        <v>240500003</v>
      </c>
      <c r="E9" s="143" t="s">
        <v>6619</v>
      </c>
    </row>
    <row r="10" s="362" customFormat="1" ht="25" customHeight="1" spans="1:5">
      <c r="A10" s="178"/>
      <c r="B10" s="174"/>
      <c r="C10" s="143"/>
      <c r="D10" s="174">
        <v>240500004</v>
      </c>
      <c r="E10" s="143" t="s">
        <v>6581</v>
      </c>
    </row>
    <row r="11" s="362" customFormat="1" ht="25" customHeight="1" spans="1:5">
      <c r="A11" s="178"/>
      <c r="B11" s="174"/>
      <c r="C11" s="143"/>
      <c r="D11" s="174" t="s">
        <v>6583</v>
      </c>
      <c r="E11" s="143" t="s">
        <v>6584</v>
      </c>
    </row>
    <row r="12" s="362" customFormat="1" ht="25" customHeight="1" spans="1:5">
      <c r="A12" s="178"/>
      <c r="B12" s="174"/>
      <c r="C12" s="143"/>
      <c r="D12" s="174" t="s">
        <v>6587</v>
      </c>
      <c r="E12" s="143" t="s">
        <v>6588</v>
      </c>
    </row>
    <row r="13" s="362" customFormat="1" ht="25" customHeight="1" spans="1:5">
      <c r="A13" s="178"/>
      <c r="B13" s="174"/>
      <c r="C13" s="143"/>
      <c r="D13" s="174">
        <v>240200001</v>
      </c>
      <c r="E13" s="143" t="s">
        <v>9960</v>
      </c>
    </row>
    <row r="14" s="362" customFormat="1" ht="25" customHeight="1" spans="1:5">
      <c r="A14" s="178"/>
      <c r="B14" s="174"/>
      <c r="C14" s="143"/>
      <c r="D14" s="174">
        <v>240500005</v>
      </c>
      <c r="E14" s="143" t="s">
        <v>6590</v>
      </c>
    </row>
    <row r="15" s="362" customFormat="1" ht="30" customHeight="1" spans="1:5">
      <c r="A15" s="178"/>
      <c r="B15" s="174" t="s">
        <v>18</v>
      </c>
      <c r="C15" s="365" t="s">
        <v>19</v>
      </c>
      <c r="D15" s="178"/>
      <c r="E15" s="179"/>
    </row>
    <row r="16" s="362" customFormat="1" ht="25" customHeight="1" spans="1:5">
      <c r="A16" s="178"/>
      <c r="B16" s="174" t="s">
        <v>20</v>
      </c>
      <c r="C16" s="143" t="s">
        <v>21</v>
      </c>
      <c r="D16" s="174">
        <v>240200001</v>
      </c>
      <c r="E16" s="143" t="s">
        <v>9961</v>
      </c>
    </row>
    <row r="17" s="362" customFormat="1" ht="25" customHeight="1" spans="1:5">
      <c r="A17" s="178"/>
      <c r="B17" s="174"/>
      <c r="C17" s="143"/>
      <c r="D17" s="174">
        <v>240200002</v>
      </c>
      <c r="E17" s="143" t="s">
        <v>6594</v>
      </c>
    </row>
    <row r="18" s="362" customFormat="1" ht="25" customHeight="1" spans="1:5">
      <c r="A18" s="178"/>
      <c r="B18" s="174"/>
      <c r="C18" s="143"/>
      <c r="D18" s="174">
        <v>240200003</v>
      </c>
      <c r="E18" s="143" t="s">
        <v>6596</v>
      </c>
    </row>
    <row r="19" s="362" customFormat="1" ht="25" customHeight="1" spans="1:5">
      <c r="A19" s="178"/>
      <c r="B19" s="174" t="s">
        <v>22</v>
      </c>
      <c r="C19" s="365" t="s">
        <v>23</v>
      </c>
      <c r="D19" s="178"/>
      <c r="E19" s="179"/>
    </row>
    <row r="20" s="362" customFormat="1" ht="31" customHeight="1" spans="1:5">
      <c r="A20" s="178"/>
      <c r="B20" s="174" t="s">
        <v>24</v>
      </c>
      <c r="C20" s="365" t="s">
        <v>25</v>
      </c>
      <c r="D20" s="178"/>
      <c r="E20" s="179"/>
    </row>
    <row r="21" s="362" customFormat="1" ht="25" customHeight="1" spans="1:5">
      <c r="A21" s="178">
        <v>2</v>
      </c>
      <c r="B21" s="174" t="s">
        <v>26</v>
      </c>
      <c r="C21" s="143" t="s">
        <v>27</v>
      </c>
      <c r="D21" s="174">
        <v>240100001</v>
      </c>
      <c r="E21" s="143" t="s">
        <v>6599</v>
      </c>
    </row>
    <row r="22" s="362" customFormat="1" ht="25" customHeight="1" spans="1:5">
      <c r="A22" s="178"/>
      <c r="B22" s="174"/>
      <c r="C22" s="143"/>
      <c r="D22" s="174">
        <v>240100002</v>
      </c>
      <c r="E22" s="143" t="s">
        <v>6601</v>
      </c>
    </row>
    <row r="23" s="362" customFormat="1" ht="25" customHeight="1" spans="1:5">
      <c r="A23" s="178"/>
      <c r="B23" s="174"/>
      <c r="C23" s="143"/>
      <c r="D23" s="174">
        <v>240100003</v>
      </c>
      <c r="E23" s="143" t="s">
        <v>6603</v>
      </c>
    </row>
    <row r="24" s="362" customFormat="1" ht="25" customHeight="1" spans="1:5">
      <c r="A24" s="178"/>
      <c r="B24" s="174"/>
      <c r="C24" s="143"/>
      <c r="D24" s="174">
        <v>240100004</v>
      </c>
      <c r="E24" s="143" t="s">
        <v>9962</v>
      </c>
    </row>
    <row r="25" s="362" customFormat="1" ht="25" customHeight="1" spans="1:5">
      <c r="A25" s="178"/>
      <c r="B25" s="174" t="s">
        <v>30</v>
      </c>
      <c r="C25" s="365" t="s">
        <v>31</v>
      </c>
      <c r="D25" s="174" t="s">
        <v>6607</v>
      </c>
      <c r="E25" s="143" t="s">
        <v>9963</v>
      </c>
    </row>
    <row r="26" s="362" customFormat="1" ht="31" customHeight="1" spans="1:5">
      <c r="A26" s="178"/>
      <c r="B26" s="174" t="s">
        <v>32</v>
      </c>
      <c r="C26" s="365" t="s">
        <v>33</v>
      </c>
      <c r="D26" s="174">
        <v>240100004</v>
      </c>
      <c r="E26" s="143" t="s">
        <v>9964</v>
      </c>
    </row>
    <row r="27" s="362" customFormat="1" ht="25" customHeight="1" spans="1:5">
      <c r="A27" s="197">
        <v>3</v>
      </c>
      <c r="B27" s="197" t="s">
        <v>34</v>
      </c>
      <c r="C27" s="366" t="s">
        <v>35</v>
      </c>
      <c r="D27" s="174">
        <v>2402</v>
      </c>
      <c r="E27" s="143" t="s">
        <v>9965</v>
      </c>
    </row>
    <row r="28" s="362" customFormat="1" ht="25" customHeight="1" spans="1:5">
      <c r="A28" s="199"/>
      <c r="B28" s="199"/>
      <c r="C28" s="367"/>
      <c r="D28" s="174" t="s">
        <v>6609</v>
      </c>
      <c r="E28" s="143" t="s">
        <v>6610</v>
      </c>
    </row>
    <row r="29" s="362" customFormat="1" ht="25" customHeight="1" spans="1:5">
      <c r="A29" s="198"/>
      <c r="B29" s="198"/>
      <c r="C29" s="368"/>
      <c r="D29" s="174" t="s">
        <v>6612</v>
      </c>
      <c r="E29" s="143" t="s">
        <v>6613</v>
      </c>
    </row>
    <row r="30" s="362" customFormat="1" ht="25" customHeight="1" spans="1:5">
      <c r="A30" s="178">
        <v>4</v>
      </c>
      <c r="B30" s="174" t="s">
        <v>38</v>
      </c>
      <c r="C30" s="143" t="s">
        <v>39</v>
      </c>
      <c r="D30" s="174">
        <v>240100005</v>
      </c>
      <c r="E30" s="143" t="s">
        <v>6618</v>
      </c>
    </row>
    <row r="31" s="362" customFormat="1" ht="25" customHeight="1" spans="1:5">
      <c r="A31" s="178"/>
      <c r="B31" s="174"/>
      <c r="C31" s="143"/>
      <c r="D31" s="174">
        <v>240300013</v>
      </c>
      <c r="E31" s="143" t="s">
        <v>6685</v>
      </c>
    </row>
    <row r="32" s="362" customFormat="1" ht="25" customHeight="1" spans="1:5">
      <c r="A32" s="178"/>
      <c r="B32" s="174"/>
      <c r="C32" s="143"/>
      <c r="D32" s="174">
        <v>240500003</v>
      </c>
      <c r="E32" s="143" t="s">
        <v>6619</v>
      </c>
    </row>
    <row r="33" s="362" customFormat="1" ht="25" customHeight="1" spans="1:5">
      <c r="A33" s="178"/>
      <c r="B33" s="174"/>
      <c r="C33" s="143"/>
      <c r="D33" s="174">
        <v>240600001</v>
      </c>
      <c r="E33" s="143" t="s">
        <v>6620</v>
      </c>
    </row>
    <row r="34" s="362" customFormat="1" ht="25" customHeight="1" spans="1:5">
      <c r="A34" s="178"/>
      <c r="B34" s="174"/>
      <c r="C34" s="143"/>
      <c r="D34" s="174">
        <v>240300004</v>
      </c>
      <c r="E34" s="143" t="s">
        <v>6621</v>
      </c>
    </row>
    <row r="35" s="362" customFormat="1" ht="25" customHeight="1" spans="1:5">
      <c r="A35" s="178"/>
      <c r="B35" s="174" t="s">
        <v>42</v>
      </c>
      <c r="C35" s="143" t="s">
        <v>43</v>
      </c>
      <c r="D35" s="174">
        <v>240300009</v>
      </c>
      <c r="E35" s="143" t="s">
        <v>6626</v>
      </c>
    </row>
    <row r="36" s="362" customFormat="1" ht="25" customHeight="1" spans="1:5">
      <c r="A36" s="178"/>
      <c r="B36" s="174"/>
      <c r="C36" s="143"/>
      <c r="D36" s="174">
        <v>240300010</v>
      </c>
      <c r="E36" s="143" t="s">
        <v>6627</v>
      </c>
    </row>
    <row r="37" s="362" customFormat="1" ht="31" customHeight="1" spans="1:5">
      <c r="A37" s="178"/>
      <c r="B37" s="174" t="s">
        <v>44</v>
      </c>
      <c r="C37" s="143" t="s">
        <v>45</v>
      </c>
      <c r="D37" s="178"/>
      <c r="E37" s="179"/>
    </row>
    <row r="38" s="362" customFormat="1" ht="23" customHeight="1" spans="1:5">
      <c r="A38" s="178">
        <v>5</v>
      </c>
      <c r="B38" s="174" t="s">
        <v>46</v>
      </c>
      <c r="C38" s="143" t="s">
        <v>47</v>
      </c>
      <c r="D38" s="174">
        <v>240300001</v>
      </c>
      <c r="E38" s="143" t="s">
        <v>6628</v>
      </c>
    </row>
    <row r="39" s="362" customFormat="1" ht="23" customHeight="1" spans="1:5">
      <c r="A39" s="178"/>
      <c r="B39" s="174"/>
      <c r="C39" s="143"/>
      <c r="D39" s="174">
        <v>240300002</v>
      </c>
      <c r="E39" s="143" t="s">
        <v>6629</v>
      </c>
    </row>
    <row r="40" s="362" customFormat="1" ht="23" customHeight="1" spans="1:5">
      <c r="A40" s="178"/>
      <c r="B40" s="174"/>
      <c r="C40" s="143"/>
      <c r="D40" s="174">
        <v>240300003</v>
      </c>
      <c r="E40" s="143" t="s">
        <v>6630</v>
      </c>
    </row>
    <row r="41" s="362" customFormat="1" ht="23" customHeight="1" spans="1:5">
      <c r="A41" s="178"/>
      <c r="B41" s="174"/>
      <c r="C41" s="143"/>
      <c r="D41" s="174">
        <v>240300005</v>
      </c>
      <c r="E41" s="143" t="s">
        <v>6632</v>
      </c>
    </row>
    <row r="42" s="362" customFormat="1" ht="23" customHeight="1" spans="1:5">
      <c r="A42" s="178"/>
      <c r="B42" s="174"/>
      <c r="C42" s="143"/>
      <c r="D42" s="174">
        <v>240300006</v>
      </c>
      <c r="E42" s="143" t="s">
        <v>6634</v>
      </c>
    </row>
    <row r="43" s="362" customFormat="1" ht="23" customHeight="1" spans="1:5">
      <c r="A43" s="178"/>
      <c r="B43" s="174"/>
      <c r="C43" s="143"/>
      <c r="D43" s="174" t="s">
        <v>6623</v>
      </c>
      <c r="E43" s="143" t="s">
        <v>6624</v>
      </c>
    </row>
    <row r="44" s="363" customFormat="1" ht="23" customHeight="1" spans="1:5">
      <c r="A44" s="178"/>
      <c r="B44" s="174" t="s">
        <v>50</v>
      </c>
      <c r="C44" s="143" t="s">
        <v>51</v>
      </c>
      <c r="D44" s="174">
        <v>240300011</v>
      </c>
      <c r="E44" s="143" t="s">
        <v>6636</v>
      </c>
    </row>
    <row r="45" s="363" customFormat="1" ht="23" customHeight="1" spans="1:5">
      <c r="A45" s="178"/>
      <c r="B45" s="174"/>
      <c r="C45" s="143"/>
      <c r="D45" s="174">
        <v>240300012</v>
      </c>
      <c r="E45" s="143" t="s">
        <v>6637</v>
      </c>
    </row>
    <row r="46" s="362" customFormat="1" ht="36" customHeight="1" spans="1:5">
      <c r="A46" s="178"/>
      <c r="B46" s="174" t="s">
        <v>52</v>
      </c>
      <c r="C46" s="365" t="s">
        <v>53</v>
      </c>
      <c r="D46" s="178"/>
      <c r="E46" s="179"/>
    </row>
    <row r="47" s="362" customFormat="1" ht="36" customHeight="1" spans="1:5">
      <c r="A47" s="178"/>
      <c r="B47" s="174" t="s">
        <v>54</v>
      </c>
      <c r="C47" s="365" t="s">
        <v>55</v>
      </c>
      <c r="D47" s="178"/>
      <c r="E47" s="179"/>
    </row>
    <row r="48" s="362" customFormat="1" ht="21" customHeight="1" spans="1:5">
      <c r="A48" s="178">
        <v>6</v>
      </c>
      <c r="B48" s="302" t="s">
        <v>56</v>
      </c>
      <c r="C48" s="304" t="s">
        <v>57</v>
      </c>
      <c r="D48" s="174">
        <v>240300015</v>
      </c>
      <c r="E48" s="143" t="s">
        <v>6639</v>
      </c>
    </row>
    <row r="49" s="362" customFormat="1" ht="21" customHeight="1" spans="1:5">
      <c r="A49" s="178"/>
      <c r="B49" s="303"/>
      <c r="C49" s="305"/>
      <c r="D49" s="174">
        <v>240300018</v>
      </c>
      <c r="E49" s="143" t="s">
        <v>6694</v>
      </c>
    </row>
    <row r="50" s="362" customFormat="1" ht="21" customHeight="1" spans="1:5">
      <c r="A50" s="178"/>
      <c r="B50" s="188"/>
      <c r="C50" s="189"/>
      <c r="D50" s="174" t="s">
        <v>6623</v>
      </c>
      <c r="E50" s="143" t="s">
        <v>6624</v>
      </c>
    </row>
    <row r="51" s="362" customFormat="1" ht="37.05" customHeight="1" spans="1:5">
      <c r="A51" s="178"/>
      <c r="B51" s="174" t="s">
        <v>59</v>
      </c>
      <c r="C51" s="365" t="s">
        <v>60</v>
      </c>
      <c r="D51" s="178"/>
      <c r="E51" s="179"/>
    </row>
    <row r="52" s="362" customFormat="1" ht="37.05" customHeight="1" spans="1:5">
      <c r="A52" s="178"/>
      <c r="B52" s="174" t="s">
        <v>61</v>
      </c>
      <c r="C52" s="365" t="s">
        <v>62</v>
      </c>
      <c r="D52" s="178"/>
      <c r="E52" s="179"/>
    </row>
    <row r="53" s="362" customFormat="1" ht="37.05" customHeight="1" spans="1:5">
      <c r="A53" s="178"/>
      <c r="B53" s="174" t="s">
        <v>63</v>
      </c>
      <c r="C53" s="365" t="s">
        <v>64</v>
      </c>
      <c r="D53" s="178"/>
      <c r="E53" s="179"/>
    </row>
    <row r="54" s="362" customFormat="1" ht="37.05" customHeight="1" spans="1:5">
      <c r="A54" s="178"/>
      <c r="B54" s="174" t="s">
        <v>65</v>
      </c>
      <c r="C54" s="365" t="s">
        <v>66</v>
      </c>
      <c r="D54" s="178"/>
      <c r="E54" s="179"/>
    </row>
    <row r="55" s="362" customFormat="1" ht="37.05" customHeight="1" spans="1:5">
      <c r="A55" s="178"/>
      <c r="B55" s="174" t="s">
        <v>67</v>
      </c>
      <c r="C55" s="365" t="s">
        <v>68</v>
      </c>
      <c r="D55" s="178"/>
      <c r="E55" s="179"/>
    </row>
    <row r="56" s="362" customFormat="1" ht="37.05" customHeight="1" spans="1:5">
      <c r="A56" s="178"/>
      <c r="B56" s="174" t="s">
        <v>69</v>
      </c>
      <c r="C56" s="365" t="s">
        <v>70</v>
      </c>
      <c r="D56" s="174">
        <v>240300017</v>
      </c>
      <c r="E56" s="143" t="s">
        <v>6692</v>
      </c>
    </row>
    <row r="57" s="362" customFormat="1" ht="37.05" customHeight="1" spans="1:5">
      <c r="A57" s="178"/>
      <c r="B57" s="174" t="s">
        <v>71</v>
      </c>
      <c r="C57" s="365" t="s">
        <v>72</v>
      </c>
      <c r="D57" s="174">
        <v>240300019</v>
      </c>
      <c r="E57" s="143" t="s">
        <v>6641</v>
      </c>
    </row>
    <row r="58" s="362" customFormat="1" ht="26" customHeight="1" spans="1:5">
      <c r="A58" s="178">
        <v>7</v>
      </c>
      <c r="B58" s="302" t="s">
        <v>73</v>
      </c>
      <c r="C58" s="304" t="s">
        <v>74</v>
      </c>
      <c r="D58" s="174">
        <v>240300007</v>
      </c>
      <c r="E58" s="143" t="s">
        <v>6643</v>
      </c>
    </row>
    <row r="59" s="362" customFormat="1" ht="26" customHeight="1" spans="1:5">
      <c r="A59" s="178"/>
      <c r="B59" s="303"/>
      <c r="C59" s="305"/>
      <c r="D59" s="174">
        <v>240300008</v>
      </c>
      <c r="E59" s="143" t="s">
        <v>6646</v>
      </c>
    </row>
    <row r="60" s="362" customFormat="1" ht="26" customHeight="1" spans="1:5">
      <c r="A60" s="178"/>
      <c r="B60" s="303"/>
      <c r="C60" s="305"/>
      <c r="D60" s="174">
        <v>240300020</v>
      </c>
      <c r="E60" s="143" t="s">
        <v>6687</v>
      </c>
    </row>
    <row r="61" s="362" customFormat="1" ht="26" customHeight="1" spans="1:5">
      <c r="A61" s="178"/>
      <c r="B61" s="303"/>
      <c r="C61" s="305"/>
      <c r="D61" s="174" t="s">
        <v>6689</v>
      </c>
      <c r="E61" s="143" t="s">
        <v>6690</v>
      </c>
    </row>
    <row r="62" s="362" customFormat="1" ht="26" customHeight="1" spans="1:5">
      <c r="A62" s="178"/>
      <c r="B62" s="188"/>
      <c r="C62" s="189"/>
      <c r="D62" s="174" t="s">
        <v>6623</v>
      </c>
      <c r="E62" s="143" t="s">
        <v>6624</v>
      </c>
    </row>
    <row r="63" s="362" customFormat="1" ht="36" customHeight="1" spans="1:5">
      <c r="A63" s="178"/>
      <c r="B63" s="174" t="s">
        <v>79</v>
      </c>
      <c r="C63" s="365" t="s">
        <v>80</v>
      </c>
      <c r="D63" s="178"/>
      <c r="E63" s="179"/>
    </row>
    <row r="64" s="362" customFormat="1" ht="36" customHeight="1" spans="1:5">
      <c r="A64" s="178"/>
      <c r="B64" s="174" t="s">
        <v>81</v>
      </c>
      <c r="C64" s="365" t="s">
        <v>82</v>
      </c>
      <c r="D64" s="178"/>
      <c r="E64" s="179"/>
    </row>
    <row r="65" s="362" customFormat="1" ht="36" customHeight="1" spans="1:5">
      <c r="A65" s="178"/>
      <c r="B65" s="174" t="s">
        <v>83</v>
      </c>
      <c r="C65" s="365" t="s">
        <v>84</v>
      </c>
      <c r="D65" s="178"/>
      <c r="E65" s="179"/>
    </row>
    <row r="66" s="362" customFormat="1" ht="27" customHeight="1" spans="1:5">
      <c r="A66" s="178">
        <v>8</v>
      </c>
      <c r="B66" s="174" t="s">
        <v>85</v>
      </c>
      <c r="C66" s="365" t="s">
        <v>86</v>
      </c>
      <c r="D66" s="174" t="s">
        <v>6649</v>
      </c>
      <c r="E66" s="143" t="s">
        <v>6650</v>
      </c>
    </row>
    <row r="67" s="362" customFormat="1" ht="27" customHeight="1" spans="1:5">
      <c r="A67" s="178">
        <v>9</v>
      </c>
      <c r="B67" s="174" t="s">
        <v>90</v>
      </c>
      <c r="C67" s="365" t="s">
        <v>91</v>
      </c>
      <c r="D67" s="178"/>
      <c r="E67" s="179"/>
    </row>
    <row r="68" s="362" customFormat="1" ht="27" customHeight="1" spans="1:5">
      <c r="A68" s="178">
        <v>10</v>
      </c>
      <c r="B68" s="174" t="s">
        <v>94</v>
      </c>
      <c r="C68" s="365" t="s">
        <v>95</v>
      </c>
      <c r="D68" s="174"/>
      <c r="E68" s="143"/>
    </row>
    <row r="69" s="362" customFormat="1" ht="20" customHeight="1" spans="1:5">
      <c r="A69" s="178">
        <v>11</v>
      </c>
      <c r="B69" s="302" t="s">
        <v>100</v>
      </c>
      <c r="C69" s="304" t="s">
        <v>101</v>
      </c>
      <c r="D69" s="174">
        <v>240400001</v>
      </c>
      <c r="E69" s="143" t="s">
        <v>6652</v>
      </c>
    </row>
    <row r="70" s="362" customFormat="1" ht="20" customHeight="1" spans="1:5">
      <c r="A70" s="178"/>
      <c r="B70" s="303"/>
      <c r="C70" s="305"/>
      <c r="D70" s="174">
        <v>240400002</v>
      </c>
      <c r="E70" s="143" t="s">
        <v>6653</v>
      </c>
    </row>
    <row r="71" s="362" customFormat="1" ht="20" customHeight="1" spans="1:5">
      <c r="A71" s="178"/>
      <c r="B71" s="303"/>
      <c r="C71" s="305"/>
      <c r="D71" s="174">
        <v>240400005</v>
      </c>
      <c r="E71" s="143" t="s">
        <v>6654</v>
      </c>
    </row>
    <row r="72" s="362" customFormat="1" ht="20" customHeight="1" spans="1:5">
      <c r="A72" s="178"/>
      <c r="B72" s="303"/>
      <c r="C72" s="305"/>
      <c r="D72" s="174">
        <v>240400006</v>
      </c>
      <c r="E72" s="143" t="s">
        <v>6655</v>
      </c>
    </row>
    <row r="73" s="362" customFormat="1" ht="20" customHeight="1" spans="1:5">
      <c r="A73" s="178"/>
      <c r="B73" s="303"/>
      <c r="C73" s="305"/>
      <c r="D73" s="174">
        <v>310605011</v>
      </c>
      <c r="E73" s="143" t="s">
        <v>6656</v>
      </c>
    </row>
    <row r="74" s="362" customFormat="1" ht="20" customHeight="1" spans="1:5">
      <c r="A74" s="178"/>
      <c r="B74" s="303"/>
      <c r="C74" s="305"/>
      <c r="D74" s="174" t="s">
        <v>6658</v>
      </c>
      <c r="E74" s="143" t="s">
        <v>6659</v>
      </c>
    </row>
    <row r="75" s="362" customFormat="1" ht="20" customHeight="1" spans="1:5">
      <c r="A75" s="178"/>
      <c r="B75" s="303"/>
      <c r="C75" s="305"/>
      <c r="D75" s="174" t="s">
        <v>6661</v>
      </c>
      <c r="E75" s="143" t="s">
        <v>6662</v>
      </c>
    </row>
    <row r="76" s="362" customFormat="1" ht="20" customHeight="1" spans="1:5">
      <c r="A76" s="178"/>
      <c r="B76" s="188"/>
      <c r="C76" s="189"/>
      <c r="D76" s="174">
        <v>240400007</v>
      </c>
      <c r="E76" s="143" t="s">
        <v>6693</v>
      </c>
    </row>
    <row r="77" s="362" customFormat="1" ht="33" customHeight="1" spans="1:5">
      <c r="A77" s="178"/>
      <c r="B77" s="174" t="s">
        <v>105</v>
      </c>
      <c r="C77" s="365" t="s">
        <v>106</v>
      </c>
      <c r="D77" s="178"/>
      <c r="E77" s="179"/>
    </row>
    <row r="78" s="362" customFormat="1" ht="33" customHeight="1" spans="1:5">
      <c r="A78" s="178"/>
      <c r="B78" s="174" t="s">
        <v>107</v>
      </c>
      <c r="C78" s="365" t="s">
        <v>108</v>
      </c>
      <c r="D78" s="178"/>
      <c r="E78" s="179"/>
    </row>
    <row r="79" s="362" customFormat="1" ht="33" customHeight="1" spans="1:5">
      <c r="A79" s="178"/>
      <c r="B79" s="174" t="s">
        <v>109</v>
      </c>
      <c r="C79" s="365" t="s">
        <v>110</v>
      </c>
      <c r="D79" s="178"/>
      <c r="E79" s="179"/>
    </row>
    <row r="80" s="362" customFormat="1" ht="33" customHeight="1" spans="1:5">
      <c r="A80" s="178"/>
      <c r="B80" s="174" t="s">
        <v>111</v>
      </c>
      <c r="C80" s="365" t="s">
        <v>112</v>
      </c>
      <c r="D80" s="174"/>
      <c r="E80" s="143"/>
    </row>
    <row r="81" s="362" customFormat="1" ht="33" customHeight="1" spans="1:5">
      <c r="A81" s="178"/>
      <c r="B81" s="174" t="s">
        <v>113</v>
      </c>
      <c r="C81" s="143" t="s">
        <v>114</v>
      </c>
      <c r="D81" s="174">
        <v>240400003</v>
      </c>
      <c r="E81" s="143" t="s">
        <v>6663</v>
      </c>
    </row>
    <row r="82" s="362" customFormat="1" ht="21" customHeight="1" spans="1:5">
      <c r="A82" s="178">
        <v>12</v>
      </c>
      <c r="B82" s="844" t="s">
        <v>115</v>
      </c>
      <c r="C82" s="143" t="s">
        <v>116</v>
      </c>
      <c r="D82" s="174">
        <v>230600001</v>
      </c>
      <c r="E82" s="143" t="s">
        <v>6664</v>
      </c>
    </row>
    <row r="83" s="362" customFormat="1" ht="21" customHeight="1" spans="1:5">
      <c r="A83" s="178"/>
      <c r="B83" s="174"/>
      <c r="C83" s="143"/>
      <c r="D83" s="174">
        <v>230600002</v>
      </c>
      <c r="E83" s="143" t="s">
        <v>6667</v>
      </c>
    </row>
    <row r="84" s="362" customFormat="1" ht="21" customHeight="1" spans="1:5">
      <c r="A84" s="178"/>
      <c r="B84" s="174"/>
      <c r="C84" s="143"/>
      <c r="D84" s="174">
        <v>230600003</v>
      </c>
      <c r="E84" s="143" t="s">
        <v>6668</v>
      </c>
    </row>
    <row r="85" s="362" customFormat="1" ht="21" customHeight="1" spans="1:5">
      <c r="A85" s="178"/>
      <c r="B85" s="174"/>
      <c r="C85" s="143"/>
      <c r="D85" s="174">
        <v>230600004</v>
      </c>
      <c r="E85" s="143" t="s">
        <v>6669</v>
      </c>
    </row>
    <row r="86" s="362" customFormat="1" ht="21" customHeight="1" spans="1:5">
      <c r="A86" s="178"/>
      <c r="B86" s="174"/>
      <c r="C86" s="143"/>
      <c r="D86" s="174">
        <v>230600005</v>
      </c>
      <c r="E86" s="143" t="s">
        <v>6670</v>
      </c>
    </row>
    <row r="87" s="362" customFormat="1" ht="21" customHeight="1" spans="1:5">
      <c r="A87" s="178"/>
      <c r="B87" s="174"/>
      <c r="C87" s="143"/>
      <c r="D87" s="174">
        <v>230600006</v>
      </c>
      <c r="E87" s="143" t="s">
        <v>6671</v>
      </c>
    </row>
    <row r="88" s="362" customFormat="1" ht="21" customHeight="1" spans="1:5">
      <c r="A88" s="178"/>
      <c r="B88" s="174"/>
      <c r="C88" s="143"/>
      <c r="D88" s="174">
        <v>230600009</v>
      </c>
      <c r="E88" s="143" t="s">
        <v>6672</v>
      </c>
    </row>
    <row r="89" s="362" customFormat="1" ht="21" customHeight="1" spans="1:5">
      <c r="A89" s="178"/>
      <c r="B89" s="174"/>
      <c r="C89" s="143"/>
      <c r="D89" s="174">
        <v>230600010</v>
      </c>
      <c r="E89" s="143" t="s">
        <v>6673</v>
      </c>
    </row>
    <row r="90" s="362" customFormat="1" ht="21" customHeight="1" spans="1:5">
      <c r="A90" s="178"/>
      <c r="B90" s="174"/>
      <c r="C90" s="143"/>
      <c r="D90" s="174">
        <v>230600011</v>
      </c>
      <c r="E90" s="143" t="s">
        <v>6674</v>
      </c>
    </row>
    <row r="91" s="362" customFormat="1" ht="21" customHeight="1" spans="1:5">
      <c r="A91" s="178"/>
      <c r="B91" s="174"/>
      <c r="C91" s="143"/>
      <c r="D91" s="174">
        <v>230600012</v>
      </c>
      <c r="E91" s="143" t="s">
        <v>6675</v>
      </c>
    </row>
    <row r="92" s="362" customFormat="1" ht="21" customHeight="1" spans="1:5">
      <c r="A92" s="178"/>
      <c r="B92" s="174"/>
      <c r="C92" s="143"/>
      <c r="D92" s="174">
        <v>230600015</v>
      </c>
      <c r="E92" s="143" t="s">
        <v>6676</v>
      </c>
    </row>
    <row r="93" s="362" customFormat="1" ht="21" customHeight="1" spans="1:5">
      <c r="A93" s="178">
        <v>13</v>
      </c>
      <c r="B93" s="864" t="s">
        <v>120</v>
      </c>
      <c r="C93" s="143" t="s">
        <v>121</v>
      </c>
      <c r="D93" s="174">
        <v>230600013</v>
      </c>
      <c r="E93" s="143" t="s">
        <v>6679</v>
      </c>
    </row>
    <row r="94" s="362" customFormat="1" ht="21" customHeight="1" spans="1:5">
      <c r="A94" s="178"/>
      <c r="B94" s="178"/>
      <c r="C94" s="143"/>
      <c r="D94" s="174">
        <v>230600014</v>
      </c>
      <c r="E94" s="143" t="s">
        <v>6680</v>
      </c>
    </row>
    <row r="95" s="362" customFormat="1" ht="21" customHeight="1" spans="1:5">
      <c r="A95" s="178"/>
      <c r="B95" s="178"/>
      <c r="C95" s="143"/>
      <c r="D95" s="174">
        <v>230600007</v>
      </c>
      <c r="E95" s="143" t="s">
        <v>6681</v>
      </c>
    </row>
    <row r="96" s="362" customFormat="1" ht="21" customHeight="1" spans="1:5">
      <c r="A96" s="178"/>
      <c r="B96" s="178"/>
      <c r="C96" s="143"/>
      <c r="D96" s="174">
        <v>230600008</v>
      </c>
      <c r="E96" s="143" t="s">
        <v>6682</v>
      </c>
    </row>
    <row r="97" s="362" customFormat="1" ht="21" customHeight="1" spans="1:5">
      <c r="A97" s="178"/>
      <c r="B97" s="178"/>
      <c r="C97" s="143"/>
      <c r="D97" s="174">
        <v>230600017</v>
      </c>
      <c r="E97" s="143" t="s">
        <v>6677</v>
      </c>
    </row>
    <row r="98" s="362" customFormat="1" ht="21" customHeight="1" spans="1:5">
      <c r="A98" s="178">
        <v>14</v>
      </c>
      <c r="B98" s="844" t="s">
        <v>124</v>
      </c>
      <c r="C98" s="365" t="s">
        <v>125</v>
      </c>
      <c r="D98" s="174">
        <v>230600016</v>
      </c>
      <c r="E98" s="143" t="s">
        <v>6683</v>
      </c>
    </row>
    <row r="99" s="362" customFormat="1" ht="21" customHeight="1" spans="1:5">
      <c r="A99" s="178">
        <v>15</v>
      </c>
      <c r="B99" s="864" t="s">
        <v>129</v>
      </c>
      <c r="C99" s="208" t="s">
        <v>130</v>
      </c>
      <c r="D99" s="174">
        <v>240300014</v>
      </c>
      <c r="E99" s="143" t="s">
        <v>130</v>
      </c>
    </row>
    <row r="100" s="362" customFormat="1" ht="21" customHeight="1" spans="1:5">
      <c r="A100" s="178"/>
      <c r="B100" s="178"/>
      <c r="C100" s="208"/>
      <c r="D100" s="174">
        <v>240400004</v>
      </c>
      <c r="E100" s="143" t="s">
        <v>6684</v>
      </c>
    </row>
  </sheetData>
  <mergeCells count="43">
    <mergeCell ref="A1:E1"/>
    <mergeCell ref="A2:E2"/>
    <mergeCell ref="A3:C3"/>
    <mergeCell ref="D3:E3"/>
    <mergeCell ref="A5:A20"/>
    <mergeCell ref="A21:A26"/>
    <mergeCell ref="A27:A29"/>
    <mergeCell ref="A30:A37"/>
    <mergeCell ref="A38:A47"/>
    <mergeCell ref="A48:A57"/>
    <mergeCell ref="A58:A65"/>
    <mergeCell ref="A69:A81"/>
    <mergeCell ref="A82:A92"/>
    <mergeCell ref="A93:A97"/>
    <mergeCell ref="A99:A100"/>
    <mergeCell ref="B5:B14"/>
    <mergeCell ref="B16:B18"/>
    <mergeCell ref="B21:B24"/>
    <mergeCell ref="B27:B29"/>
    <mergeCell ref="B30:B34"/>
    <mergeCell ref="B35:B36"/>
    <mergeCell ref="B38:B43"/>
    <mergeCell ref="B44:B45"/>
    <mergeCell ref="B48:B50"/>
    <mergeCell ref="B58:B62"/>
    <mergeCell ref="B69:B76"/>
    <mergeCell ref="B82:B92"/>
    <mergeCell ref="B93:B97"/>
    <mergeCell ref="B99:B100"/>
    <mergeCell ref="C5:C14"/>
    <mergeCell ref="C16:C18"/>
    <mergeCell ref="C21:C24"/>
    <mergeCell ref="C27:C29"/>
    <mergeCell ref="C30:C34"/>
    <mergeCell ref="C35:C36"/>
    <mergeCell ref="C38:C43"/>
    <mergeCell ref="C44:C45"/>
    <mergeCell ref="C48:C50"/>
    <mergeCell ref="C58:C62"/>
    <mergeCell ref="C69:C76"/>
    <mergeCell ref="C82:C92"/>
    <mergeCell ref="C93:C97"/>
    <mergeCell ref="C99:C100"/>
  </mergeCells>
  <printOptions horizontalCentered="1"/>
  <pageMargins left="0.472222222222222" right="0.314583333333333" top="0.747916666666667" bottom="0.747916666666667" header="0.298611111111111" footer="0.298611111111111"/>
  <pageSetup paperSize="9" scale="82" fitToHeight="0" orientation="portrait" horizontalDpi="600"/>
  <headerFooter/>
  <rowBreaks count="3" manualBreakCount="3">
    <brk id="37" max="16383" man="1"/>
    <brk id="68" max="16383" man="1"/>
    <brk id="100" max="16383" man="1"/>
  </rowBreaks>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93"/>
  <sheetViews>
    <sheetView zoomScaleSheetLayoutView="96" workbookViewId="0">
      <pane xSplit="3" ySplit="4" topLeftCell="D71" activePane="bottomRight" state="frozen"/>
      <selection/>
      <selection pane="topRight"/>
      <selection pane="bottomLeft"/>
      <selection pane="bottomRight" activeCell="A1" sqref="A1:B1"/>
    </sheetView>
  </sheetViews>
  <sheetFormatPr defaultColWidth="9.6" defaultRowHeight="14.25" outlineLevelCol="4"/>
  <cols>
    <col min="1" max="1" width="7" style="50" customWidth="1"/>
    <col min="2" max="2" width="17.2666666666667" style="48" customWidth="1"/>
    <col min="3" max="3" width="43.6" style="50" customWidth="1"/>
    <col min="4" max="4" width="14.4" style="48" customWidth="1"/>
    <col min="5" max="5" width="19.6" style="50" customWidth="1"/>
    <col min="6" max="16384" width="9.6" style="50"/>
  </cols>
  <sheetData>
    <row r="1" ht="20.25" spans="1:5">
      <c r="A1" s="337" t="s">
        <v>9966</v>
      </c>
      <c r="B1" s="337"/>
      <c r="C1" s="338"/>
      <c r="D1" s="339"/>
      <c r="E1" s="338"/>
    </row>
    <row r="2" ht="21" spans="1:5">
      <c r="A2" s="55" t="s">
        <v>9967</v>
      </c>
      <c r="B2" s="55"/>
      <c r="C2" s="55"/>
      <c r="D2" s="55"/>
      <c r="E2" s="55"/>
    </row>
    <row r="3" s="335" customFormat="1" ht="33" customHeight="1" spans="1:5">
      <c r="A3" s="340" t="s">
        <v>9968</v>
      </c>
      <c r="B3" s="340"/>
      <c r="C3" s="340"/>
      <c r="D3" s="340" t="s">
        <v>9957</v>
      </c>
      <c r="E3" s="340"/>
    </row>
    <row r="4" s="335" customFormat="1" ht="33" customHeight="1" spans="1:5">
      <c r="A4" s="63" t="s">
        <v>2</v>
      </c>
      <c r="B4" s="63" t="s">
        <v>3</v>
      </c>
      <c r="C4" s="63" t="s">
        <v>4</v>
      </c>
      <c r="D4" s="63" t="s">
        <v>3</v>
      </c>
      <c r="E4" s="63" t="s">
        <v>4</v>
      </c>
    </row>
    <row r="5" s="336" customFormat="1" ht="25.05" customHeight="1" spans="1:5">
      <c r="A5" s="341">
        <v>1</v>
      </c>
      <c r="B5" s="865" t="s">
        <v>136</v>
      </c>
      <c r="C5" s="343" t="s">
        <v>137</v>
      </c>
      <c r="D5" s="76"/>
      <c r="E5" s="85"/>
    </row>
    <row r="6" s="336" customFormat="1" ht="15" customHeight="1" spans="1:5">
      <c r="A6" s="344"/>
      <c r="B6" s="342" t="s">
        <v>142</v>
      </c>
      <c r="C6" s="343" t="s">
        <v>143</v>
      </c>
      <c r="D6" s="76"/>
      <c r="E6" s="85"/>
    </row>
    <row r="7" s="336" customFormat="1" ht="15" customHeight="1" spans="1:5">
      <c r="A7" s="345"/>
      <c r="B7" s="342" t="s">
        <v>145</v>
      </c>
      <c r="C7" s="343" t="s">
        <v>146</v>
      </c>
      <c r="D7" s="76"/>
      <c r="E7" s="85"/>
    </row>
    <row r="8" s="336" customFormat="1" ht="20" customHeight="1" spans="1:5">
      <c r="A8" s="341">
        <v>2</v>
      </c>
      <c r="B8" s="346" t="s">
        <v>147</v>
      </c>
      <c r="C8" s="347" t="s">
        <v>148</v>
      </c>
      <c r="D8" s="81">
        <v>340200038</v>
      </c>
      <c r="E8" s="80" t="s">
        <v>6746</v>
      </c>
    </row>
    <row r="9" s="336" customFormat="1" ht="20" customHeight="1" spans="1:5">
      <c r="A9" s="344"/>
      <c r="B9" s="348"/>
      <c r="C9" s="349"/>
      <c r="D9" s="81">
        <v>340200029</v>
      </c>
      <c r="E9" s="80" t="s">
        <v>6734</v>
      </c>
    </row>
    <row r="10" s="336" customFormat="1" ht="20" customHeight="1" spans="1:5">
      <c r="A10" s="344"/>
      <c r="B10" s="350"/>
      <c r="C10" s="351"/>
      <c r="D10" s="174">
        <v>340200057</v>
      </c>
      <c r="E10" s="143" t="s">
        <v>6754</v>
      </c>
    </row>
    <row r="11" s="336" customFormat="1" ht="15" customHeight="1" spans="1:5">
      <c r="A11" s="344"/>
      <c r="B11" s="342" t="s">
        <v>152</v>
      </c>
      <c r="C11" s="343" t="s">
        <v>153</v>
      </c>
      <c r="D11" s="76"/>
      <c r="E11" s="85"/>
    </row>
    <row r="12" s="336" customFormat="1" ht="15" customHeight="1" spans="1:5">
      <c r="A12" s="345"/>
      <c r="B12" s="342" t="s">
        <v>154</v>
      </c>
      <c r="C12" s="343" t="s">
        <v>155</v>
      </c>
      <c r="D12" s="76"/>
      <c r="E12" s="85"/>
    </row>
    <row r="13" s="336" customFormat="1" ht="15" customHeight="1" spans="1:5">
      <c r="A13" s="341">
        <v>3</v>
      </c>
      <c r="B13" s="342" t="s">
        <v>156</v>
      </c>
      <c r="C13" s="343" t="s">
        <v>157</v>
      </c>
      <c r="D13" s="76">
        <v>340200037</v>
      </c>
      <c r="E13" s="66" t="s">
        <v>6744</v>
      </c>
    </row>
    <row r="14" s="336" customFormat="1" ht="15" customHeight="1" spans="1:5">
      <c r="A14" s="344"/>
      <c r="B14" s="342" t="s">
        <v>161</v>
      </c>
      <c r="C14" s="343" t="s">
        <v>162</v>
      </c>
      <c r="D14" s="76"/>
      <c r="E14" s="85"/>
    </row>
    <row r="15" s="336" customFormat="1" ht="15" customHeight="1" spans="1:5">
      <c r="A15" s="345"/>
      <c r="B15" s="342" t="s">
        <v>163</v>
      </c>
      <c r="C15" s="343" t="s">
        <v>164</v>
      </c>
      <c r="D15" s="76"/>
      <c r="E15" s="85"/>
    </row>
    <row r="16" s="336" customFormat="1" ht="23" customHeight="1" spans="1:5">
      <c r="A16" s="341">
        <v>4</v>
      </c>
      <c r="B16" s="346" t="s">
        <v>165</v>
      </c>
      <c r="C16" s="347" t="s">
        <v>166</v>
      </c>
      <c r="D16" s="81">
        <v>340200033</v>
      </c>
      <c r="E16" s="80" t="s">
        <v>6739</v>
      </c>
    </row>
    <row r="17" s="336" customFormat="1" ht="23" customHeight="1" spans="1:5">
      <c r="A17" s="344"/>
      <c r="B17" s="348"/>
      <c r="C17" s="349"/>
      <c r="D17" s="352">
        <v>340200034</v>
      </c>
      <c r="E17" s="353" t="s">
        <v>6741</v>
      </c>
    </row>
    <row r="18" s="336" customFormat="1" ht="23" customHeight="1" spans="1:5">
      <c r="A18" s="344"/>
      <c r="B18" s="348"/>
      <c r="C18" s="349"/>
      <c r="D18" s="352">
        <v>340200035</v>
      </c>
      <c r="E18" s="353" t="s">
        <v>6742</v>
      </c>
    </row>
    <row r="19" s="336" customFormat="1" ht="23" customHeight="1" spans="1:5">
      <c r="A19" s="344"/>
      <c r="B19" s="348"/>
      <c r="C19" s="349"/>
      <c r="D19" s="352">
        <v>340200036</v>
      </c>
      <c r="E19" s="353" t="s">
        <v>6743</v>
      </c>
    </row>
    <row r="20" s="336" customFormat="1" ht="23" customHeight="1" spans="1:5">
      <c r="A20" s="344"/>
      <c r="B20" s="350"/>
      <c r="C20" s="351"/>
      <c r="D20" s="81">
        <v>311503022</v>
      </c>
      <c r="E20" s="80" t="s">
        <v>6810</v>
      </c>
    </row>
    <row r="21" s="336" customFormat="1" ht="15" customHeight="1" spans="1:5">
      <c r="A21" s="344"/>
      <c r="B21" s="342" t="s">
        <v>170</v>
      </c>
      <c r="C21" s="343" t="s">
        <v>171</v>
      </c>
      <c r="D21" s="76"/>
      <c r="E21" s="85"/>
    </row>
    <row r="22" s="336" customFormat="1" ht="15" customHeight="1" spans="1:5">
      <c r="A22" s="345"/>
      <c r="B22" s="342" t="s">
        <v>172</v>
      </c>
      <c r="C22" s="343" t="s">
        <v>173</v>
      </c>
      <c r="D22" s="76"/>
      <c r="E22" s="85"/>
    </row>
    <row r="23" s="336" customFormat="1" ht="19.05" customHeight="1" spans="1:5">
      <c r="A23" s="341">
        <v>5</v>
      </c>
      <c r="B23" s="346" t="s">
        <v>174</v>
      </c>
      <c r="C23" s="347" t="s">
        <v>175</v>
      </c>
      <c r="D23" s="81">
        <v>340200020</v>
      </c>
      <c r="E23" s="80" t="s">
        <v>6721</v>
      </c>
    </row>
    <row r="24" s="336" customFormat="1" ht="19.05" customHeight="1" spans="1:5">
      <c r="A24" s="344"/>
      <c r="B24" s="348"/>
      <c r="C24" s="349"/>
      <c r="D24" s="81">
        <v>340200021</v>
      </c>
      <c r="E24" s="80" t="s">
        <v>6724</v>
      </c>
    </row>
    <row r="25" s="336" customFormat="1" ht="19.05" customHeight="1" spans="1:5">
      <c r="A25" s="344"/>
      <c r="B25" s="348"/>
      <c r="C25" s="349"/>
      <c r="D25" s="81">
        <v>340200023</v>
      </c>
      <c r="E25" s="80" t="s">
        <v>6727</v>
      </c>
    </row>
    <row r="26" s="336" customFormat="1" ht="19.05" customHeight="1" spans="1:5">
      <c r="A26" s="344"/>
      <c r="B26" s="348"/>
      <c r="C26" s="349"/>
      <c r="D26" s="81">
        <v>340200024</v>
      </c>
      <c r="E26" s="80" t="s">
        <v>6728</v>
      </c>
    </row>
    <row r="27" s="336" customFormat="1" ht="19.05" customHeight="1" spans="1:5">
      <c r="A27" s="344"/>
      <c r="B27" s="348"/>
      <c r="C27" s="349"/>
      <c r="D27" s="81">
        <v>340200026</v>
      </c>
      <c r="E27" s="80" t="s">
        <v>6730</v>
      </c>
    </row>
    <row r="28" s="336" customFormat="1" ht="19.05" customHeight="1" spans="1:5">
      <c r="A28" s="344"/>
      <c r="B28" s="348"/>
      <c r="C28" s="349"/>
      <c r="D28" s="81">
        <v>340200030</v>
      </c>
      <c r="E28" s="80" t="s">
        <v>6735</v>
      </c>
    </row>
    <row r="29" s="336" customFormat="1" ht="19.05" customHeight="1" spans="1:5">
      <c r="A29" s="344"/>
      <c r="B29" s="348"/>
      <c r="C29" s="349"/>
      <c r="D29" s="81">
        <v>340200040</v>
      </c>
      <c r="E29" s="80" t="s">
        <v>6747</v>
      </c>
    </row>
    <row r="30" s="336" customFormat="1" ht="19.05" customHeight="1" spans="1:5">
      <c r="A30" s="344"/>
      <c r="B30" s="348"/>
      <c r="C30" s="349"/>
      <c r="D30" s="81">
        <v>340200041</v>
      </c>
      <c r="E30" s="80" t="s">
        <v>6748</v>
      </c>
    </row>
    <row r="31" s="336" customFormat="1" ht="19.05" customHeight="1" spans="1:5">
      <c r="A31" s="344"/>
      <c r="B31" s="348"/>
      <c r="C31" s="349"/>
      <c r="D31" s="81">
        <v>340200042</v>
      </c>
      <c r="E31" s="80" t="s">
        <v>6749</v>
      </c>
    </row>
    <row r="32" s="336" customFormat="1" ht="19.05" customHeight="1" spans="1:5">
      <c r="A32" s="344"/>
      <c r="B32" s="348"/>
      <c r="C32" s="349"/>
      <c r="D32" s="81" t="s">
        <v>6769</v>
      </c>
      <c r="E32" s="145" t="s">
        <v>6770</v>
      </c>
    </row>
    <row r="33" s="336" customFormat="1" ht="19.05" customHeight="1" spans="1:5">
      <c r="A33" s="344"/>
      <c r="B33" s="348"/>
      <c r="C33" s="349"/>
      <c r="D33" s="81" t="s">
        <v>6775</v>
      </c>
      <c r="E33" s="143" t="s">
        <v>6776</v>
      </c>
    </row>
    <row r="34" s="336" customFormat="1" ht="19.05" customHeight="1" spans="1:5">
      <c r="A34" s="344"/>
      <c r="B34" s="348"/>
      <c r="C34" s="349"/>
      <c r="D34" s="354">
        <v>340200055</v>
      </c>
      <c r="E34" s="353" t="s">
        <v>6750</v>
      </c>
    </row>
    <row r="35" s="336" customFormat="1" ht="19.05" customHeight="1" spans="1:5">
      <c r="A35" s="344"/>
      <c r="B35" s="348"/>
      <c r="C35" s="349"/>
      <c r="D35" s="174">
        <v>340200058</v>
      </c>
      <c r="E35" s="143" t="s">
        <v>6756</v>
      </c>
    </row>
    <row r="36" s="336" customFormat="1" ht="19.05" customHeight="1" spans="1:5">
      <c r="A36" s="344"/>
      <c r="B36" s="348"/>
      <c r="C36" s="349"/>
      <c r="D36" s="64">
        <v>340200027</v>
      </c>
      <c r="E36" s="66" t="s">
        <v>6732</v>
      </c>
    </row>
    <row r="37" s="336" customFormat="1" ht="19.05" customHeight="1" spans="1:5">
      <c r="A37" s="344"/>
      <c r="B37" s="350"/>
      <c r="C37" s="351"/>
      <c r="D37" s="87" t="s">
        <v>6758</v>
      </c>
      <c r="E37" s="355" t="s">
        <v>6759</v>
      </c>
    </row>
    <row r="38" s="336" customFormat="1" ht="18" customHeight="1" spans="1:5">
      <c r="A38" s="344"/>
      <c r="B38" s="342" t="s">
        <v>179</v>
      </c>
      <c r="C38" s="343" t="s">
        <v>180</v>
      </c>
      <c r="D38" s="76"/>
      <c r="E38" s="85"/>
    </row>
    <row r="39" s="336" customFormat="1" ht="18" customHeight="1" spans="1:5">
      <c r="A39" s="344"/>
      <c r="B39" s="342" t="s">
        <v>181</v>
      </c>
      <c r="C39" s="343" t="s">
        <v>182</v>
      </c>
      <c r="D39" s="76"/>
      <c r="E39" s="85"/>
    </row>
    <row r="40" s="336" customFormat="1" ht="18" customHeight="1" spans="1:5">
      <c r="A40" s="345"/>
      <c r="B40" s="342" t="s">
        <v>183</v>
      </c>
      <c r="C40" s="343" t="s">
        <v>184</v>
      </c>
      <c r="D40" s="76"/>
      <c r="E40" s="85"/>
    </row>
    <row r="41" s="336" customFormat="1" ht="18" customHeight="1" spans="1:5">
      <c r="A41" s="341">
        <v>6</v>
      </c>
      <c r="B41" s="342" t="s">
        <v>185</v>
      </c>
      <c r="C41" s="343" t="s">
        <v>186</v>
      </c>
      <c r="D41" s="356"/>
      <c r="E41" s="80"/>
    </row>
    <row r="42" s="336" customFormat="1" ht="18" customHeight="1" spans="1:5">
      <c r="A42" s="344"/>
      <c r="B42" s="342" t="s">
        <v>9969</v>
      </c>
      <c r="C42" s="343" t="s">
        <v>9970</v>
      </c>
      <c r="D42" s="76"/>
      <c r="E42" s="85"/>
    </row>
    <row r="43" s="336" customFormat="1" ht="18" customHeight="1" spans="1:5">
      <c r="A43" s="345"/>
      <c r="B43" s="342" t="s">
        <v>190</v>
      </c>
      <c r="C43" s="343" t="s">
        <v>191</v>
      </c>
      <c r="D43" s="76"/>
      <c r="E43" s="85"/>
    </row>
    <row r="44" s="336" customFormat="1" ht="18" customHeight="1" spans="1:5">
      <c r="A44" s="341">
        <v>7</v>
      </c>
      <c r="B44" s="346" t="s">
        <v>192</v>
      </c>
      <c r="C44" s="347" t="s">
        <v>193</v>
      </c>
      <c r="D44" s="356">
        <v>340200022</v>
      </c>
      <c r="E44" s="80" t="s">
        <v>6726</v>
      </c>
    </row>
    <row r="45" s="336" customFormat="1" ht="18" customHeight="1" spans="1:5">
      <c r="A45" s="344"/>
      <c r="B45" s="350"/>
      <c r="C45" s="351"/>
      <c r="D45" s="81" t="s">
        <v>6784</v>
      </c>
      <c r="E45" s="145" t="s">
        <v>6785</v>
      </c>
    </row>
    <row r="46" s="336" customFormat="1" ht="18" customHeight="1" spans="1:5">
      <c r="A46" s="344"/>
      <c r="B46" s="342" t="s">
        <v>9971</v>
      </c>
      <c r="C46" s="343" t="s">
        <v>9972</v>
      </c>
      <c r="D46" s="76"/>
      <c r="E46" s="85"/>
    </row>
    <row r="47" s="336" customFormat="1" ht="18" customHeight="1" spans="1:5">
      <c r="A47" s="345"/>
      <c r="B47" s="342" t="s">
        <v>197</v>
      </c>
      <c r="C47" s="343" t="s">
        <v>198</v>
      </c>
      <c r="D47" s="76"/>
      <c r="E47" s="85"/>
    </row>
    <row r="48" s="336" customFormat="1" ht="16.05" customHeight="1" spans="1:5">
      <c r="A48" s="341">
        <v>8</v>
      </c>
      <c r="B48" s="346" t="s">
        <v>199</v>
      </c>
      <c r="C48" s="347" t="s">
        <v>200</v>
      </c>
      <c r="D48" s="174" t="s">
        <v>6781</v>
      </c>
      <c r="E48" s="143" t="s">
        <v>6782</v>
      </c>
    </row>
    <row r="49" s="336" customFormat="1" ht="16.05" customHeight="1" spans="1:5">
      <c r="A49" s="344"/>
      <c r="B49" s="348"/>
      <c r="C49" s="349"/>
      <c r="D49" s="174">
        <v>340200056</v>
      </c>
      <c r="E49" s="143" t="s">
        <v>6752</v>
      </c>
    </row>
    <row r="50" s="336" customFormat="1" ht="16.05" customHeight="1" spans="1:5">
      <c r="A50" s="344"/>
      <c r="B50" s="348"/>
      <c r="C50" s="349"/>
      <c r="D50" s="64">
        <v>340200028</v>
      </c>
      <c r="E50" s="66" t="s">
        <v>6733</v>
      </c>
    </row>
    <row r="51" s="336" customFormat="1" ht="16.05" customHeight="1" spans="1:5">
      <c r="A51" s="344"/>
      <c r="B51" s="348"/>
      <c r="C51" s="349"/>
      <c r="D51" s="64">
        <v>340200025</v>
      </c>
      <c r="E51" s="66" t="s">
        <v>6729</v>
      </c>
    </row>
    <row r="52" s="336" customFormat="1" ht="16.05" customHeight="1" spans="1:5">
      <c r="A52" s="344"/>
      <c r="B52" s="348"/>
      <c r="C52" s="349"/>
      <c r="D52" s="64">
        <v>340200031</v>
      </c>
      <c r="E52" s="66" t="s">
        <v>6736</v>
      </c>
    </row>
    <row r="53" s="336" customFormat="1" ht="16.05" customHeight="1" spans="1:5">
      <c r="A53" s="344"/>
      <c r="B53" s="348"/>
      <c r="C53" s="349"/>
      <c r="D53" s="64" t="s">
        <v>6772</v>
      </c>
      <c r="E53" s="143" t="s">
        <v>6773</v>
      </c>
    </row>
    <row r="54" s="336" customFormat="1" ht="16.05" customHeight="1" spans="1:5">
      <c r="A54" s="344"/>
      <c r="B54" s="350"/>
      <c r="C54" s="351"/>
      <c r="D54" s="64" t="s">
        <v>6778</v>
      </c>
      <c r="E54" s="143" t="s">
        <v>6779</v>
      </c>
    </row>
    <row r="55" s="336" customFormat="1" ht="18" customHeight="1" spans="1:5">
      <c r="A55" s="344"/>
      <c r="B55" s="342" t="s">
        <v>204</v>
      </c>
      <c r="C55" s="343" t="s">
        <v>205</v>
      </c>
      <c r="D55" s="76"/>
      <c r="E55" s="85"/>
    </row>
    <row r="56" s="336" customFormat="1" ht="18" customHeight="1" spans="1:5">
      <c r="A56" s="345"/>
      <c r="B56" s="342" t="s">
        <v>206</v>
      </c>
      <c r="C56" s="343" t="s">
        <v>207</v>
      </c>
      <c r="D56" s="76"/>
      <c r="E56" s="85"/>
    </row>
    <row r="57" s="336" customFormat="1" ht="25.05" customHeight="1" spans="1:5">
      <c r="A57" s="341">
        <v>9</v>
      </c>
      <c r="B57" s="346" t="s">
        <v>208</v>
      </c>
      <c r="C57" s="347" t="s">
        <v>209</v>
      </c>
      <c r="D57" s="81">
        <v>340200015</v>
      </c>
      <c r="E57" s="80" t="s">
        <v>6716</v>
      </c>
    </row>
    <row r="58" s="336" customFormat="1" ht="25.05" customHeight="1" spans="1:5">
      <c r="A58" s="344"/>
      <c r="B58" s="350"/>
      <c r="C58" s="351"/>
      <c r="D58" s="81">
        <v>340200032</v>
      </c>
      <c r="E58" s="357" t="s">
        <v>6738</v>
      </c>
    </row>
    <row r="59" s="336" customFormat="1" ht="23" customHeight="1" spans="1:5">
      <c r="A59" s="344"/>
      <c r="B59" s="342" t="s">
        <v>212</v>
      </c>
      <c r="C59" s="343" t="s">
        <v>213</v>
      </c>
      <c r="D59" s="76"/>
      <c r="E59" s="85"/>
    </row>
    <row r="60" s="336" customFormat="1" ht="24" customHeight="1" spans="1:5">
      <c r="A60" s="345"/>
      <c r="B60" s="342" t="s">
        <v>214</v>
      </c>
      <c r="C60" s="343" t="s">
        <v>215</v>
      </c>
      <c r="D60" s="76"/>
      <c r="E60" s="85"/>
    </row>
    <row r="61" s="336" customFormat="1" ht="29" customHeight="1" spans="1:5">
      <c r="A61" s="341">
        <v>10</v>
      </c>
      <c r="B61" s="346" t="s">
        <v>216</v>
      </c>
      <c r="C61" s="347" t="s">
        <v>217</v>
      </c>
      <c r="D61" s="81">
        <v>311503015</v>
      </c>
      <c r="E61" s="80" t="s">
        <v>6803</v>
      </c>
    </row>
    <row r="62" s="336" customFormat="1" ht="29" customHeight="1" spans="1:5">
      <c r="A62" s="344"/>
      <c r="B62" s="350"/>
      <c r="C62" s="351"/>
      <c r="D62" s="81">
        <v>340200029</v>
      </c>
      <c r="E62" s="80" t="s">
        <v>6734</v>
      </c>
    </row>
    <row r="63" s="336" customFormat="1" ht="29" customHeight="1" spans="1:5">
      <c r="A63" s="344"/>
      <c r="B63" s="342" t="s">
        <v>220</v>
      </c>
      <c r="C63" s="343" t="s">
        <v>221</v>
      </c>
      <c r="D63" s="76"/>
      <c r="E63" s="85"/>
    </row>
    <row r="64" s="336" customFormat="1" ht="33" customHeight="1" spans="1:5">
      <c r="A64" s="345"/>
      <c r="B64" s="342" t="s">
        <v>222</v>
      </c>
      <c r="C64" s="343" t="s">
        <v>223</v>
      </c>
      <c r="D64" s="76"/>
      <c r="E64" s="85"/>
    </row>
    <row r="65" s="336" customFormat="1" ht="29" customHeight="1" spans="1:5">
      <c r="A65" s="341">
        <v>11</v>
      </c>
      <c r="B65" s="342" t="s">
        <v>224</v>
      </c>
      <c r="C65" s="343" t="s">
        <v>225</v>
      </c>
      <c r="D65" s="76"/>
      <c r="E65" s="85"/>
    </row>
    <row r="66" s="336" customFormat="1" ht="29" customHeight="1" spans="1:5">
      <c r="A66" s="344"/>
      <c r="B66" s="342" t="s">
        <v>228</v>
      </c>
      <c r="C66" s="343" t="s">
        <v>229</v>
      </c>
      <c r="D66" s="76"/>
      <c r="E66" s="85"/>
    </row>
    <row r="67" s="336" customFormat="1" ht="33" customHeight="1" spans="1:5">
      <c r="A67" s="345"/>
      <c r="B67" s="342" t="s">
        <v>230</v>
      </c>
      <c r="C67" s="343" t="s">
        <v>231</v>
      </c>
      <c r="D67" s="76"/>
      <c r="E67" s="85"/>
    </row>
    <row r="68" s="336" customFormat="1" ht="15" customHeight="1" spans="1:5">
      <c r="A68" s="341">
        <v>12</v>
      </c>
      <c r="B68" s="866" t="s">
        <v>232</v>
      </c>
      <c r="C68" s="358" t="s">
        <v>233</v>
      </c>
      <c r="D68" s="356">
        <v>340200014</v>
      </c>
      <c r="E68" s="80" t="s">
        <v>6715</v>
      </c>
    </row>
    <row r="69" s="336" customFormat="1" ht="15" customHeight="1" spans="1:5">
      <c r="A69" s="344"/>
      <c r="B69" s="344"/>
      <c r="C69" s="359"/>
      <c r="D69" s="42">
        <v>340200013</v>
      </c>
      <c r="E69" s="145" t="s">
        <v>6713</v>
      </c>
    </row>
    <row r="70" s="336" customFormat="1" ht="15" customHeight="1" spans="1:5">
      <c r="A70" s="344"/>
      <c r="B70" s="344"/>
      <c r="C70" s="359"/>
      <c r="D70" s="42">
        <v>340200016</v>
      </c>
      <c r="E70" s="145" t="s">
        <v>6717</v>
      </c>
    </row>
    <row r="71" s="336" customFormat="1" ht="15" customHeight="1" spans="1:5">
      <c r="A71" s="344"/>
      <c r="B71" s="345"/>
      <c r="C71" s="360"/>
      <c r="D71" s="64">
        <v>340200012</v>
      </c>
      <c r="E71" s="66" t="s">
        <v>6711</v>
      </c>
    </row>
    <row r="72" s="336" customFormat="1" ht="15" customHeight="1" spans="1:5">
      <c r="A72" s="345"/>
      <c r="B72" s="867" t="s">
        <v>237</v>
      </c>
      <c r="C72" s="353" t="s">
        <v>238</v>
      </c>
      <c r="D72" s="76"/>
      <c r="E72" s="85"/>
    </row>
    <row r="73" s="336" customFormat="1" ht="15" customHeight="1" spans="1:5">
      <c r="A73" s="341">
        <v>13</v>
      </c>
      <c r="B73" s="346" t="s">
        <v>239</v>
      </c>
      <c r="C73" s="347" t="s">
        <v>240</v>
      </c>
      <c r="D73" s="356">
        <v>340200011</v>
      </c>
      <c r="E73" s="66" t="s">
        <v>6710</v>
      </c>
    </row>
    <row r="74" s="336" customFormat="1" ht="15" customHeight="1" spans="1:5">
      <c r="A74" s="344"/>
      <c r="B74" s="350"/>
      <c r="C74" s="351"/>
      <c r="D74" s="42" t="s">
        <v>6763</v>
      </c>
      <c r="E74" s="145" t="s">
        <v>6764</v>
      </c>
    </row>
    <row r="75" s="336" customFormat="1" ht="15" customHeight="1" spans="1:5">
      <c r="A75" s="345"/>
      <c r="B75" s="342" t="s">
        <v>242</v>
      </c>
      <c r="C75" s="343" t="s">
        <v>243</v>
      </c>
      <c r="D75" s="76"/>
      <c r="E75" s="85"/>
    </row>
    <row r="76" s="336" customFormat="1" ht="15" customHeight="1" spans="1:5">
      <c r="A76" s="341">
        <v>14</v>
      </c>
      <c r="B76" s="346" t="s">
        <v>244</v>
      </c>
      <c r="C76" s="347" t="s">
        <v>245</v>
      </c>
      <c r="D76" s="81">
        <v>340200008</v>
      </c>
      <c r="E76" s="80" t="s">
        <v>6706</v>
      </c>
    </row>
    <row r="77" s="336" customFormat="1" ht="15" customHeight="1" spans="1:5">
      <c r="A77" s="344"/>
      <c r="B77" s="348"/>
      <c r="C77" s="349"/>
      <c r="D77" s="81">
        <v>340200009</v>
      </c>
      <c r="E77" s="80" t="s">
        <v>6708</v>
      </c>
    </row>
    <row r="78" s="336" customFormat="1" ht="15" customHeight="1" spans="1:5">
      <c r="A78" s="344"/>
      <c r="B78" s="348"/>
      <c r="C78" s="349"/>
      <c r="D78" s="81">
        <v>340200010</v>
      </c>
      <c r="E78" s="80" t="s">
        <v>6709</v>
      </c>
    </row>
    <row r="79" s="336" customFormat="1" ht="15" customHeight="1" spans="1:5">
      <c r="A79" s="344"/>
      <c r="B79" s="350"/>
      <c r="C79" s="351"/>
      <c r="D79" s="42" t="s">
        <v>6760</v>
      </c>
      <c r="E79" s="145" t="s">
        <v>6761</v>
      </c>
    </row>
    <row r="80" s="336" customFormat="1" ht="15" customHeight="1" spans="1:5">
      <c r="A80" s="345"/>
      <c r="B80" s="342" t="s">
        <v>247</v>
      </c>
      <c r="C80" s="343" t="s">
        <v>248</v>
      </c>
      <c r="D80" s="76"/>
      <c r="E80" s="85"/>
    </row>
    <row r="81" s="336" customFormat="1" ht="15" customHeight="1" spans="1:5">
      <c r="A81" s="341">
        <v>15</v>
      </c>
      <c r="B81" s="346" t="s">
        <v>249</v>
      </c>
      <c r="C81" s="347" t="s">
        <v>250</v>
      </c>
      <c r="D81" s="81">
        <v>340200001</v>
      </c>
      <c r="E81" s="80" t="s">
        <v>6698</v>
      </c>
    </row>
    <row r="82" s="336" customFormat="1" ht="15" customHeight="1" spans="1:5">
      <c r="A82" s="344"/>
      <c r="B82" s="348"/>
      <c r="C82" s="349"/>
      <c r="D82" s="81">
        <v>340200005</v>
      </c>
      <c r="E82" s="80" t="s">
        <v>6701</v>
      </c>
    </row>
    <row r="83" s="336" customFormat="1" ht="15" customHeight="1" spans="1:5">
      <c r="A83" s="344"/>
      <c r="B83" s="348"/>
      <c r="C83" s="349"/>
      <c r="D83" s="81">
        <v>340200004</v>
      </c>
      <c r="E83" s="80" t="s">
        <v>6700</v>
      </c>
    </row>
    <row r="84" s="336" customFormat="1" ht="15" customHeight="1" spans="1:5">
      <c r="A84" s="344"/>
      <c r="B84" s="348"/>
      <c r="C84" s="349"/>
      <c r="D84" s="81">
        <v>340200007</v>
      </c>
      <c r="E84" s="80" t="s">
        <v>6704</v>
      </c>
    </row>
    <row r="85" s="336" customFormat="1" ht="15" customHeight="1" spans="1:5">
      <c r="A85" s="344"/>
      <c r="B85" s="348"/>
      <c r="C85" s="349"/>
      <c r="D85" s="81">
        <v>340200019</v>
      </c>
      <c r="E85" s="80" t="s">
        <v>6720</v>
      </c>
    </row>
    <row r="86" s="336" customFormat="1" ht="15" customHeight="1" spans="1:5">
      <c r="A86" s="344"/>
      <c r="B86" s="348"/>
      <c r="C86" s="349"/>
      <c r="D86" s="174">
        <v>340200002</v>
      </c>
      <c r="E86" s="143" t="s">
        <v>6699</v>
      </c>
    </row>
    <row r="87" s="336" customFormat="1" ht="15" customHeight="1" spans="1:5">
      <c r="A87" s="344"/>
      <c r="B87" s="350"/>
      <c r="C87" s="351"/>
      <c r="D87" s="174">
        <v>340200006</v>
      </c>
      <c r="E87" s="143" t="s">
        <v>6703</v>
      </c>
    </row>
    <row r="88" s="336" customFormat="1" ht="15" customHeight="1" spans="1:5">
      <c r="A88" s="345"/>
      <c r="B88" s="342" t="s">
        <v>253</v>
      </c>
      <c r="C88" s="343" t="s">
        <v>254</v>
      </c>
      <c r="D88" s="76"/>
      <c r="E88" s="85"/>
    </row>
    <row r="89" s="336" customFormat="1" ht="15" customHeight="1" spans="1:5">
      <c r="A89" s="341">
        <v>16</v>
      </c>
      <c r="B89" s="346" t="s">
        <v>255</v>
      </c>
      <c r="C89" s="347" t="s">
        <v>256</v>
      </c>
      <c r="D89" s="81">
        <v>340200017</v>
      </c>
      <c r="E89" s="80" t="s">
        <v>6718</v>
      </c>
    </row>
    <row r="90" s="336" customFormat="1" ht="15" customHeight="1" spans="1:5">
      <c r="A90" s="344"/>
      <c r="B90" s="350"/>
      <c r="C90" s="351"/>
      <c r="D90" s="81">
        <v>340200018</v>
      </c>
      <c r="E90" s="80" t="s">
        <v>6719</v>
      </c>
    </row>
    <row r="91" s="336" customFormat="1" ht="15" customHeight="1" spans="1:5">
      <c r="A91" s="345"/>
      <c r="B91" s="342" t="s">
        <v>258</v>
      </c>
      <c r="C91" s="343" t="s">
        <v>259</v>
      </c>
      <c r="D91" s="76"/>
      <c r="E91" s="85"/>
    </row>
    <row r="92" s="336" customFormat="1" ht="15" customHeight="1" spans="1:5">
      <c r="A92" s="341">
        <v>17</v>
      </c>
      <c r="B92" s="342" t="s">
        <v>260</v>
      </c>
      <c r="C92" s="343" t="s">
        <v>261</v>
      </c>
      <c r="D92" s="76"/>
      <c r="E92" s="85"/>
    </row>
    <row r="93" s="336" customFormat="1" ht="15" customHeight="1" spans="1:5">
      <c r="A93" s="345"/>
      <c r="B93" s="342" t="s">
        <v>263</v>
      </c>
      <c r="C93" s="343" t="s">
        <v>264</v>
      </c>
      <c r="D93" s="76"/>
      <c r="E93" s="85"/>
    </row>
  </sheetData>
  <mergeCells count="45">
    <mergeCell ref="A1:B1"/>
    <mergeCell ref="A2:E2"/>
    <mergeCell ref="A3:C3"/>
    <mergeCell ref="D3:E3"/>
    <mergeCell ref="A5:A7"/>
    <mergeCell ref="A8:A12"/>
    <mergeCell ref="A13:A15"/>
    <mergeCell ref="A16:A22"/>
    <mergeCell ref="A23:A40"/>
    <mergeCell ref="A41:A43"/>
    <mergeCell ref="A44:A47"/>
    <mergeCell ref="A48:A56"/>
    <mergeCell ref="A57:A60"/>
    <mergeCell ref="A61:A64"/>
    <mergeCell ref="A65:A67"/>
    <mergeCell ref="A68:A72"/>
    <mergeCell ref="A73:A75"/>
    <mergeCell ref="A76:A80"/>
    <mergeCell ref="A81:A88"/>
    <mergeCell ref="A89:A91"/>
    <mergeCell ref="A92:A93"/>
    <mergeCell ref="B8:B10"/>
    <mergeCell ref="B16:B20"/>
    <mergeCell ref="B23:B37"/>
    <mergeCell ref="B44:B45"/>
    <mergeCell ref="B48:B54"/>
    <mergeCell ref="B57:B58"/>
    <mergeCell ref="B61:B62"/>
    <mergeCell ref="B68:B71"/>
    <mergeCell ref="B73:B74"/>
    <mergeCell ref="B76:B79"/>
    <mergeCell ref="B81:B87"/>
    <mergeCell ref="B89:B90"/>
    <mergeCell ref="C8:C10"/>
    <mergeCell ref="C16:C20"/>
    <mergeCell ref="C23:C37"/>
    <mergeCell ref="C44:C45"/>
    <mergeCell ref="C48:C54"/>
    <mergeCell ref="C57:C58"/>
    <mergeCell ref="C61:C62"/>
    <mergeCell ref="C68:C71"/>
    <mergeCell ref="C73:C74"/>
    <mergeCell ref="C76:C79"/>
    <mergeCell ref="C81:C87"/>
    <mergeCell ref="C89:C90"/>
  </mergeCells>
  <printOptions horizontalCentered="1"/>
  <pageMargins left="0.472222222222222" right="0.314583333333333" top="0.747916666666667" bottom="0.747916666666667" header="0.511805555555556" footer="0.511805555555556"/>
  <pageSetup paperSize="9" scale="91" fitToHeight="0" orientation="portrait" horizontalDpi="600"/>
  <headerFooter alignWithMargins="0" scaleWithDoc="0"/>
  <rowBreaks count="1" manualBreakCount="1">
    <brk id="47" max="16383" man="1"/>
  </rowBreaks>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3"/>
  <sheetViews>
    <sheetView workbookViewId="0">
      <selection activeCell="A1" sqref="A1:B1"/>
    </sheetView>
  </sheetViews>
  <sheetFormatPr defaultColWidth="9.2" defaultRowHeight="12"/>
  <cols>
    <col min="1" max="1" width="7.6" style="314" customWidth="1"/>
    <col min="2" max="2" width="16.4" style="314" customWidth="1"/>
    <col min="3" max="3" width="45.8666666666667" style="314" customWidth="1"/>
    <col min="4" max="4" width="18.4666666666667" style="314" customWidth="1"/>
    <col min="5" max="5" width="34.8" style="315" customWidth="1"/>
    <col min="6" max="16384" width="9.2" style="314"/>
  </cols>
  <sheetData>
    <row r="1" ht="20.25" spans="1:10">
      <c r="A1" s="316" t="s">
        <v>9973</v>
      </c>
      <c r="B1" s="316"/>
      <c r="C1" s="157"/>
      <c r="D1" s="157"/>
      <c r="E1" s="157"/>
    </row>
    <row r="2" ht="21" spans="1:10">
      <c r="A2" s="163" t="s">
        <v>9974</v>
      </c>
      <c r="B2" s="163"/>
      <c r="C2" s="164"/>
      <c r="D2" s="164"/>
      <c r="E2" s="164"/>
    </row>
    <row r="3" ht="31.05" customHeight="1" spans="1:10">
      <c r="A3" s="165" t="s">
        <v>9975</v>
      </c>
      <c r="B3" s="166"/>
      <c r="C3" s="168"/>
      <c r="D3" s="165" t="s">
        <v>9976</v>
      </c>
      <c r="E3" s="168"/>
    </row>
    <row r="4" ht="21" customHeight="1" spans="1:10">
      <c r="A4" s="317" t="s">
        <v>2</v>
      </c>
      <c r="B4" s="318" t="s">
        <v>3</v>
      </c>
      <c r="C4" s="318" t="s">
        <v>4</v>
      </c>
      <c r="D4" s="318" t="s">
        <v>3</v>
      </c>
      <c r="E4" s="318" t="s">
        <v>4</v>
      </c>
    </row>
    <row r="5" s="309" customFormat="1" ht="18" customHeight="1" spans="1:10">
      <c r="A5" s="319">
        <v>1</v>
      </c>
      <c r="B5" s="319" t="s">
        <v>268</v>
      </c>
      <c r="C5" s="320" t="s">
        <v>269</v>
      </c>
      <c r="D5" s="321">
        <v>311503024</v>
      </c>
      <c r="E5" s="322" t="s">
        <v>6811</v>
      </c>
      <c r="F5" s="312"/>
      <c r="G5" s="312"/>
      <c r="H5" s="312"/>
      <c r="I5" s="312"/>
      <c r="J5" s="312"/>
    </row>
    <row r="6" s="310" customFormat="1" ht="18" customHeight="1" spans="1:10">
      <c r="A6" s="319"/>
      <c r="B6" s="319"/>
      <c r="C6" s="320"/>
      <c r="D6" s="321">
        <v>311503018</v>
      </c>
      <c r="E6" s="322" t="s">
        <v>6806</v>
      </c>
      <c r="F6" s="312"/>
      <c r="G6" s="312"/>
      <c r="H6" s="312"/>
      <c r="I6" s="312"/>
      <c r="J6" s="312"/>
    </row>
    <row r="7" s="309" customFormat="1" ht="18" customHeight="1" spans="1:10">
      <c r="A7" s="319"/>
      <c r="B7" s="319"/>
      <c r="C7" s="320"/>
      <c r="D7" s="321">
        <v>311503019</v>
      </c>
      <c r="E7" s="322" t="s">
        <v>6807</v>
      </c>
      <c r="F7" s="312"/>
      <c r="G7" s="312"/>
      <c r="H7" s="312"/>
      <c r="I7" s="312"/>
      <c r="J7" s="312"/>
    </row>
    <row r="8" s="310" customFormat="1" ht="18" customHeight="1" spans="1:10">
      <c r="A8" s="319"/>
      <c r="B8" s="319"/>
      <c r="C8" s="320"/>
      <c r="D8" s="321">
        <v>311503020</v>
      </c>
      <c r="E8" s="322" t="s">
        <v>6808</v>
      </c>
      <c r="F8" s="312"/>
      <c r="G8" s="312"/>
      <c r="H8" s="312"/>
      <c r="I8" s="312"/>
      <c r="J8" s="312"/>
    </row>
    <row r="9" s="309" customFormat="1" ht="18" customHeight="1" spans="1:10">
      <c r="A9" s="319"/>
      <c r="B9" s="319"/>
      <c r="C9" s="320"/>
      <c r="D9" s="321">
        <v>311503021</v>
      </c>
      <c r="E9" s="322" t="s">
        <v>6809</v>
      </c>
    </row>
    <row r="10" s="309" customFormat="1" ht="18" customHeight="1" spans="1:10">
      <c r="A10" s="319"/>
      <c r="B10" s="319"/>
      <c r="C10" s="320"/>
      <c r="D10" s="321">
        <v>311503025</v>
      </c>
      <c r="E10" s="322" t="s">
        <v>6836</v>
      </c>
    </row>
    <row r="11" s="309" customFormat="1" ht="18" customHeight="1" spans="1:10">
      <c r="A11" s="319"/>
      <c r="B11" s="319"/>
      <c r="C11" s="320"/>
      <c r="D11" s="321">
        <v>311503026</v>
      </c>
      <c r="E11" s="322" t="s">
        <v>6837</v>
      </c>
    </row>
    <row r="12" s="309" customFormat="1" ht="18" customHeight="1" spans="1:10">
      <c r="A12" s="319"/>
      <c r="B12" s="319"/>
      <c r="C12" s="320"/>
      <c r="D12" s="321">
        <v>311503027</v>
      </c>
      <c r="E12" s="322" t="s">
        <v>6838</v>
      </c>
    </row>
    <row r="13" s="309" customFormat="1" ht="18" customHeight="1" spans="1:10">
      <c r="A13" s="319"/>
      <c r="B13" s="319"/>
      <c r="C13" s="320"/>
      <c r="D13" s="321">
        <v>311503029</v>
      </c>
      <c r="E13" s="323" t="s">
        <v>6840</v>
      </c>
    </row>
    <row r="14" s="309" customFormat="1" ht="18" customHeight="1" spans="1:10">
      <c r="A14" s="319"/>
      <c r="B14" s="319"/>
      <c r="C14" s="320"/>
      <c r="D14" s="324" t="s">
        <v>6814</v>
      </c>
      <c r="E14" s="323" t="s">
        <v>6815</v>
      </c>
    </row>
    <row r="15" s="309" customFormat="1" ht="18" customHeight="1" spans="1:10">
      <c r="A15" s="319"/>
      <c r="B15" s="319"/>
      <c r="C15" s="320"/>
      <c r="D15" s="324" t="s">
        <v>6816</v>
      </c>
      <c r="E15" s="323" t="s">
        <v>6817</v>
      </c>
    </row>
    <row r="16" s="309" customFormat="1" ht="18" customHeight="1" spans="1:10">
      <c r="A16" s="319"/>
      <c r="B16" s="319"/>
      <c r="C16" s="320"/>
      <c r="D16" s="324" t="s">
        <v>6818</v>
      </c>
      <c r="E16" s="323" t="s">
        <v>6819</v>
      </c>
    </row>
    <row r="17" s="309" customFormat="1" ht="18" customHeight="1" spans="1:5">
      <c r="A17" s="319"/>
      <c r="B17" s="319"/>
      <c r="C17" s="320"/>
      <c r="D17" s="324" t="s">
        <v>6830</v>
      </c>
      <c r="E17" s="323" t="s">
        <v>6831</v>
      </c>
    </row>
    <row r="18" s="309" customFormat="1" ht="18" customHeight="1" spans="1:5">
      <c r="A18" s="319"/>
      <c r="B18" s="319"/>
      <c r="C18" s="320"/>
      <c r="D18" s="324" t="s">
        <v>6832</v>
      </c>
      <c r="E18" s="323" t="s">
        <v>6833</v>
      </c>
    </row>
    <row r="19" s="309" customFormat="1" ht="18" customHeight="1" spans="1:5">
      <c r="A19" s="319"/>
      <c r="B19" s="319"/>
      <c r="C19" s="320"/>
      <c r="D19" s="324" t="s">
        <v>6834</v>
      </c>
      <c r="E19" s="323" t="s">
        <v>6835</v>
      </c>
    </row>
    <row r="20" s="309" customFormat="1" ht="18" customHeight="1" spans="1:5">
      <c r="A20" s="319"/>
      <c r="B20" s="319" t="s">
        <v>273</v>
      </c>
      <c r="C20" s="320" t="s">
        <v>274</v>
      </c>
      <c r="D20" s="324"/>
      <c r="E20" s="323"/>
    </row>
    <row r="21" s="309" customFormat="1" ht="18" customHeight="1" spans="1:5">
      <c r="A21" s="319">
        <v>2</v>
      </c>
      <c r="B21" s="319" t="s">
        <v>275</v>
      </c>
      <c r="C21" s="322" t="s">
        <v>276</v>
      </c>
      <c r="D21" s="321" t="s">
        <v>6822</v>
      </c>
      <c r="E21" s="322" t="s">
        <v>6823</v>
      </c>
    </row>
    <row r="22" s="309" customFormat="1" ht="18" customHeight="1" spans="1:5">
      <c r="A22" s="319"/>
      <c r="B22" s="319" t="s">
        <v>279</v>
      </c>
      <c r="C22" s="322" t="s">
        <v>280</v>
      </c>
      <c r="D22" s="321"/>
      <c r="E22" s="322"/>
    </row>
    <row r="23" s="309" customFormat="1" ht="18" customHeight="1" spans="1:5">
      <c r="A23" s="325">
        <v>3</v>
      </c>
      <c r="B23" s="319" t="s">
        <v>282</v>
      </c>
      <c r="C23" s="320" t="s">
        <v>283</v>
      </c>
      <c r="D23" s="321" t="s">
        <v>6820</v>
      </c>
      <c r="E23" s="322" t="s">
        <v>6821</v>
      </c>
    </row>
    <row r="24" s="309" customFormat="1" ht="18" customHeight="1" spans="1:5">
      <c r="A24" s="325"/>
      <c r="B24" s="319"/>
      <c r="C24" s="320"/>
      <c r="D24" s="324">
        <v>311503024</v>
      </c>
      <c r="E24" s="323" t="s">
        <v>9977</v>
      </c>
    </row>
    <row r="25" s="309" customFormat="1" ht="18" customHeight="1" spans="1:5">
      <c r="A25" s="325"/>
      <c r="B25" s="319"/>
      <c r="C25" s="320"/>
      <c r="D25" s="324">
        <v>311503024</v>
      </c>
      <c r="E25" s="323" t="s">
        <v>9978</v>
      </c>
    </row>
    <row r="26" s="309" customFormat="1" ht="18" customHeight="1" spans="1:5">
      <c r="A26" s="325"/>
      <c r="B26" s="319"/>
      <c r="C26" s="320"/>
      <c r="D26" s="324" t="s">
        <v>6824</v>
      </c>
      <c r="E26" s="323" t="s">
        <v>6825</v>
      </c>
    </row>
    <row r="27" s="309" customFormat="1" ht="18" customHeight="1" spans="1:5">
      <c r="A27" s="325"/>
      <c r="B27" s="319"/>
      <c r="C27" s="320"/>
      <c r="D27" s="324" t="s">
        <v>6826</v>
      </c>
      <c r="E27" s="323" t="s">
        <v>6827</v>
      </c>
    </row>
    <row r="28" s="309" customFormat="1" ht="18" customHeight="1" spans="1:5">
      <c r="A28" s="325"/>
      <c r="B28" s="319"/>
      <c r="C28" s="320"/>
      <c r="D28" s="324" t="s">
        <v>6828</v>
      </c>
      <c r="E28" s="323" t="s">
        <v>6829</v>
      </c>
    </row>
    <row r="29" s="309" customFormat="1" ht="18" customHeight="1" spans="1:5">
      <c r="A29" s="326"/>
      <c r="B29" s="319" t="s">
        <v>285</v>
      </c>
      <c r="C29" s="320" t="s">
        <v>286</v>
      </c>
      <c r="D29" s="324"/>
      <c r="E29" s="323"/>
    </row>
    <row r="30" s="309" customFormat="1" ht="18" customHeight="1" spans="1:5">
      <c r="A30" s="319">
        <v>4</v>
      </c>
      <c r="B30" s="319" t="s">
        <v>287</v>
      </c>
      <c r="C30" s="322" t="s">
        <v>288</v>
      </c>
      <c r="D30" s="321">
        <v>311503023</v>
      </c>
      <c r="E30" s="322" t="s">
        <v>288</v>
      </c>
    </row>
    <row r="31" s="309" customFormat="1" ht="18" customHeight="1" spans="1:5">
      <c r="A31" s="319">
        <v>5</v>
      </c>
      <c r="B31" s="319" t="s">
        <v>292</v>
      </c>
      <c r="C31" s="322" t="s">
        <v>293</v>
      </c>
      <c r="D31" s="321">
        <v>311502002</v>
      </c>
      <c r="E31" s="322" t="s">
        <v>293</v>
      </c>
    </row>
    <row r="32" s="309" customFormat="1" ht="18" customHeight="1" spans="1:5">
      <c r="A32" s="327">
        <v>6</v>
      </c>
      <c r="B32" s="868" t="s">
        <v>296</v>
      </c>
      <c r="C32" s="328" t="s">
        <v>297</v>
      </c>
      <c r="D32" s="321">
        <v>311503004</v>
      </c>
      <c r="E32" s="322" t="s">
        <v>6791</v>
      </c>
    </row>
    <row r="33" s="309" customFormat="1" ht="18" customHeight="1" spans="1:5">
      <c r="A33" s="326"/>
      <c r="B33" s="326"/>
      <c r="C33" s="329"/>
      <c r="D33" s="321">
        <v>311503005</v>
      </c>
      <c r="E33" s="322" t="s">
        <v>6792</v>
      </c>
    </row>
    <row r="34" s="309" customFormat="1" ht="18" customHeight="1" spans="1:5">
      <c r="A34" s="327">
        <v>7</v>
      </c>
      <c r="B34" s="869" t="s">
        <v>301</v>
      </c>
      <c r="C34" s="320" t="s">
        <v>302</v>
      </c>
      <c r="D34" s="321">
        <v>311503002</v>
      </c>
      <c r="E34" s="322" t="s">
        <v>6789</v>
      </c>
    </row>
    <row r="35" s="309" customFormat="1" ht="18" customHeight="1" spans="1:5">
      <c r="A35" s="325"/>
      <c r="B35" s="319"/>
      <c r="C35" s="320"/>
      <c r="D35" s="321">
        <v>311503006</v>
      </c>
      <c r="E35" s="322" t="s">
        <v>6793</v>
      </c>
    </row>
    <row r="36" s="309" customFormat="1" ht="18" customHeight="1" spans="1:5">
      <c r="A36" s="325"/>
      <c r="B36" s="319"/>
      <c r="C36" s="320"/>
      <c r="D36" s="321">
        <v>311503008</v>
      </c>
      <c r="E36" s="322" t="s">
        <v>6795</v>
      </c>
    </row>
    <row r="37" s="309" customFormat="1" ht="18" customHeight="1" spans="1:5">
      <c r="A37" s="325"/>
      <c r="B37" s="319"/>
      <c r="C37" s="320"/>
      <c r="D37" s="321">
        <v>311503009</v>
      </c>
      <c r="E37" s="322" t="s">
        <v>6796</v>
      </c>
    </row>
    <row r="38" s="309" customFormat="1" ht="18" customHeight="1" spans="1:5">
      <c r="A38" s="325"/>
      <c r="B38" s="319"/>
      <c r="C38" s="320"/>
      <c r="D38" s="321">
        <v>311503016</v>
      </c>
      <c r="E38" s="322" t="s">
        <v>6804</v>
      </c>
    </row>
    <row r="39" s="309" customFormat="1" ht="18" customHeight="1" spans="1:5">
      <c r="A39" s="325"/>
      <c r="B39" s="319"/>
      <c r="C39" s="320"/>
      <c r="D39" s="321">
        <v>311503017</v>
      </c>
      <c r="E39" s="322" t="s">
        <v>6805</v>
      </c>
    </row>
    <row r="40" s="309" customFormat="1" ht="18" customHeight="1" spans="1:5">
      <c r="A40" s="325"/>
      <c r="B40" s="319"/>
      <c r="C40" s="320"/>
      <c r="D40" s="321">
        <v>311503028</v>
      </c>
      <c r="E40" s="322" t="s">
        <v>6839</v>
      </c>
    </row>
    <row r="41" s="309" customFormat="1" ht="18" customHeight="1" spans="1:5">
      <c r="A41" s="325"/>
      <c r="B41" s="319"/>
      <c r="C41" s="320"/>
      <c r="D41" s="321">
        <v>311503029</v>
      </c>
      <c r="E41" s="322" t="s">
        <v>6840</v>
      </c>
    </row>
    <row r="42" s="309" customFormat="1" ht="18" customHeight="1" spans="1:5">
      <c r="A42" s="325"/>
      <c r="B42" s="319"/>
      <c r="C42" s="320"/>
      <c r="D42" s="321">
        <v>311503030</v>
      </c>
      <c r="E42" s="322" t="s">
        <v>6841</v>
      </c>
    </row>
    <row r="43" s="309" customFormat="1" ht="18" customHeight="1" spans="1:5">
      <c r="A43" s="325"/>
      <c r="B43" s="319"/>
      <c r="C43" s="320"/>
      <c r="D43" s="321" t="s">
        <v>6842</v>
      </c>
      <c r="E43" s="322" t="s">
        <v>6843</v>
      </c>
    </row>
    <row r="44" s="309" customFormat="1" ht="18" customHeight="1" spans="1:5">
      <c r="A44" s="325"/>
      <c r="B44" s="319"/>
      <c r="C44" s="320"/>
      <c r="D44" s="321" t="s">
        <v>6844</v>
      </c>
      <c r="E44" s="322" t="s">
        <v>6845</v>
      </c>
    </row>
    <row r="45" s="309" customFormat="1" ht="18" customHeight="1" spans="1:5">
      <c r="A45" s="325"/>
      <c r="B45" s="319"/>
      <c r="C45" s="320"/>
      <c r="D45" s="174" t="s">
        <v>6846</v>
      </c>
      <c r="E45" s="143" t="s">
        <v>6847</v>
      </c>
    </row>
    <row r="46" s="309" customFormat="1" ht="18" customHeight="1" spans="1:5">
      <c r="A46" s="325"/>
      <c r="B46" s="319"/>
      <c r="C46" s="320"/>
      <c r="D46" s="324">
        <v>311503011</v>
      </c>
      <c r="E46" s="323" t="s">
        <v>6798</v>
      </c>
    </row>
    <row r="47" s="311" customFormat="1" ht="18" customHeight="1" spans="1:5">
      <c r="A47" s="325"/>
      <c r="B47" s="319"/>
      <c r="C47" s="320"/>
      <c r="D47" s="324">
        <v>311503010</v>
      </c>
      <c r="E47" s="323" t="s">
        <v>6797</v>
      </c>
    </row>
    <row r="48" s="309" customFormat="1" ht="18" customHeight="1" spans="1:5">
      <c r="A48" s="325"/>
      <c r="B48" s="319"/>
      <c r="C48" s="320"/>
      <c r="D48" s="324">
        <v>311503012</v>
      </c>
      <c r="E48" s="323" t="s">
        <v>6800</v>
      </c>
    </row>
    <row r="49" s="309" customFormat="1" ht="18" customHeight="1" spans="1:10">
      <c r="A49" s="325"/>
      <c r="B49" s="319"/>
      <c r="C49" s="320"/>
      <c r="D49" s="324">
        <v>311503015</v>
      </c>
      <c r="E49" s="323" t="s">
        <v>6803</v>
      </c>
    </row>
    <row r="50" s="310" customFormat="1" ht="18" customHeight="1" spans="1:10">
      <c r="A50" s="325"/>
      <c r="B50" s="319"/>
      <c r="C50" s="320"/>
      <c r="D50" s="324">
        <v>311503022</v>
      </c>
      <c r="E50" s="323" t="s">
        <v>6810</v>
      </c>
    </row>
    <row r="51" s="310" customFormat="1" ht="18" customHeight="1" spans="1:10">
      <c r="A51" s="325"/>
      <c r="B51" s="319"/>
      <c r="C51" s="320"/>
      <c r="D51" s="324">
        <v>311503007</v>
      </c>
      <c r="E51" s="323" t="s">
        <v>6794</v>
      </c>
    </row>
    <row r="52" s="309" customFormat="1" ht="18" customHeight="1" spans="1:10">
      <c r="A52" s="325"/>
      <c r="B52" s="319"/>
      <c r="C52" s="320"/>
      <c r="D52" s="324">
        <v>311503013</v>
      </c>
      <c r="E52" s="323" t="s">
        <v>6801</v>
      </c>
    </row>
    <row r="53" s="309" customFormat="1" ht="18" customHeight="1" spans="1:10">
      <c r="A53" s="325"/>
      <c r="B53" s="319"/>
      <c r="C53" s="320"/>
      <c r="D53" s="324">
        <v>311503014</v>
      </c>
      <c r="E53" s="323" t="s">
        <v>6802</v>
      </c>
    </row>
    <row r="54" s="309" customFormat="1" ht="18" customHeight="1" spans="1:10">
      <c r="A54" s="326"/>
      <c r="B54" s="319" t="s">
        <v>305</v>
      </c>
      <c r="C54" s="320" t="s">
        <v>306</v>
      </c>
      <c r="D54" s="324"/>
      <c r="E54" s="323"/>
    </row>
    <row r="55" s="309" customFormat="1" ht="18" customHeight="1" spans="1:10">
      <c r="A55" s="327">
        <v>8</v>
      </c>
      <c r="B55" s="319" t="s">
        <v>307</v>
      </c>
      <c r="C55" s="322" t="s">
        <v>308</v>
      </c>
      <c r="D55" s="330"/>
      <c r="E55" s="331"/>
    </row>
    <row r="56" s="309" customFormat="1" ht="18" customHeight="1" spans="1:10">
      <c r="A56" s="326"/>
      <c r="B56" s="327" t="s">
        <v>310</v>
      </c>
      <c r="C56" s="332" t="s">
        <v>311</v>
      </c>
      <c r="D56" s="330"/>
      <c r="E56" s="331"/>
    </row>
    <row r="57" s="309" customFormat="1" ht="18" customHeight="1" spans="1:10">
      <c r="A57" s="327">
        <v>9</v>
      </c>
      <c r="B57" s="869" t="s">
        <v>312</v>
      </c>
      <c r="C57" s="320" t="s">
        <v>313</v>
      </c>
      <c r="D57" s="321">
        <v>311503016</v>
      </c>
      <c r="E57" s="322" t="s">
        <v>6804</v>
      </c>
    </row>
    <row r="58" s="309" customFormat="1" ht="18" customHeight="1" spans="1:10">
      <c r="A58" s="325"/>
      <c r="B58" s="319"/>
      <c r="C58" s="320"/>
      <c r="D58" s="321">
        <v>311503017</v>
      </c>
      <c r="E58" s="322" t="s">
        <v>6805</v>
      </c>
    </row>
    <row r="59" s="309" customFormat="1" ht="18" customHeight="1" spans="1:10">
      <c r="A59" s="326"/>
      <c r="B59" s="869" t="s">
        <v>316</v>
      </c>
      <c r="C59" s="320" t="s">
        <v>317</v>
      </c>
      <c r="D59" s="333"/>
      <c r="E59" s="334"/>
    </row>
    <row r="60" s="312" customFormat="1" ht="18" customHeight="1" spans="1:10">
      <c r="A60" s="319">
        <v>10</v>
      </c>
      <c r="B60" s="319" t="s">
        <v>318</v>
      </c>
      <c r="C60" s="322" t="s">
        <v>319</v>
      </c>
      <c r="D60" s="321">
        <v>311503003</v>
      </c>
      <c r="E60" s="322" t="s">
        <v>319</v>
      </c>
      <c r="F60" s="309"/>
      <c r="G60" s="309"/>
      <c r="H60" s="309"/>
      <c r="I60" s="309"/>
      <c r="J60" s="309"/>
    </row>
    <row r="61" s="313" customFormat="1" spans="1:10">
      <c r="A61" s="314"/>
      <c r="B61" s="314"/>
      <c r="C61" s="314"/>
      <c r="D61" s="314"/>
      <c r="E61" s="315"/>
      <c r="F61" s="314"/>
      <c r="G61" s="314"/>
      <c r="H61" s="314"/>
      <c r="I61" s="314"/>
      <c r="J61" s="314"/>
    </row>
    <row r="62" s="313" customFormat="1" spans="1:10">
      <c r="A62" s="314"/>
      <c r="B62" s="314"/>
      <c r="C62" s="314"/>
      <c r="D62" s="314"/>
      <c r="E62" s="315"/>
      <c r="F62" s="314"/>
      <c r="G62" s="314"/>
      <c r="H62" s="314"/>
      <c r="I62" s="314"/>
      <c r="J62" s="314"/>
    </row>
    <row r="63" s="313" customFormat="1" spans="1:10">
      <c r="A63" s="314"/>
      <c r="B63" s="314"/>
      <c r="C63" s="314"/>
      <c r="D63" s="314"/>
      <c r="E63" s="315"/>
      <c r="F63" s="314"/>
      <c r="G63" s="314"/>
      <c r="H63" s="314"/>
      <c r="I63" s="314"/>
      <c r="J63" s="314"/>
    </row>
  </sheetData>
  <autoFilter xmlns:etc="http://www.wps.cn/officeDocument/2017/etCustomData" ref="A4:E60" etc:filterBottomFollowUsedRange="0">
    <extLst/>
  </autoFilter>
  <mergeCells count="21">
    <mergeCell ref="A1:B1"/>
    <mergeCell ref="A2:E2"/>
    <mergeCell ref="A3:C3"/>
    <mergeCell ref="D3:E3"/>
    <mergeCell ref="A5:A20"/>
    <mergeCell ref="A21:A22"/>
    <mergeCell ref="A23:A29"/>
    <mergeCell ref="A32:A33"/>
    <mergeCell ref="A34:A54"/>
    <mergeCell ref="A55:A56"/>
    <mergeCell ref="A57:A59"/>
    <mergeCell ref="B5:B19"/>
    <mergeCell ref="B23:B28"/>
    <mergeCell ref="B32:B33"/>
    <mergeCell ref="B34:B53"/>
    <mergeCell ref="B57:B58"/>
    <mergeCell ref="C5:C19"/>
    <mergeCell ref="C23:C28"/>
    <mergeCell ref="C32:C33"/>
    <mergeCell ref="C34:C53"/>
    <mergeCell ref="C57:C58"/>
  </mergeCells>
  <printOptions horizontalCentered="1"/>
  <pageMargins left="0.472222222222222" right="0.314583333333333" top="0.747916666666667" bottom="0.747916666666667" header="0.708333333333333" footer="0.5"/>
  <pageSetup paperSize="9" scale="75" fitToHeight="0" orientation="portrait" horizontalDpi="600"/>
  <headerFooter/>
  <rowBreaks count="1" manualBreakCount="1">
    <brk id="60" max="16383" man="1"/>
  </rowBreak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2"/>
  <sheetViews>
    <sheetView zoomScale="85" zoomScaleNormal="85" workbookViewId="0">
      <selection activeCell="P20" sqref="P20"/>
    </sheetView>
  </sheetViews>
  <sheetFormatPr defaultColWidth="8.73333333333333" defaultRowHeight="12" outlineLevelCol="4"/>
  <cols>
    <col min="1" max="1" width="6.46666666666667" style="297" customWidth="1"/>
    <col min="2" max="2" width="19.0666666666667" style="297" customWidth="1"/>
    <col min="3" max="3" width="47.8" style="297" customWidth="1"/>
    <col min="4" max="4" width="19.6666666666667" style="298" customWidth="1"/>
    <col min="5" max="5" width="34.6666666666667" style="297" customWidth="1"/>
    <col min="6" max="16384" width="8.73333333333333" style="297"/>
  </cols>
  <sheetData>
    <row r="1" s="157" customFormat="1" ht="20.25" spans="1:5">
      <c r="A1" s="299" t="s">
        <v>9979</v>
      </c>
      <c r="B1" s="299"/>
      <c r="D1" s="202"/>
    </row>
    <row r="2" s="157" customFormat="1" ht="29.25" spans="1:5">
      <c r="A2" s="300" t="s">
        <v>9980</v>
      </c>
      <c r="B2" s="300"/>
      <c r="C2" s="301"/>
      <c r="D2" s="300"/>
      <c r="E2" s="301"/>
    </row>
    <row r="3" s="157" customFormat="1" ht="20" customHeight="1" spans="1:5">
      <c r="A3" s="165" t="s">
        <v>9981</v>
      </c>
      <c r="B3" s="166"/>
      <c r="C3" s="168"/>
      <c r="D3" s="165" t="s">
        <v>9957</v>
      </c>
      <c r="E3" s="168"/>
    </row>
    <row r="4" s="157" customFormat="1" ht="20" customHeight="1" spans="1:5">
      <c r="A4" s="169" t="s">
        <v>2</v>
      </c>
      <c r="B4" s="170" t="s">
        <v>3</v>
      </c>
      <c r="C4" s="170" t="s">
        <v>4</v>
      </c>
      <c r="D4" s="170" t="s">
        <v>3</v>
      </c>
      <c r="E4" s="170" t="s">
        <v>4</v>
      </c>
    </row>
    <row r="5" s="296" customFormat="1" ht="20" customHeight="1" spans="1:5">
      <c r="A5" s="174">
        <v>1</v>
      </c>
      <c r="B5" s="870" t="s">
        <v>326</v>
      </c>
      <c r="C5" s="143" t="s">
        <v>327</v>
      </c>
      <c r="D5" s="844" t="s">
        <v>6851</v>
      </c>
      <c r="E5" s="143" t="s">
        <v>6852</v>
      </c>
    </row>
    <row r="6" s="296" customFormat="1" ht="20" customHeight="1" spans="1:5">
      <c r="A6" s="174"/>
      <c r="B6" s="303"/>
      <c r="C6" s="143"/>
      <c r="D6" s="174">
        <v>330100020</v>
      </c>
      <c r="E6" s="143" t="s">
        <v>6881</v>
      </c>
    </row>
    <row r="7" s="296" customFormat="1" ht="20" customHeight="1" spans="1:5">
      <c r="A7" s="174">
        <v>2</v>
      </c>
      <c r="B7" s="870" t="s">
        <v>331</v>
      </c>
      <c r="C7" s="143" t="s">
        <v>332</v>
      </c>
      <c r="D7" s="178"/>
      <c r="E7" s="179"/>
    </row>
    <row r="8" s="296" customFormat="1" ht="20" customHeight="1" spans="1:5">
      <c r="A8" s="303">
        <v>3</v>
      </c>
      <c r="B8" s="844" t="s">
        <v>335</v>
      </c>
      <c r="C8" s="143" t="s">
        <v>336</v>
      </c>
      <c r="D8" s="174" t="s">
        <v>9982</v>
      </c>
      <c r="E8" s="143" t="s">
        <v>9983</v>
      </c>
    </row>
    <row r="9" s="296" customFormat="1" ht="20" customHeight="1" spans="1:5">
      <c r="A9" s="303"/>
      <c r="B9" s="174"/>
      <c r="C9" s="143"/>
      <c r="D9" s="174" t="s">
        <v>9984</v>
      </c>
      <c r="E9" s="143" t="s">
        <v>9985</v>
      </c>
    </row>
    <row r="10" s="296" customFormat="1" ht="20" customHeight="1" spans="1:5">
      <c r="A10" s="303"/>
      <c r="B10" s="174"/>
      <c r="C10" s="143"/>
      <c r="D10" s="174" t="s">
        <v>9986</v>
      </c>
      <c r="E10" s="143" t="s">
        <v>9987</v>
      </c>
    </row>
    <row r="11" s="296" customFormat="1" ht="20" customHeight="1" spans="1:5">
      <c r="A11" s="303"/>
      <c r="B11" s="174"/>
      <c r="C11" s="143"/>
      <c r="D11" s="174" t="s">
        <v>9988</v>
      </c>
      <c r="E11" s="143" t="s">
        <v>9989</v>
      </c>
    </row>
    <row r="12" s="296" customFormat="1" ht="20" customHeight="1" spans="1:5">
      <c r="A12" s="303"/>
      <c r="B12" s="174"/>
      <c r="C12" s="143"/>
      <c r="D12" s="174" t="s">
        <v>9990</v>
      </c>
      <c r="E12" s="143" t="s">
        <v>9991</v>
      </c>
    </row>
    <row r="13" s="296" customFormat="1" ht="20" customHeight="1" spans="1:5">
      <c r="A13" s="303"/>
      <c r="B13" s="174"/>
      <c r="C13" s="143"/>
      <c r="D13" s="174" t="s">
        <v>9992</v>
      </c>
      <c r="E13" s="143" t="s">
        <v>9993</v>
      </c>
    </row>
    <row r="14" s="296" customFormat="1" ht="20" customHeight="1" spans="1:5">
      <c r="A14" s="303"/>
      <c r="B14" s="174"/>
      <c r="C14" s="143"/>
      <c r="D14" s="174">
        <v>330100015</v>
      </c>
      <c r="E14" s="143" t="s">
        <v>6878</v>
      </c>
    </row>
    <row r="15" s="296" customFormat="1" ht="20" customHeight="1" spans="1:5">
      <c r="A15" s="303"/>
      <c r="B15" s="174"/>
      <c r="C15" s="143"/>
      <c r="D15" s="174" t="s">
        <v>6888</v>
      </c>
      <c r="E15" s="143" t="s">
        <v>6889</v>
      </c>
    </row>
    <row r="16" s="296" customFormat="1" ht="20" customHeight="1" spans="1:5">
      <c r="A16" s="303"/>
      <c r="B16" s="174"/>
      <c r="C16" s="143"/>
      <c r="D16" s="174" t="s">
        <v>6886</v>
      </c>
      <c r="E16" s="143" t="s">
        <v>6887</v>
      </c>
    </row>
    <row r="17" s="296" customFormat="1" ht="20" customHeight="1" spans="1:5">
      <c r="A17" s="303"/>
      <c r="B17" s="174" t="s">
        <v>340</v>
      </c>
      <c r="C17" s="143" t="s">
        <v>341</v>
      </c>
      <c r="D17" s="174"/>
      <c r="E17" s="143"/>
    </row>
    <row r="18" s="296" customFormat="1" ht="20" customHeight="1" spans="1:5">
      <c r="A18" s="188"/>
      <c r="B18" s="174" t="s">
        <v>343</v>
      </c>
      <c r="C18" s="143" t="s">
        <v>344</v>
      </c>
      <c r="D18" s="174"/>
      <c r="E18" s="143"/>
    </row>
    <row r="19" s="296" customFormat="1" ht="20" customHeight="1" spans="1:5">
      <c r="A19" s="174">
        <v>4</v>
      </c>
      <c r="B19" s="870" t="s">
        <v>345</v>
      </c>
      <c r="C19" s="304" t="s">
        <v>346</v>
      </c>
      <c r="D19" s="174">
        <v>330100003</v>
      </c>
      <c r="E19" s="143" t="s">
        <v>6858</v>
      </c>
    </row>
    <row r="20" s="296" customFormat="1" ht="20" customHeight="1" spans="1:5">
      <c r="A20" s="174"/>
      <c r="B20" s="303"/>
      <c r="C20" s="305"/>
      <c r="D20" s="174" t="s">
        <v>9994</v>
      </c>
      <c r="E20" s="143" t="s">
        <v>9995</v>
      </c>
    </row>
    <row r="21" s="296" customFormat="1" ht="20" customHeight="1" spans="1:5">
      <c r="A21" s="174"/>
      <c r="B21" s="303"/>
      <c r="C21" s="305"/>
      <c r="D21" s="174" t="s">
        <v>9996</v>
      </c>
      <c r="E21" s="143" t="s">
        <v>9997</v>
      </c>
    </row>
    <row r="22" s="296" customFormat="1" ht="20" customHeight="1" spans="1:5">
      <c r="A22" s="174"/>
      <c r="B22" s="303"/>
      <c r="C22" s="305"/>
      <c r="D22" s="178" t="s">
        <v>9998</v>
      </c>
      <c r="E22" s="143" t="s">
        <v>9999</v>
      </c>
    </row>
    <row r="23" s="296" customFormat="1" ht="20" customHeight="1" spans="1:5">
      <c r="A23" s="174"/>
      <c r="B23" s="303"/>
      <c r="C23" s="305"/>
      <c r="D23" s="178" t="s">
        <v>10000</v>
      </c>
      <c r="E23" s="143" t="s">
        <v>10001</v>
      </c>
    </row>
    <row r="24" s="296" customFormat="1" ht="20" customHeight="1" spans="1:5">
      <c r="A24" s="174"/>
      <c r="B24" s="303"/>
      <c r="C24" s="305"/>
      <c r="D24" s="178" t="s">
        <v>10002</v>
      </c>
      <c r="E24" s="143" t="s">
        <v>10003</v>
      </c>
    </row>
    <row r="25" s="296" customFormat="1" ht="20" customHeight="1" spans="1:5">
      <c r="A25" s="174"/>
      <c r="B25" s="303"/>
      <c r="C25" s="305"/>
      <c r="D25" s="174">
        <v>330100011</v>
      </c>
      <c r="E25" s="143" t="s">
        <v>10004</v>
      </c>
    </row>
    <row r="26" s="296" customFormat="1" ht="20" customHeight="1" spans="1:5">
      <c r="A26" s="174"/>
      <c r="B26" s="303"/>
      <c r="C26" s="305"/>
      <c r="D26" s="174">
        <v>330100015</v>
      </c>
      <c r="E26" s="143" t="s">
        <v>6878</v>
      </c>
    </row>
    <row r="27" s="296" customFormat="1" ht="20" customHeight="1" spans="1:5">
      <c r="A27" s="174"/>
      <c r="B27" s="303"/>
      <c r="C27" s="305"/>
      <c r="D27" s="174" t="s">
        <v>6888</v>
      </c>
      <c r="E27" s="143" t="s">
        <v>6889</v>
      </c>
    </row>
    <row r="28" s="296" customFormat="1" ht="20" customHeight="1" spans="1:5">
      <c r="A28" s="174"/>
      <c r="B28" s="188"/>
      <c r="C28" s="189"/>
      <c r="D28" s="174" t="s">
        <v>6886</v>
      </c>
      <c r="E28" s="143" t="s">
        <v>6887</v>
      </c>
    </row>
    <row r="29" s="296" customFormat="1" ht="20" customHeight="1" spans="1:5">
      <c r="A29" s="174"/>
      <c r="B29" s="174" t="s">
        <v>349</v>
      </c>
      <c r="C29" s="143" t="s">
        <v>350</v>
      </c>
      <c r="D29" s="174"/>
      <c r="E29" s="143"/>
    </row>
    <row r="30" s="296" customFormat="1" ht="20" customHeight="1" spans="1:5">
      <c r="A30" s="174"/>
      <c r="B30" s="174" t="s">
        <v>351</v>
      </c>
      <c r="C30" s="143" t="s">
        <v>352</v>
      </c>
      <c r="D30" s="174"/>
      <c r="E30" s="143"/>
    </row>
    <row r="31" s="296" customFormat="1" ht="20" customHeight="1" spans="1:5">
      <c r="A31" s="174"/>
      <c r="B31" s="174" t="s">
        <v>353</v>
      </c>
      <c r="C31" s="143" t="s">
        <v>354</v>
      </c>
      <c r="D31" s="174" t="s">
        <v>10005</v>
      </c>
      <c r="E31" s="143" t="s">
        <v>10006</v>
      </c>
    </row>
    <row r="32" s="296" customFormat="1" ht="20" customHeight="1" spans="1:5">
      <c r="A32" s="303">
        <v>5</v>
      </c>
      <c r="B32" s="871" t="s">
        <v>355</v>
      </c>
      <c r="C32" s="305" t="s">
        <v>356</v>
      </c>
      <c r="D32" s="174" t="s">
        <v>10007</v>
      </c>
      <c r="E32" s="143" t="s">
        <v>10008</v>
      </c>
    </row>
    <row r="33" s="296" customFormat="1" ht="20" customHeight="1" spans="1:5">
      <c r="A33" s="303"/>
      <c r="B33" s="303"/>
      <c r="C33" s="305"/>
      <c r="D33" s="174" t="s">
        <v>10009</v>
      </c>
      <c r="E33" s="143" t="s">
        <v>10010</v>
      </c>
    </row>
    <row r="34" s="296" customFormat="1" ht="20" customHeight="1" spans="1:5">
      <c r="A34" s="303"/>
      <c r="B34" s="303"/>
      <c r="C34" s="305"/>
      <c r="D34" s="174" t="s">
        <v>10011</v>
      </c>
      <c r="E34" s="143" t="s">
        <v>10012</v>
      </c>
    </row>
    <row r="35" s="296" customFormat="1" ht="20" customHeight="1" spans="1:5">
      <c r="A35" s="303"/>
      <c r="B35" s="303"/>
      <c r="C35" s="305"/>
      <c r="D35" s="174" t="s">
        <v>10013</v>
      </c>
      <c r="E35" s="143" t="s">
        <v>10014</v>
      </c>
    </row>
    <row r="36" s="296" customFormat="1" ht="20" customHeight="1" spans="1:5">
      <c r="A36" s="303"/>
      <c r="B36" s="303"/>
      <c r="C36" s="305"/>
      <c r="D36" s="174" t="s">
        <v>6867</v>
      </c>
      <c r="E36" s="143" t="s">
        <v>6868</v>
      </c>
    </row>
    <row r="37" s="296" customFormat="1" ht="20" customHeight="1" spans="1:5">
      <c r="A37" s="303"/>
      <c r="B37" s="303"/>
      <c r="C37" s="305"/>
      <c r="D37" s="174">
        <v>330100015</v>
      </c>
      <c r="E37" s="143" t="s">
        <v>6878</v>
      </c>
    </row>
    <row r="38" s="296" customFormat="1" ht="20" customHeight="1" spans="1:5">
      <c r="A38" s="303"/>
      <c r="B38" s="303"/>
      <c r="C38" s="305"/>
      <c r="D38" s="174" t="s">
        <v>6888</v>
      </c>
      <c r="E38" s="143" t="s">
        <v>6889</v>
      </c>
    </row>
    <row r="39" s="296" customFormat="1" ht="20" customHeight="1" spans="1:5">
      <c r="A39" s="303"/>
      <c r="B39" s="303"/>
      <c r="C39" s="305"/>
      <c r="D39" s="174" t="s">
        <v>6883</v>
      </c>
      <c r="E39" s="143" t="s">
        <v>6884</v>
      </c>
    </row>
    <row r="40" s="296" customFormat="1" ht="20" customHeight="1" spans="1:5">
      <c r="A40" s="303"/>
      <c r="B40" s="188"/>
      <c r="C40" s="189"/>
      <c r="D40" s="174" t="s">
        <v>6886</v>
      </c>
      <c r="E40" s="143" t="s">
        <v>6887</v>
      </c>
    </row>
    <row r="41" s="296" customFormat="1" ht="20" customHeight="1" spans="1:5">
      <c r="A41" s="303"/>
      <c r="B41" s="174" t="s">
        <v>359</v>
      </c>
      <c r="C41" s="143" t="s">
        <v>360</v>
      </c>
      <c r="D41" s="174"/>
      <c r="E41" s="143"/>
    </row>
    <row r="42" s="296" customFormat="1" ht="20" customHeight="1" spans="1:5">
      <c r="A42" s="188"/>
      <c r="B42" s="174" t="s">
        <v>361</v>
      </c>
      <c r="C42" s="143" t="s">
        <v>362</v>
      </c>
      <c r="D42" s="174"/>
      <c r="E42" s="143"/>
    </row>
    <row r="43" s="296" customFormat="1" ht="18" customHeight="1" spans="1:5">
      <c r="A43" s="174">
        <v>6</v>
      </c>
      <c r="B43" s="870" t="s">
        <v>363</v>
      </c>
      <c r="C43" s="304" t="s">
        <v>364</v>
      </c>
      <c r="D43" s="174" t="s">
        <v>10015</v>
      </c>
      <c r="E43" s="143" t="s">
        <v>10016</v>
      </c>
    </row>
    <row r="44" s="296" customFormat="1" ht="18" customHeight="1" spans="1:5">
      <c r="A44" s="174"/>
      <c r="B44" s="303"/>
      <c r="C44" s="305"/>
      <c r="D44" s="174" t="s">
        <v>10017</v>
      </c>
      <c r="E44" s="143" t="s">
        <v>10018</v>
      </c>
    </row>
    <row r="45" s="296" customFormat="1" ht="18" customHeight="1" spans="1:5">
      <c r="A45" s="174"/>
      <c r="B45" s="303"/>
      <c r="C45" s="305"/>
      <c r="D45" s="178" t="s">
        <v>10013</v>
      </c>
      <c r="E45" s="143" t="s">
        <v>10014</v>
      </c>
    </row>
    <row r="46" s="296" customFormat="1" ht="18" customHeight="1" spans="1:5">
      <c r="A46" s="174"/>
      <c r="B46" s="303"/>
      <c r="C46" s="305"/>
      <c r="D46" s="178" t="s">
        <v>10019</v>
      </c>
      <c r="E46" s="143" t="s">
        <v>10020</v>
      </c>
    </row>
    <row r="47" s="296" customFormat="1" ht="18" customHeight="1" spans="1:5">
      <c r="A47" s="174"/>
      <c r="B47" s="303"/>
      <c r="C47" s="305"/>
      <c r="D47" s="178" t="s">
        <v>10021</v>
      </c>
      <c r="E47" s="143" t="s">
        <v>10022</v>
      </c>
    </row>
    <row r="48" s="296" customFormat="1" ht="18" customHeight="1" spans="1:5">
      <c r="A48" s="174"/>
      <c r="B48" s="303"/>
      <c r="C48" s="305"/>
      <c r="D48" s="174">
        <v>330100014</v>
      </c>
      <c r="E48" s="143" t="s">
        <v>10023</v>
      </c>
    </row>
    <row r="49" s="296" customFormat="1" ht="18" customHeight="1" spans="1:5">
      <c r="A49" s="174"/>
      <c r="B49" s="303"/>
      <c r="C49" s="305"/>
      <c r="D49" s="174">
        <v>330100015</v>
      </c>
      <c r="E49" s="143" t="s">
        <v>6878</v>
      </c>
    </row>
    <row r="50" s="296" customFormat="1" ht="18" customHeight="1" spans="1:5">
      <c r="A50" s="174"/>
      <c r="B50" s="303"/>
      <c r="C50" s="305"/>
      <c r="D50" s="174" t="s">
        <v>6888</v>
      </c>
      <c r="E50" s="143" t="s">
        <v>6889</v>
      </c>
    </row>
    <row r="51" s="296" customFormat="1" ht="18" customHeight="1" spans="1:5">
      <c r="A51" s="174"/>
      <c r="B51" s="303"/>
      <c r="C51" s="305"/>
      <c r="D51" s="174" t="s">
        <v>6883</v>
      </c>
      <c r="E51" s="143" t="s">
        <v>6884</v>
      </c>
    </row>
    <row r="52" s="296" customFormat="1" ht="18" customHeight="1" spans="1:5">
      <c r="A52" s="174"/>
      <c r="B52" s="303"/>
      <c r="C52" s="305"/>
      <c r="D52" s="174" t="s">
        <v>6886</v>
      </c>
      <c r="E52" s="143" t="s">
        <v>6887</v>
      </c>
    </row>
    <row r="53" s="296" customFormat="1" ht="18" customHeight="1" spans="1:5">
      <c r="A53" s="174"/>
      <c r="B53" s="188"/>
      <c r="C53" s="189"/>
      <c r="D53" s="174">
        <v>330100016</v>
      </c>
      <c r="E53" s="143" t="s">
        <v>6880</v>
      </c>
    </row>
    <row r="54" s="296" customFormat="1" ht="18" customHeight="1" spans="1:5">
      <c r="A54" s="174"/>
      <c r="B54" s="174" t="s">
        <v>368</v>
      </c>
      <c r="C54" s="143" t="s">
        <v>369</v>
      </c>
      <c r="D54" s="174"/>
      <c r="E54" s="143"/>
    </row>
    <row r="55" s="296" customFormat="1" ht="18" customHeight="1" spans="1:5">
      <c r="A55" s="174"/>
      <c r="B55" s="174" t="s">
        <v>370</v>
      </c>
      <c r="C55" s="143" t="s">
        <v>371</v>
      </c>
      <c r="D55" s="174"/>
      <c r="E55" s="143"/>
    </row>
    <row r="56" s="296" customFormat="1" ht="18" customHeight="1" spans="1:5">
      <c r="A56" s="174"/>
      <c r="B56" s="870" t="s">
        <v>372</v>
      </c>
      <c r="C56" s="304" t="s">
        <v>373</v>
      </c>
      <c r="D56" s="174" t="s">
        <v>10024</v>
      </c>
      <c r="E56" s="143" t="s">
        <v>10025</v>
      </c>
    </row>
    <row r="57" s="296" customFormat="1" ht="18" customHeight="1" spans="1:5">
      <c r="A57" s="174"/>
      <c r="B57" s="188"/>
      <c r="C57" s="189"/>
      <c r="D57" s="174" t="s">
        <v>10026</v>
      </c>
      <c r="E57" s="143" t="s">
        <v>10027</v>
      </c>
    </row>
    <row r="58" s="296" customFormat="1" ht="35" customHeight="1" spans="1:5">
      <c r="A58" s="302">
        <v>7</v>
      </c>
      <c r="B58" s="870" t="s">
        <v>374</v>
      </c>
      <c r="C58" s="143" t="s">
        <v>375</v>
      </c>
      <c r="D58" s="174" t="s">
        <v>10028</v>
      </c>
      <c r="E58" s="143" t="s">
        <v>10029</v>
      </c>
    </row>
    <row r="59" s="296" customFormat="1" ht="35" customHeight="1" spans="1:5">
      <c r="A59" s="303"/>
      <c r="B59" s="303"/>
      <c r="C59" s="143"/>
      <c r="D59" s="174" t="s">
        <v>10030</v>
      </c>
      <c r="E59" s="143" t="s">
        <v>10031</v>
      </c>
    </row>
    <row r="60" s="296" customFormat="1" ht="35" customHeight="1" spans="1:5">
      <c r="A60" s="303"/>
      <c r="B60" s="303"/>
      <c r="C60" s="143"/>
      <c r="D60" s="174" t="s">
        <v>10032</v>
      </c>
      <c r="E60" s="143" t="s">
        <v>10033</v>
      </c>
    </row>
    <row r="61" s="296" customFormat="1" ht="22.05" customHeight="1" spans="1:5">
      <c r="A61" s="303"/>
      <c r="B61" s="303"/>
      <c r="C61" s="143"/>
      <c r="D61" s="174">
        <v>330100015</v>
      </c>
      <c r="E61" s="143" t="s">
        <v>6878</v>
      </c>
    </row>
    <row r="62" s="296" customFormat="1" ht="22.05" customHeight="1" spans="1:5">
      <c r="A62" s="303"/>
      <c r="B62" s="303"/>
      <c r="C62" s="143"/>
      <c r="D62" s="174" t="s">
        <v>6888</v>
      </c>
      <c r="E62" s="143" t="s">
        <v>6889</v>
      </c>
    </row>
    <row r="63" s="296" customFormat="1" ht="22.05" customHeight="1" spans="1:5">
      <c r="A63" s="303"/>
      <c r="B63" s="303"/>
      <c r="C63" s="143"/>
      <c r="D63" s="174" t="s">
        <v>6883</v>
      </c>
      <c r="E63" s="143" t="s">
        <v>6884</v>
      </c>
    </row>
    <row r="64" s="296" customFormat="1" ht="22.05" customHeight="1" spans="1:5">
      <c r="A64" s="303"/>
      <c r="B64" s="303"/>
      <c r="C64" s="143"/>
      <c r="D64" s="174" t="s">
        <v>6886</v>
      </c>
      <c r="E64" s="143" t="s">
        <v>6887</v>
      </c>
    </row>
    <row r="65" s="296" customFormat="1" ht="22.05" customHeight="1" spans="1:5">
      <c r="A65" s="303"/>
      <c r="B65" s="188"/>
      <c r="C65" s="143"/>
      <c r="D65" s="174">
        <v>330100016</v>
      </c>
      <c r="E65" s="143" t="s">
        <v>6880</v>
      </c>
    </row>
    <row r="66" s="296" customFormat="1" ht="22.05" customHeight="1" spans="1:5">
      <c r="A66" s="303"/>
      <c r="B66" s="174" t="s">
        <v>379</v>
      </c>
      <c r="C66" s="143" t="s">
        <v>380</v>
      </c>
      <c r="D66" s="174"/>
      <c r="E66" s="143"/>
    </row>
    <row r="67" s="296" customFormat="1" ht="22.05" customHeight="1" spans="1:5">
      <c r="A67" s="303"/>
      <c r="B67" s="174" t="s">
        <v>381</v>
      </c>
      <c r="C67" s="143" t="s">
        <v>382</v>
      </c>
      <c r="D67" s="174"/>
      <c r="E67" s="143"/>
    </row>
    <row r="68" s="296" customFormat="1" ht="22.05" customHeight="1" spans="1:5">
      <c r="A68" s="188"/>
      <c r="B68" s="174" t="s">
        <v>383</v>
      </c>
      <c r="C68" s="143" t="s">
        <v>384</v>
      </c>
      <c r="D68" s="174" t="s">
        <v>10026</v>
      </c>
      <c r="E68" s="143" t="s">
        <v>10027</v>
      </c>
    </row>
    <row r="69" s="296" customFormat="1" ht="22.05" customHeight="1" spans="1:5">
      <c r="A69" s="302">
        <v>8</v>
      </c>
      <c r="B69" s="174" t="s">
        <v>385</v>
      </c>
      <c r="C69" s="143" t="s">
        <v>386</v>
      </c>
      <c r="D69" s="174"/>
      <c r="E69" s="143"/>
    </row>
    <row r="70" s="296" customFormat="1" ht="22.05" customHeight="1" spans="1:5">
      <c r="A70" s="303"/>
      <c r="B70" s="174" t="s">
        <v>389</v>
      </c>
      <c r="C70" s="143" t="s">
        <v>390</v>
      </c>
      <c r="D70" s="174"/>
      <c r="E70" s="143"/>
    </row>
    <row r="71" s="296" customFormat="1" ht="33" customHeight="1" spans="1:5">
      <c r="A71" s="188"/>
      <c r="B71" s="174" t="s">
        <v>391</v>
      </c>
      <c r="C71" s="143" t="s">
        <v>392</v>
      </c>
      <c r="D71" s="174"/>
      <c r="E71" s="143"/>
    </row>
    <row r="72" s="296" customFormat="1" ht="22.05" customHeight="1" spans="1:5">
      <c r="A72" s="174">
        <v>9</v>
      </c>
      <c r="B72" s="174" t="s">
        <v>393</v>
      </c>
      <c r="C72" s="143" t="s">
        <v>394</v>
      </c>
      <c r="D72" s="174">
        <v>330100004</v>
      </c>
      <c r="E72" s="143" t="s">
        <v>6861</v>
      </c>
    </row>
    <row r="73" s="296" customFormat="1" ht="22.05" customHeight="1" spans="1:5">
      <c r="A73" s="174"/>
      <c r="B73" s="174" t="s">
        <v>397</v>
      </c>
      <c r="C73" s="143" t="s">
        <v>398</v>
      </c>
      <c r="D73" s="306"/>
      <c r="E73" s="307"/>
    </row>
    <row r="74" s="296" customFormat="1" ht="22.05" customHeight="1" spans="1:5">
      <c r="A74" s="174"/>
      <c r="B74" s="174" t="s">
        <v>399</v>
      </c>
      <c r="C74" s="143" t="s">
        <v>400</v>
      </c>
      <c r="D74" s="306"/>
      <c r="E74" s="307"/>
    </row>
    <row r="75" s="296" customFormat="1" ht="21" customHeight="1" spans="1:5">
      <c r="A75" s="174">
        <v>10</v>
      </c>
      <c r="B75" s="870" t="s">
        <v>401</v>
      </c>
      <c r="C75" s="143" t="s">
        <v>402</v>
      </c>
      <c r="D75" s="174">
        <v>330100008</v>
      </c>
      <c r="E75" s="143" t="s">
        <v>6872</v>
      </c>
    </row>
    <row r="76" s="296" customFormat="1" ht="21" customHeight="1" spans="1:5">
      <c r="A76" s="174"/>
      <c r="B76" s="303"/>
      <c r="C76" s="143"/>
      <c r="D76" s="178" t="s">
        <v>10034</v>
      </c>
      <c r="E76" s="143" t="s">
        <v>10035</v>
      </c>
    </row>
    <row r="77" s="296" customFormat="1" ht="21" customHeight="1" spans="1:5">
      <c r="A77" s="174"/>
      <c r="B77" s="303"/>
      <c r="C77" s="143"/>
      <c r="D77" s="178" t="s">
        <v>10036</v>
      </c>
      <c r="E77" s="143" t="s">
        <v>10037</v>
      </c>
    </row>
    <row r="78" s="296" customFormat="1" ht="21" customHeight="1" spans="1:5">
      <c r="A78" s="174"/>
      <c r="B78" s="303"/>
      <c r="C78" s="143"/>
      <c r="D78" s="178" t="s">
        <v>10038</v>
      </c>
      <c r="E78" s="143" t="s">
        <v>10039</v>
      </c>
    </row>
    <row r="79" s="296" customFormat="1" ht="21" customHeight="1" spans="1:5">
      <c r="A79" s="174"/>
      <c r="B79" s="303"/>
      <c r="C79" s="143"/>
      <c r="D79" s="174">
        <v>330100009</v>
      </c>
      <c r="E79" s="143" t="s">
        <v>6875</v>
      </c>
    </row>
    <row r="80" s="296" customFormat="1" ht="21" customHeight="1" spans="1:5">
      <c r="A80" s="174"/>
      <c r="B80" s="188"/>
      <c r="C80" s="143"/>
      <c r="D80" s="174">
        <v>330100010</v>
      </c>
      <c r="E80" s="143" t="s">
        <v>6877</v>
      </c>
    </row>
    <row r="81" s="296" customFormat="1" ht="13.5" spans="4:4">
      <c r="D81" s="308"/>
    </row>
    <row r="82" s="296" customFormat="1" ht="13.5" spans="4:4">
      <c r="D82" s="308"/>
    </row>
  </sheetData>
  <mergeCells count="28">
    <mergeCell ref="A2:E2"/>
    <mergeCell ref="A3:C3"/>
    <mergeCell ref="D3:E3"/>
    <mergeCell ref="A5:A6"/>
    <mergeCell ref="A8:A18"/>
    <mergeCell ref="A19:A31"/>
    <mergeCell ref="A32:A42"/>
    <mergeCell ref="A43:A57"/>
    <mergeCell ref="A58:A68"/>
    <mergeCell ref="A69:A71"/>
    <mergeCell ref="A72:A74"/>
    <mergeCell ref="A75:A80"/>
    <mergeCell ref="B5:B6"/>
    <mergeCell ref="B8:B16"/>
    <mergeCell ref="B19:B28"/>
    <mergeCell ref="B32:B40"/>
    <mergeCell ref="B43:B53"/>
    <mergeCell ref="B56:B57"/>
    <mergeCell ref="B58:B65"/>
    <mergeCell ref="B75:B80"/>
    <mergeCell ref="C5:C6"/>
    <mergeCell ref="C8:C16"/>
    <mergeCell ref="C19:C28"/>
    <mergeCell ref="C32:C40"/>
    <mergeCell ref="C43:C53"/>
    <mergeCell ref="C56:C57"/>
    <mergeCell ref="C58:C65"/>
    <mergeCell ref="C75:C80"/>
  </mergeCells>
  <printOptions horizontalCentered="1"/>
  <pageMargins left="0.472222222222222" right="0.314583333333333" top="0.747916666666667" bottom="0.747916666666667" header="0.5" footer="0.5"/>
  <pageSetup paperSize="9" scale="73" fitToHeight="0" orientation="portrait" horizontalDpi="600"/>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5"/>
  <sheetViews>
    <sheetView view="pageBreakPreview" zoomScaleNormal="100" workbookViewId="0">
      <pane xSplit="3" ySplit="4" topLeftCell="D45" activePane="bottomRight" state="frozen"/>
      <selection/>
      <selection pane="topRight"/>
      <selection pane="bottomLeft"/>
      <selection pane="bottomRight" activeCell="A1" sqref="A1:E1"/>
    </sheetView>
  </sheetViews>
  <sheetFormatPr defaultColWidth="15.4" defaultRowHeight="13.5" outlineLevelCol="5"/>
  <cols>
    <col min="1" max="1" width="8.93333333333333" style="251" customWidth="1"/>
    <col min="2" max="2" width="19.6666666666667" style="272" customWidth="1"/>
    <col min="3" max="3" width="42" style="250" customWidth="1"/>
    <col min="4" max="4" width="20.1333333333333" style="251" customWidth="1"/>
    <col min="5" max="5" width="42.2" style="250" customWidth="1"/>
    <col min="6" max="16384" width="15.4" style="248"/>
  </cols>
  <sheetData>
    <row r="1" s="245" customFormat="1" ht="20.25" spans="1:5">
      <c r="A1" s="11" t="s">
        <v>10040</v>
      </c>
      <c r="B1" s="273"/>
      <c r="C1" s="11"/>
      <c r="D1" s="11"/>
      <c r="E1" s="11"/>
    </row>
    <row r="2" s="246" customFormat="1" ht="27" spans="1:5">
      <c r="A2" s="274" t="s">
        <v>10041</v>
      </c>
      <c r="B2" s="275"/>
      <c r="C2" s="276"/>
      <c r="D2" s="274"/>
      <c r="E2" s="274"/>
    </row>
    <row r="3" s="247" customFormat="1" ht="26" customHeight="1" spans="1:5">
      <c r="A3" s="277" t="s">
        <v>10042</v>
      </c>
      <c r="B3" s="278"/>
      <c r="C3" s="279"/>
      <c r="D3" s="277" t="s">
        <v>9957</v>
      </c>
      <c r="E3" s="277"/>
    </row>
    <row r="4" s="247" customFormat="1" ht="24" customHeight="1" spans="1:5">
      <c r="A4" s="17" t="s">
        <v>2</v>
      </c>
      <c r="B4" s="280" t="s">
        <v>3</v>
      </c>
      <c r="C4" s="17" t="s">
        <v>4</v>
      </c>
      <c r="D4" s="17" t="s">
        <v>3</v>
      </c>
      <c r="E4" s="17" t="s">
        <v>4</v>
      </c>
    </row>
    <row r="5" ht="20" customHeight="1" spans="1:5">
      <c r="A5" s="260">
        <v>1</v>
      </c>
      <c r="B5" s="281" t="s">
        <v>411</v>
      </c>
      <c r="C5" s="261" t="s">
        <v>412</v>
      </c>
      <c r="D5" s="259">
        <v>311201004</v>
      </c>
      <c r="E5" s="261" t="s">
        <v>6899</v>
      </c>
    </row>
    <row r="6" ht="20" customHeight="1" spans="1:5">
      <c r="A6" s="260">
        <v>2</v>
      </c>
      <c r="B6" s="281" t="s">
        <v>415</v>
      </c>
      <c r="C6" s="261" t="s">
        <v>416</v>
      </c>
      <c r="D6" s="259">
        <v>311201011</v>
      </c>
      <c r="E6" s="261" t="s">
        <v>6911</v>
      </c>
    </row>
    <row r="7" ht="20" customHeight="1" spans="1:5">
      <c r="A7" s="260">
        <v>3</v>
      </c>
      <c r="B7" s="281" t="s">
        <v>419</v>
      </c>
      <c r="C7" s="261" t="s">
        <v>420</v>
      </c>
      <c r="D7" s="259">
        <v>331306003</v>
      </c>
      <c r="E7" s="261" t="s">
        <v>7083</v>
      </c>
    </row>
    <row r="8" ht="20" customHeight="1" spans="1:5">
      <c r="A8" s="260">
        <v>4</v>
      </c>
      <c r="B8" s="281" t="s">
        <v>422</v>
      </c>
      <c r="C8" s="261" t="s">
        <v>423</v>
      </c>
      <c r="D8" s="259"/>
      <c r="E8" s="261"/>
    </row>
    <row r="9" ht="20" customHeight="1" spans="1:5">
      <c r="A9" s="282">
        <v>5</v>
      </c>
      <c r="B9" s="283"/>
      <c r="C9" s="284" t="s">
        <v>426</v>
      </c>
      <c r="D9" s="259">
        <v>1102</v>
      </c>
      <c r="E9" s="261" t="s">
        <v>10043</v>
      </c>
    </row>
    <row r="10" ht="20" customHeight="1" spans="1:5">
      <c r="A10" s="282">
        <v>6</v>
      </c>
      <c r="B10" s="281" t="s">
        <v>431</v>
      </c>
      <c r="C10" s="261" t="s">
        <v>432</v>
      </c>
      <c r="D10" s="259">
        <v>311201005</v>
      </c>
      <c r="E10" s="261" t="s">
        <v>6901</v>
      </c>
    </row>
    <row r="11" ht="20" customHeight="1" spans="1:5">
      <c r="A11" s="285"/>
      <c r="B11" s="281" t="e">
        <v>#N/A</v>
      </c>
      <c r="C11" s="261"/>
      <c r="D11" s="259">
        <v>311201006</v>
      </c>
      <c r="E11" s="261" t="s">
        <v>6902</v>
      </c>
    </row>
    <row r="12" ht="20" customHeight="1" spans="1:5">
      <c r="A12" s="285"/>
      <c r="B12" s="281" t="e">
        <v>#N/A</v>
      </c>
      <c r="C12" s="261"/>
      <c r="D12" s="259">
        <v>311201009</v>
      </c>
      <c r="E12" s="261" t="s">
        <v>6907</v>
      </c>
    </row>
    <row r="13" ht="20" customHeight="1" spans="1:5">
      <c r="A13" s="286"/>
      <c r="B13" s="281" t="e">
        <v>#N/A</v>
      </c>
      <c r="C13" s="261"/>
      <c r="D13" s="259">
        <v>311201010</v>
      </c>
      <c r="E13" s="261" t="s">
        <v>6909</v>
      </c>
    </row>
    <row r="14" ht="20" customHeight="1" spans="1:5">
      <c r="A14" s="282">
        <v>7</v>
      </c>
      <c r="B14" s="287" t="s">
        <v>437</v>
      </c>
      <c r="C14" s="261" t="s">
        <v>438</v>
      </c>
      <c r="D14" s="259">
        <v>311201003</v>
      </c>
      <c r="E14" s="261" t="s">
        <v>6897</v>
      </c>
    </row>
    <row r="15" ht="20" customHeight="1" spans="1:5">
      <c r="A15" s="286"/>
      <c r="B15" s="288" t="e">
        <v>#N/A</v>
      </c>
      <c r="C15" s="261"/>
      <c r="D15" s="259">
        <v>311201020</v>
      </c>
      <c r="E15" s="261" t="s">
        <v>6923</v>
      </c>
    </row>
    <row r="16" ht="20" customHeight="1" spans="1:5">
      <c r="A16" s="282">
        <v>8</v>
      </c>
      <c r="B16" s="281" t="s">
        <v>441</v>
      </c>
      <c r="C16" s="261" t="s">
        <v>442</v>
      </c>
      <c r="D16" s="259">
        <v>331304001</v>
      </c>
      <c r="E16" s="261" t="s">
        <v>7035</v>
      </c>
    </row>
    <row r="17" ht="20" customHeight="1" spans="1:5">
      <c r="A17" s="286"/>
      <c r="B17" s="281" t="s">
        <v>446</v>
      </c>
      <c r="C17" s="261" t="s">
        <v>447</v>
      </c>
      <c r="D17" s="259"/>
      <c r="E17" s="261"/>
    </row>
    <row r="18" ht="20" customHeight="1" spans="1:5">
      <c r="A18" s="260">
        <v>9</v>
      </c>
      <c r="B18" s="281" t="s">
        <v>448</v>
      </c>
      <c r="C18" s="261" t="s">
        <v>449</v>
      </c>
      <c r="D18" s="259">
        <v>311201012</v>
      </c>
      <c r="E18" s="261" t="s">
        <v>6912</v>
      </c>
    </row>
    <row r="19" ht="20" customHeight="1" spans="1:5">
      <c r="A19" s="260">
        <v>10</v>
      </c>
      <c r="B19" s="281" t="s">
        <v>452</v>
      </c>
      <c r="C19" s="261" t="s">
        <v>453</v>
      </c>
      <c r="D19" s="259">
        <v>311201007</v>
      </c>
      <c r="E19" s="261" t="s">
        <v>6903</v>
      </c>
    </row>
    <row r="20" ht="20" customHeight="1" spans="1:5">
      <c r="A20" s="260">
        <v>11</v>
      </c>
      <c r="B20" s="281" t="s">
        <v>456</v>
      </c>
      <c r="C20" s="261" t="s">
        <v>457</v>
      </c>
      <c r="D20" s="259">
        <v>331301001</v>
      </c>
      <c r="E20" s="261" t="s">
        <v>6956</v>
      </c>
    </row>
    <row r="21" ht="20" customHeight="1" spans="1:5">
      <c r="A21" s="260">
        <v>12</v>
      </c>
      <c r="B21" s="281" t="s">
        <v>459</v>
      </c>
      <c r="C21" s="261" t="s">
        <v>460</v>
      </c>
      <c r="D21" s="259">
        <v>311201078</v>
      </c>
      <c r="E21" s="261" t="s">
        <v>6947</v>
      </c>
    </row>
    <row r="22" ht="20" customHeight="1" spans="1:5">
      <c r="A22" s="260">
        <v>13</v>
      </c>
      <c r="B22" s="281" t="s">
        <v>463</v>
      </c>
      <c r="C22" s="261" t="s">
        <v>464</v>
      </c>
      <c r="D22" s="259">
        <v>311201016</v>
      </c>
      <c r="E22" s="261" t="s">
        <v>6919</v>
      </c>
    </row>
    <row r="23" ht="20" customHeight="1" spans="1:5">
      <c r="A23" s="260">
        <v>14</v>
      </c>
      <c r="B23" s="281" t="s">
        <v>467</v>
      </c>
      <c r="C23" s="261" t="s">
        <v>468</v>
      </c>
      <c r="D23" s="259" t="s">
        <v>7104</v>
      </c>
      <c r="E23" s="261" t="s">
        <v>7105</v>
      </c>
    </row>
    <row r="24" ht="20" customHeight="1" spans="1:5">
      <c r="A24" s="260">
        <v>15</v>
      </c>
      <c r="B24" s="281" t="s">
        <v>473</v>
      </c>
      <c r="C24" s="261" t="s">
        <v>474</v>
      </c>
      <c r="D24" s="259"/>
      <c r="E24" s="261"/>
    </row>
    <row r="25" ht="20" customHeight="1" spans="1:5">
      <c r="A25" s="260">
        <v>16</v>
      </c>
      <c r="B25" s="281" t="s">
        <v>479</v>
      </c>
      <c r="C25" s="261" t="s">
        <v>480</v>
      </c>
      <c r="D25" s="259"/>
      <c r="E25" s="261"/>
    </row>
    <row r="26" ht="20" customHeight="1" spans="1:5">
      <c r="A26" s="282">
        <v>17</v>
      </c>
      <c r="B26" s="287" t="s">
        <v>483</v>
      </c>
      <c r="C26" s="261" t="s">
        <v>484</v>
      </c>
      <c r="D26" s="259">
        <v>311201081</v>
      </c>
      <c r="E26" s="261" t="s">
        <v>6951</v>
      </c>
    </row>
    <row r="27" ht="20" customHeight="1" spans="1:5">
      <c r="A27" s="286"/>
      <c r="B27" s="288" t="e">
        <v>#N/A</v>
      </c>
      <c r="C27" s="261"/>
      <c r="D27" s="259">
        <v>311201079</v>
      </c>
      <c r="E27" s="261" t="s">
        <v>6949</v>
      </c>
    </row>
    <row r="28" ht="20" customHeight="1" spans="1:5">
      <c r="A28" s="282">
        <v>18</v>
      </c>
      <c r="B28" s="287" t="s">
        <v>489</v>
      </c>
      <c r="C28" s="261" t="s">
        <v>490</v>
      </c>
      <c r="D28" s="259">
        <v>331305011</v>
      </c>
      <c r="E28" s="261" t="s">
        <v>7074</v>
      </c>
    </row>
    <row r="29" ht="20" customHeight="1" spans="1:5">
      <c r="A29" s="285"/>
      <c r="B29" s="289"/>
      <c r="C29" s="261"/>
      <c r="D29" s="854" t="s">
        <v>7036</v>
      </c>
      <c r="E29" s="261" t="s">
        <v>7037</v>
      </c>
    </row>
    <row r="30" ht="20" customHeight="1" spans="1:5">
      <c r="A30" s="285"/>
      <c r="B30" s="289"/>
      <c r="C30" s="261"/>
      <c r="D30" s="259">
        <v>331304013</v>
      </c>
      <c r="E30" s="261" t="s">
        <v>7055</v>
      </c>
    </row>
    <row r="31" ht="20" customHeight="1" spans="1:5">
      <c r="A31" s="285"/>
      <c r="B31" s="289"/>
      <c r="C31" s="261"/>
      <c r="D31" s="259">
        <v>331305001</v>
      </c>
      <c r="E31" s="261" t="s">
        <v>7059</v>
      </c>
    </row>
    <row r="32" ht="20" customHeight="1" spans="1:5">
      <c r="A32" s="285"/>
      <c r="B32" s="289"/>
      <c r="C32" s="261"/>
      <c r="D32" s="259">
        <v>331305002</v>
      </c>
      <c r="E32" s="261" t="s">
        <v>7061</v>
      </c>
    </row>
    <row r="33" ht="20" customHeight="1" spans="1:5">
      <c r="A33" s="286"/>
      <c r="B33" s="288"/>
      <c r="C33" s="261"/>
      <c r="D33" s="259">
        <v>331304003</v>
      </c>
      <c r="E33" s="261" t="s">
        <v>7038</v>
      </c>
    </row>
    <row r="34" ht="20" customHeight="1" spans="1:5">
      <c r="A34" s="260">
        <v>19</v>
      </c>
      <c r="B34" s="281" t="s">
        <v>494</v>
      </c>
      <c r="C34" s="261" t="s">
        <v>495</v>
      </c>
      <c r="D34" s="259">
        <v>331305003</v>
      </c>
      <c r="E34" s="261" t="s">
        <v>7062</v>
      </c>
    </row>
    <row r="35" ht="20" customHeight="1" spans="1:5">
      <c r="A35" s="282">
        <v>20</v>
      </c>
      <c r="B35" s="287" t="s">
        <v>498</v>
      </c>
      <c r="C35" s="261" t="s">
        <v>499</v>
      </c>
      <c r="D35" s="259">
        <v>331305004</v>
      </c>
      <c r="E35" s="261" t="s">
        <v>7064</v>
      </c>
    </row>
    <row r="36" ht="20" customHeight="1" spans="1:5">
      <c r="A36" s="285"/>
      <c r="B36" s="289" t="e">
        <v>#N/A</v>
      </c>
      <c r="C36" s="261"/>
      <c r="D36" s="259">
        <v>331304010</v>
      </c>
      <c r="E36" s="261" t="s">
        <v>7050</v>
      </c>
    </row>
    <row r="37" ht="20" customHeight="1" spans="1:5">
      <c r="A37" s="285"/>
      <c r="B37" s="289" t="e">
        <v>#N/A</v>
      </c>
      <c r="C37" s="261"/>
      <c r="D37" s="259">
        <v>331304013</v>
      </c>
      <c r="E37" s="261" t="s">
        <v>7055</v>
      </c>
    </row>
    <row r="38" ht="20" customHeight="1" spans="1:5">
      <c r="A38" s="286"/>
      <c r="B38" s="288" t="e">
        <v>#N/A</v>
      </c>
      <c r="C38" s="261"/>
      <c r="D38" s="259">
        <v>331305012</v>
      </c>
      <c r="E38" s="261" t="s">
        <v>7076</v>
      </c>
    </row>
    <row r="39" ht="20" customHeight="1" spans="1:5">
      <c r="A39" s="282">
        <v>21</v>
      </c>
      <c r="B39" s="287" t="s">
        <v>502</v>
      </c>
      <c r="C39" s="261" t="s">
        <v>503</v>
      </c>
      <c r="D39" s="259">
        <v>331305008</v>
      </c>
      <c r="E39" s="261" t="s">
        <v>7070</v>
      </c>
    </row>
    <row r="40" ht="20" customHeight="1" spans="1:5">
      <c r="A40" s="285"/>
      <c r="B40" s="289" t="e">
        <v>#N/A</v>
      </c>
      <c r="C40" s="261"/>
      <c r="D40" s="259">
        <v>331305005</v>
      </c>
      <c r="E40" s="261" t="s">
        <v>7066</v>
      </c>
    </row>
    <row r="41" ht="20" customHeight="1" spans="1:5">
      <c r="A41" s="286"/>
      <c r="B41" s="288" t="e">
        <v>#N/A</v>
      </c>
      <c r="C41" s="261"/>
      <c r="D41" s="259">
        <v>331305013</v>
      </c>
      <c r="E41" s="261" t="s">
        <v>7078</v>
      </c>
    </row>
    <row r="42" ht="20" customHeight="1" spans="1:5">
      <c r="A42" s="282">
        <v>22</v>
      </c>
      <c r="B42" s="287" t="s">
        <v>506</v>
      </c>
      <c r="C42" s="261" t="s">
        <v>507</v>
      </c>
      <c r="D42" s="259">
        <v>331305009</v>
      </c>
      <c r="E42" s="261" t="s">
        <v>7071</v>
      </c>
    </row>
    <row r="43" ht="20" customHeight="1" spans="1:5">
      <c r="A43" s="286"/>
      <c r="B43" s="288" t="e">
        <v>#N/A</v>
      </c>
      <c r="C43" s="261"/>
      <c r="D43" s="259">
        <v>331305010</v>
      </c>
      <c r="E43" s="261" t="s">
        <v>7072</v>
      </c>
    </row>
    <row r="44" ht="20" customHeight="1" spans="1:5">
      <c r="A44" s="282">
        <v>23</v>
      </c>
      <c r="B44" s="287" t="s">
        <v>510</v>
      </c>
      <c r="C44" s="261" t="s">
        <v>511</v>
      </c>
      <c r="D44" s="259">
        <v>331305006</v>
      </c>
      <c r="E44" s="261" t="s">
        <v>7068</v>
      </c>
    </row>
    <row r="45" ht="20" customHeight="1" spans="1:5">
      <c r="A45" s="286"/>
      <c r="B45" s="288" t="e">
        <v>#N/A</v>
      </c>
      <c r="C45" s="261"/>
      <c r="D45" s="259">
        <v>331305007</v>
      </c>
      <c r="E45" s="261" t="s">
        <v>7069</v>
      </c>
    </row>
    <row r="46" ht="20" customHeight="1" spans="1:5">
      <c r="A46" s="260">
        <v>24</v>
      </c>
      <c r="B46" s="281" t="s">
        <v>514</v>
      </c>
      <c r="C46" s="261" t="s">
        <v>515</v>
      </c>
      <c r="D46" s="259"/>
      <c r="E46" s="261"/>
    </row>
    <row r="47" ht="20" customHeight="1" spans="1:5">
      <c r="A47" s="260">
        <v>25</v>
      </c>
      <c r="B47" s="281" t="s">
        <v>517</v>
      </c>
      <c r="C47" s="261" t="s">
        <v>518</v>
      </c>
      <c r="D47" s="259">
        <v>331305001</v>
      </c>
      <c r="E47" s="261" t="s">
        <v>7059</v>
      </c>
    </row>
    <row r="48" ht="20" customHeight="1" spans="1:5">
      <c r="A48" s="260">
        <v>26</v>
      </c>
      <c r="B48" s="281" t="s">
        <v>521</v>
      </c>
      <c r="C48" s="261" t="s">
        <v>522</v>
      </c>
      <c r="D48" s="259">
        <v>331305014</v>
      </c>
      <c r="E48" s="261" t="s">
        <v>7079</v>
      </c>
    </row>
    <row r="49" ht="20" customHeight="1" spans="1:5">
      <c r="A49" s="260">
        <v>27</v>
      </c>
      <c r="B49" s="281" t="s">
        <v>525</v>
      </c>
      <c r="C49" s="261" t="s">
        <v>526</v>
      </c>
      <c r="D49" s="259">
        <v>331305015</v>
      </c>
      <c r="E49" s="261" t="s">
        <v>7080</v>
      </c>
    </row>
    <row r="50" ht="20" customHeight="1" spans="1:5">
      <c r="A50" s="282">
        <v>28</v>
      </c>
      <c r="B50" s="287" t="s">
        <v>529</v>
      </c>
      <c r="C50" s="261" t="s">
        <v>530</v>
      </c>
      <c r="D50" s="259">
        <v>331304004</v>
      </c>
      <c r="E50" s="261" t="s">
        <v>7039</v>
      </c>
    </row>
    <row r="51" ht="20" customHeight="1" spans="1:5">
      <c r="A51" s="285"/>
      <c r="B51" s="289" t="e">
        <v>#N/A</v>
      </c>
      <c r="C51" s="261"/>
      <c r="D51" s="259">
        <v>331304015</v>
      </c>
      <c r="E51" s="261" t="s">
        <v>7058</v>
      </c>
    </row>
    <row r="52" ht="20" customHeight="1" spans="1:5">
      <c r="A52" s="286"/>
      <c r="B52" s="30" t="s">
        <v>533</v>
      </c>
      <c r="C52" s="27" t="s">
        <v>534</v>
      </c>
      <c r="D52" s="259">
        <v>331304007</v>
      </c>
      <c r="E52" s="261" t="s">
        <v>7043</v>
      </c>
    </row>
    <row r="53" ht="20" customHeight="1" spans="1:5">
      <c r="A53" s="282">
        <v>29</v>
      </c>
      <c r="B53" s="287" t="s">
        <v>535</v>
      </c>
      <c r="C53" s="261" t="s">
        <v>536</v>
      </c>
      <c r="D53" s="259"/>
      <c r="E53" s="261"/>
    </row>
    <row r="54" ht="20" customHeight="1" spans="1:5">
      <c r="A54" s="286"/>
      <c r="B54" s="30" t="s">
        <v>539</v>
      </c>
      <c r="C54" s="27" t="s">
        <v>540</v>
      </c>
      <c r="D54" s="259">
        <v>331304011</v>
      </c>
      <c r="E54" s="261" t="s">
        <v>7051</v>
      </c>
    </row>
    <row r="55" ht="20" customHeight="1" spans="1:5">
      <c r="A55" s="282">
        <v>30</v>
      </c>
      <c r="B55" s="287" t="s">
        <v>541</v>
      </c>
      <c r="C55" s="261" t="s">
        <v>542</v>
      </c>
      <c r="D55" s="259">
        <v>331304009</v>
      </c>
      <c r="E55" s="261" t="s">
        <v>7048</v>
      </c>
    </row>
    <row r="56" ht="20" customHeight="1" spans="1:5">
      <c r="A56" s="285"/>
      <c r="B56" s="289" t="e">
        <v>#N/A</v>
      </c>
      <c r="C56" s="261"/>
      <c r="D56" s="259">
        <v>331004028</v>
      </c>
      <c r="E56" s="261" t="s">
        <v>10044</v>
      </c>
    </row>
    <row r="57" ht="20" customHeight="1" spans="1:5">
      <c r="A57" s="285"/>
      <c r="B57" s="289" t="e">
        <v>#N/A</v>
      </c>
      <c r="C57" s="261"/>
      <c r="D57" s="259">
        <v>331103019</v>
      </c>
      <c r="E57" s="261" t="s">
        <v>7110</v>
      </c>
    </row>
    <row r="58" ht="20" customHeight="1" spans="1:5">
      <c r="A58" s="286"/>
      <c r="B58" s="288" t="e">
        <v>#N/A</v>
      </c>
      <c r="C58" s="261"/>
      <c r="D58" s="259">
        <v>331104014</v>
      </c>
      <c r="E58" s="261" t="s">
        <v>7111</v>
      </c>
    </row>
    <row r="59" ht="19" customHeight="1" spans="1:5">
      <c r="A59" s="282">
        <v>31</v>
      </c>
      <c r="B59" s="287" t="s">
        <v>546</v>
      </c>
      <c r="C59" s="261" t="s">
        <v>547</v>
      </c>
      <c r="D59" s="259">
        <v>331304006</v>
      </c>
      <c r="E59" s="261" t="s">
        <v>7041</v>
      </c>
    </row>
    <row r="60" ht="19" customHeight="1" spans="1:5">
      <c r="A60" s="285"/>
      <c r="B60" s="289" t="e">
        <v>#N/A</v>
      </c>
      <c r="C60" s="261"/>
      <c r="D60" s="259">
        <v>331304012</v>
      </c>
      <c r="E60" s="261" t="s">
        <v>7054</v>
      </c>
    </row>
    <row r="61" ht="19" customHeight="1" spans="1:5">
      <c r="A61" s="286"/>
      <c r="B61" s="288" t="e">
        <v>#N/A</v>
      </c>
      <c r="C61" s="261"/>
      <c r="D61" s="259">
        <v>331304005</v>
      </c>
      <c r="E61" s="261" t="s">
        <v>7040</v>
      </c>
    </row>
    <row r="62" ht="19" customHeight="1" spans="1:5">
      <c r="A62" s="260">
        <v>32</v>
      </c>
      <c r="B62" s="281" t="s">
        <v>550</v>
      </c>
      <c r="C62" s="261" t="s">
        <v>551</v>
      </c>
      <c r="D62" s="259">
        <v>331304014</v>
      </c>
      <c r="E62" s="261" t="s">
        <v>7057</v>
      </c>
    </row>
    <row r="63" ht="19" customHeight="1" spans="1:5">
      <c r="A63" s="260">
        <v>33</v>
      </c>
      <c r="B63" s="281" t="s">
        <v>554</v>
      </c>
      <c r="C63" s="261" t="s">
        <v>555</v>
      </c>
      <c r="D63" s="259">
        <v>331304008</v>
      </c>
      <c r="E63" s="261" t="s">
        <v>7046</v>
      </c>
    </row>
    <row r="64" ht="19" customHeight="1" spans="1:5">
      <c r="A64" s="260">
        <v>34</v>
      </c>
      <c r="B64" s="281" t="s">
        <v>557</v>
      </c>
      <c r="C64" s="261" t="s">
        <v>558</v>
      </c>
      <c r="D64" s="259"/>
      <c r="E64" s="261"/>
    </row>
    <row r="65" ht="19" customHeight="1" spans="1:5">
      <c r="A65" s="260">
        <v>35</v>
      </c>
      <c r="B65" s="281" t="s">
        <v>561</v>
      </c>
      <c r="C65" s="261" t="s">
        <v>562</v>
      </c>
      <c r="D65" s="259">
        <v>331303006</v>
      </c>
      <c r="E65" s="261" t="s">
        <v>6993</v>
      </c>
    </row>
    <row r="66" ht="19" customHeight="1" spans="1:5">
      <c r="A66" s="282">
        <v>36</v>
      </c>
      <c r="B66" s="287" t="s">
        <v>565</v>
      </c>
      <c r="C66" s="261" t="s">
        <v>566</v>
      </c>
      <c r="D66" s="259">
        <v>331303003</v>
      </c>
      <c r="E66" s="261" t="s">
        <v>6988</v>
      </c>
    </row>
    <row r="67" ht="19" customHeight="1" spans="1:5">
      <c r="A67" s="285"/>
      <c r="B67" s="289" t="e">
        <v>#N/A</v>
      </c>
      <c r="C67" s="261"/>
      <c r="D67" s="259">
        <v>331303004</v>
      </c>
      <c r="E67" s="261" t="s">
        <v>6990</v>
      </c>
    </row>
    <row r="68" ht="19" customHeight="1" spans="1:5">
      <c r="A68" s="285"/>
      <c r="B68" s="289" t="e">
        <v>#N/A</v>
      </c>
      <c r="C68" s="261"/>
      <c r="D68" s="259">
        <v>331303005</v>
      </c>
      <c r="E68" s="261" t="s">
        <v>6991</v>
      </c>
    </row>
    <row r="69" ht="19" customHeight="1" spans="1:5">
      <c r="A69" s="285"/>
      <c r="B69" s="289" t="e">
        <v>#N/A</v>
      </c>
      <c r="C69" s="261"/>
      <c r="D69" s="259">
        <v>331303009</v>
      </c>
      <c r="E69" s="261" t="s">
        <v>6996</v>
      </c>
    </row>
    <row r="70" ht="19" customHeight="1" spans="1:5">
      <c r="A70" s="282">
        <v>37</v>
      </c>
      <c r="B70" s="287" t="s">
        <v>568</v>
      </c>
      <c r="C70" s="261" t="s">
        <v>569</v>
      </c>
      <c r="D70" s="259">
        <v>331303028</v>
      </c>
      <c r="E70" s="261" t="s">
        <v>7022</v>
      </c>
    </row>
    <row r="71" ht="19" customHeight="1" spans="1:5">
      <c r="A71" s="285"/>
      <c r="B71" s="289" t="e">
        <v>#N/A</v>
      </c>
      <c r="C71" s="261"/>
      <c r="D71" s="259">
        <v>330900006</v>
      </c>
      <c r="E71" s="261" t="s">
        <v>6953</v>
      </c>
    </row>
    <row r="72" ht="19" customHeight="1" spans="1:5">
      <c r="A72" s="260">
        <v>38</v>
      </c>
      <c r="B72" s="281" t="s">
        <v>572</v>
      </c>
      <c r="C72" s="261" t="s">
        <v>573</v>
      </c>
      <c r="D72" s="259">
        <v>331303002</v>
      </c>
      <c r="E72" s="261" t="s">
        <v>6987</v>
      </c>
    </row>
    <row r="73" ht="19" customHeight="1" spans="1:5">
      <c r="A73" s="260">
        <v>39</v>
      </c>
      <c r="B73" s="281" t="s">
        <v>576</v>
      </c>
      <c r="C73" s="261" t="s">
        <v>577</v>
      </c>
      <c r="D73" s="259">
        <v>331303002</v>
      </c>
      <c r="E73" s="261" t="s">
        <v>6987</v>
      </c>
    </row>
    <row r="74" ht="19" customHeight="1" spans="1:5">
      <c r="A74" s="282">
        <v>40</v>
      </c>
      <c r="B74" s="287" t="s">
        <v>580</v>
      </c>
      <c r="C74" s="266" t="s">
        <v>581</v>
      </c>
      <c r="D74" s="259">
        <v>311201053</v>
      </c>
      <c r="E74" s="261" t="s">
        <v>6938</v>
      </c>
    </row>
    <row r="75" ht="19" customHeight="1" spans="1:5">
      <c r="A75" s="285"/>
      <c r="B75" s="289" t="e">
        <v>#N/A</v>
      </c>
      <c r="C75" s="290"/>
      <c r="D75" s="259" t="s">
        <v>6941</v>
      </c>
      <c r="E75" s="261" t="s">
        <v>6942</v>
      </c>
    </row>
    <row r="76" ht="19" customHeight="1" spans="1:5">
      <c r="A76" s="285"/>
      <c r="B76" s="289" t="e">
        <v>#N/A</v>
      </c>
      <c r="C76" s="290"/>
      <c r="D76" s="259" t="s">
        <v>6943</v>
      </c>
      <c r="E76" s="261" t="s">
        <v>6944</v>
      </c>
    </row>
    <row r="77" ht="19" customHeight="1" spans="1:5">
      <c r="A77" s="285"/>
      <c r="B77" s="289" t="e">
        <v>#N/A</v>
      </c>
      <c r="C77" s="290"/>
      <c r="D77" s="259" t="s">
        <v>7097</v>
      </c>
      <c r="E77" s="261" t="s">
        <v>7098</v>
      </c>
    </row>
    <row r="78" ht="19" customHeight="1" spans="1:5">
      <c r="A78" s="286"/>
      <c r="B78" s="288" t="e">
        <v>#N/A</v>
      </c>
      <c r="C78" s="269"/>
      <c r="D78" s="259">
        <v>311201077</v>
      </c>
      <c r="E78" s="261" t="s">
        <v>6945</v>
      </c>
    </row>
    <row r="79" ht="19" customHeight="1" spans="1:5">
      <c r="A79" s="282">
        <v>41</v>
      </c>
      <c r="B79" s="287" t="s">
        <v>584</v>
      </c>
      <c r="C79" s="266" t="s">
        <v>585</v>
      </c>
      <c r="D79" s="259">
        <v>311201053</v>
      </c>
      <c r="E79" s="261" t="s">
        <v>6938</v>
      </c>
    </row>
    <row r="80" ht="19" customHeight="1" spans="1:5">
      <c r="A80" s="285"/>
      <c r="B80" s="289" t="e">
        <v>#N/A</v>
      </c>
      <c r="C80" s="290"/>
      <c r="D80" s="259" t="s">
        <v>7097</v>
      </c>
      <c r="E80" s="261" t="s">
        <v>7098</v>
      </c>
    </row>
    <row r="81" ht="19" customHeight="1" spans="1:5">
      <c r="A81" s="286"/>
      <c r="B81" s="288" t="e">
        <v>#N/A</v>
      </c>
      <c r="C81" s="269"/>
      <c r="D81" s="259">
        <v>311201077</v>
      </c>
      <c r="E81" s="261" t="s">
        <v>6945</v>
      </c>
    </row>
    <row r="82" ht="19" customHeight="1" spans="1:5">
      <c r="A82" s="282">
        <v>42</v>
      </c>
      <c r="B82" s="287" t="s">
        <v>588</v>
      </c>
      <c r="C82" s="266" t="s">
        <v>589</v>
      </c>
      <c r="D82" s="259">
        <v>311201052</v>
      </c>
      <c r="E82" s="261" t="s">
        <v>6937</v>
      </c>
    </row>
    <row r="83" ht="19" customHeight="1" spans="1:5">
      <c r="A83" s="285"/>
      <c r="B83" s="289" t="e">
        <v>#N/A</v>
      </c>
      <c r="C83" s="290"/>
      <c r="D83" s="259">
        <v>311201051</v>
      </c>
      <c r="E83" s="261" t="s">
        <v>6936</v>
      </c>
    </row>
    <row r="84" ht="19" customHeight="1" spans="1:5">
      <c r="A84" s="285"/>
      <c r="B84" s="291" t="s">
        <v>593</v>
      </c>
      <c r="C84" s="38" t="s">
        <v>594</v>
      </c>
      <c r="D84" s="259">
        <v>311201017</v>
      </c>
      <c r="E84" s="261" t="s">
        <v>6921</v>
      </c>
    </row>
    <row r="85" ht="19" customHeight="1" spans="1:5">
      <c r="A85" s="285"/>
      <c r="B85" s="292" t="e">
        <v>#N/A</v>
      </c>
      <c r="C85" s="39"/>
      <c r="D85" s="259" t="s">
        <v>7097</v>
      </c>
      <c r="E85" s="261" t="s">
        <v>7098</v>
      </c>
    </row>
    <row r="86" ht="19" customHeight="1" spans="1:5">
      <c r="A86" s="285"/>
      <c r="B86" s="293" t="e">
        <v>#N/A</v>
      </c>
      <c r="C86" s="40"/>
      <c r="D86" s="259">
        <v>311201077</v>
      </c>
      <c r="E86" s="261" t="s">
        <v>6945</v>
      </c>
    </row>
    <row r="87" ht="19" customHeight="1" spans="1:5">
      <c r="A87" s="286"/>
      <c r="B87" s="30" t="s">
        <v>595</v>
      </c>
      <c r="C87" s="27" t="s">
        <v>596</v>
      </c>
      <c r="D87" s="259">
        <v>311201050</v>
      </c>
      <c r="E87" s="261" t="s">
        <v>6934</v>
      </c>
    </row>
    <row r="88" ht="19" customHeight="1" spans="1:5">
      <c r="A88" s="282">
        <v>43</v>
      </c>
      <c r="B88" s="287" t="s">
        <v>597</v>
      </c>
      <c r="C88" s="266" t="s">
        <v>598</v>
      </c>
      <c r="D88" s="259">
        <v>311201052</v>
      </c>
      <c r="E88" s="261" t="s">
        <v>6937</v>
      </c>
    </row>
    <row r="89" ht="19" customHeight="1" spans="1:5">
      <c r="A89" s="285"/>
      <c r="B89" s="289" t="e">
        <v>#N/A</v>
      </c>
      <c r="C89" s="290"/>
      <c r="D89" s="259">
        <v>311201051</v>
      </c>
      <c r="E89" s="261" t="s">
        <v>6936</v>
      </c>
    </row>
    <row r="90" ht="19" customHeight="1" spans="1:5">
      <c r="A90" s="286"/>
      <c r="B90" s="30" t="s">
        <v>601</v>
      </c>
      <c r="C90" s="27" t="s">
        <v>602</v>
      </c>
      <c r="D90" s="259">
        <v>311201050</v>
      </c>
      <c r="E90" s="261" t="s">
        <v>6934</v>
      </c>
    </row>
    <row r="91" ht="19" customHeight="1" spans="1:5">
      <c r="A91" s="282">
        <v>44</v>
      </c>
      <c r="B91" s="287" t="s">
        <v>603</v>
      </c>
      <c r="C91" s="266" t="s">
        <v>604</v>
      </c>
      <c r="D91" s="259">
        <v>311201018</v>
      </c>
      <c r="E91" s="261" t="s">
        <v>6922</v>
      </c>
    </row>
    <row r="92" ht="19" customHeight="1" spans="1:5">
      <c r="A92" s="285"/>
      <c r="B92" s="288" t="e">
        <v>#N/A</v>
      </c>
      <c r="C92" s="269"/>
      <c r="D92" s="259">
        <v>331306006</v>
      </c>
      <c r="E92" s="261" t="s">
        <v>7088</v>
      </c>
    </row>
    <row r="93" ht="19" customHeight="1" spans="1:5">
      <c r="A93" s="285"/>
      <c r="B93" s="30" t="s">
        <v>607</v>
      </c>
      <c r="C93" s="27" t="s">
        <v>608</v>
      </c>
      <c r="D93" s="259"/>
      <c r="E93" s="261"/>
    </row>
    <row r="94" ht="19" customHeight="1" spans="1:5">
      <c r="A94" s="286"/>
      <c r="B94" s="294"/>
      <c r="C94" s="27" t="s">
        <v>609</v>
      </c>
      <c r="D94" s="259"/>
      <c r="E94" s="261"/>
    </row>
    <row r="95" ht="19" customHeight="1" spans="1:5">
      <c r="A95" s="282">
        <v>45</v>
      </c>
      <c r="B95" s="287" t="s">
        <v>610</v>
      </c>
      <c r="C95" s="261" t="s">
        <v>611</v>
      </c>
      <c r="D95" s="259">
        <v>331306004</v>
      </c>
      <c r="E95" s="261" t="s">
        <v>7085</v>
      </c>
    </row>
    <row r="96" ht="19" customHeight="1" spans="1:5">
      <c r="A96" s="285"/>
      <c r="B96" s="289"/>
      <c r="C96" s="261"/>
      <c r="D96" s="259">
        <v>331303020</v>
      </c>
      <c r="E96" s="261" t="s">
        <v>7011</v>
      </c>
    </row>
    <row r="97" ht="19" customHeight="1" spans="1:5">
      <c r="A97" s="286"/>
      <c r="B97" s="288" t="e">
        <v>#N/A</v>
      </c>
      <c r="C97" s="261"/>
      <c r="D97" s="259">
        <v>331303021</v>
      </c>
      <c r="E97" s="261" t="s">
        <v>7012</v>
      </c>
    </row>
    <row r="98" ht="19" customHeight="1" spans="1:5">
      <c r="A98" s="282">
        <v>46</v>
      </c>
      <c r="B98" s="287" t="s">
        <v>615</v>
      </c>
      <c r="C98" s="261" t="s">
        <v>616</v>
      </c>
      <c r="D98" s="259">
        <v>311201048</v>
      </c>
      <c r="E98" s="261" t="s">
        <v>6929</v>
      </c>
    </row>
    <row r="99" ht="19" customHeight="1" spans="1:5">
      <c r="A99" s="286"/>
      <c r="B99" s="30" t="s">
        <v>619</v>
      </c>
      <c r="C99" s="27" t="s">
        <v>620</v>
      </c>
      <c r="D99" s="259"/>
      <c r="E99" s="261"/>
    </row>
    <row r="100" ht="19" customHeight="1" spans="1:5">
      <c r="A100" s="282">
        <v>47</v>
      </c>
      <c r="B100" s="281" t="s">
        <v>621</v>
      </c>
      <c r="C100" s="261" t="s">
        <v>622</v>
      </c>
      <c r="D100" s="259">
        <v>311201048</v>
      </c>
      <c r="E100" s="261" t="s">
        <v>10045</v>
      </c>
    </row>
    <row r="101" ht="19" customHeight="1" spans="1:5">
      <c r="A101" s="282">
        <v>48</v>
      </c>
      <c r="B101" s="287" t="s">
        <v>626</v>
      </c>
      <c r="C101" s="261" t="s">
        <v>627</v>
      </c>
      <c r="D101" s="259">
        <v>311201013</v>
      </c>
      <c r="E101" s="261" t="s">
        <v>6914</v>
      </c>
    </row>
    <row r="102" ht="19" customHeight="1" spans="1:5">
      <c r="A102" s="285"/>
      <c r="B102" s="289" t="e">
        <v>#N/A</v>
      </c>
      <c r="C102" s="261"/>
      <c r="D102" s="259">
        <v>311201008</v>
      </c>
      <c r="E102" s="261" t="s">
        <v>6905</v>
      </c>
    </row>
    <row r="103" ht="19" customHeight="1" spans="1:5">
      <c r="A103" s="282">
        <v>49</v>
      </c>
      <c r="B103" s="287" t="s">
        <v>631</v>
      </c>
      <c r="C103" s="261" t="s">
        <v>632</v>
      </c>
      <c r="D103" s="259">
        <v>331303034</v>
      </c>
      <c r="E103" s="261" t="s">
        <v>7033</v>
      </c>
    </row>
    <row r="104" ht="19" customHeight="1" spans="1:5">
      <c r="A104" s="285"/>
      <c r="B104" s="288" t="e">
        <v>#N/A</v>
      </c>
      <c r="C104" s="261"/>
      <c r="D104" s="259">
        <v>331303033</v>
      </c>
      <c r="E104" s="261" t="s">
        <v>7031</v>
      </c>
    </row>
    <row r="105" ht="19" customHeight="1" spans="1:5">
      <c r="A105" s="286"/>
      <c r="B105" s="30" t="s">
        <v>636</v>
      </c>
      <c r="C105" s="27" t="s">
        <v>637</v>
      </c>
      <c r="D105" s="259"/>
      <c r="E105" s="261"/>
    </row>
    <row r="106" ht="19" customHeight="1" spans="1:5">
      <c r="A106" s="282">
        <v>50</v>
      </c>
      <c r="B106" s="287" t="s">
        <v>638</v>
      </c>
      <c r="C106" s="261" t="s">
        <v>639</v>
      </c>
      <c r="D106" s="259">
        <v>331303027</v>
      </c>
      <c r="E106" s="261" t="s">
        <v>7020</v>
      </c>
    </row>
    <row r="107" ht="19" customHeight="1" spans="1:5">
      <c r="A107" s="286"/>
      <c r="B107" s="288" t="e">
        <v>#N/A</v>
      </c>
      <c r="C107" s="261"/>
      <c r="D107" s="259">
        <v>331306009</v>
      </c>
      <c r="E107" s="261" t="s">
        <v>7094</v>
      </c>
    </row>
    <row r="108" ht="19" customHeight="1" spans="1:5">
      <c r="A108" s="282">
        <v>51</v>
      </c>
      <c r="B108" s="287" t="s">
        <v>642</v>
      </c>
      <c r="C108" s="261" t="s">
        <v>643</v>
      </c>
      <c r="D108" s="259">
        <v>331306008</v>
      </c>
      <c r="E108" s="261" t="s">
        <v>10046</v>
      </c>
    </row>
    <row r="109" ht="19" customHeight="1" spans="1:5">
      <c r="A109" s="285"/>
      <c r="B109" s="288" t="e">
        <v>#N/A</v>
      </c>
      <c r="C109" s="261"/>
      <c r="D109" s="259">
        <v>331303001</v>
      </c>
      <c r="E109" s="261" t="s">
        <v>6985</v>
      </c>
    </row>
    <row r="110" ht="19" customHeight="1" spans="1:5">
      <c r="A110" s="286"/>
      <c r="B110" s="30" t="s">
        <v>646</v>
      </c>
      <c r="C110" s="27" t="s">
        <v>647</v>
      </c>
      <c r="D110" s="259">
        <v>331303001</v>
      </c>
      <c r="E110" s="261" t="s">
        <v>10047</v>
      </c>
    </row>
    <row r="111" ht="19" customHeight="1" spans="1:5">
      <c r="A111" s="282">
        <v>52</v>
      </c>
      <c r="B111" s="287" t="s">
        <v>648</v>
      </c>
      <c r="C111" s="261" t="s">
        <v>649</v>
      </c>
      <c r="D111" s="259">
        <v>331303011</v>
      </c>
      <c r="E111" s="261" t="s">
        <v>6999</v>
      </c>
    </row>
    <row r="112" ht="19" customHeight="1" spans="1:5">
      <c r="A112" s="285"/>
      <c r="B112" s="289" t="e">
        <v>#N/A</v>
      </c>
      <c r="C112" s="261"/>
      <c r="D112" s="259" t="s">
        <v>7099</v>
      </c>
      <c r="E112" s="261" t="s">
        <v>7100</v>
      </c>
    </row>
    <row r="113" ht="19" customHeight="1" spans="1:5">
      <c r="A113" s="285"/>
      <c r="B113" s="289" t="e">
        <v>#N/A</v>
      </c>
      <c r="C113" s="261"/>
      <c r="D113" s="259">
        <v>331303029</v>
      </c>
      <c r="E113" s="261" t="s">
        <v>7024</v>
      </c>
    </row>
    <row r="114" ht="19" customHeight="1" spans="1:5">
      <c r="A114" s="285"/>
      <c r="B114" s="289" t="e">
        <v>#N/A</v>
      </c>
      <c r="C114" s="261"/>
      <c r="D114" s="259">
        <v>331306008</v>
      </c>
      <c r="E114" s="261" t="s">
        <v>7091</v>
      </c>
    </row>
    <row r="115" ht="19" customHeight="1" spans="1:5">
      <c r="A115" s="286"/>
      <c r="B115" s="30" t="s">
        <v>651</v>
      </c>
      <c r="C115" s="27" t="s">
        <v>652</v>
      </c>
      <c r="D115" s="259"/>
      <c r="E115" s="261"/>
    </row>
    <row r="116" ht="19.05" customHeight="1" spans="1:5">
      <c r="A116" s="260">
        <v>53</v>
      </c>
      <c r="B116" s="281" t="s">
        <v>653</v>
      </c>
      <c r="C116" s="261" t="s">
        <v>654</v>
      </c>
      <c r="D116" s="259">
        <v>331303011</v>
      </c>
      <c r="E116" s="261" t="s">
        <v>6999</v>
      </c>
    </row>
    <row r="117" ht="19.05" customHeight="1" spans="1:5">
      <c r="A117" s="260"/>
      <c r="B117" s="281" t="e">
        <v>#N/A</v>
      </c>
      <c r="C117" s="261"/>
      <c r="D117" s="259">
        <v>331303029</v>
      </c>
      <c r="E117" s="261" t="s">
        <v>7024</v>
      </c>
    </row>
    <row r="118" ht="19.05" customHeight="1" spans="1:5">
      <c r="A118" s="260"/>
      <c r="B118" s="281" t="e">
        <v>#N/A</v>
      </c>
      <c r="C118" s="261"/>
      <c r="D118" s="259" t="s">
        <v>7099</v>
      </c>
      <c r="E118" s="261" t="s">
        <v>7100</v>
      </c>
    </row>
    <row r="119" ht="19.05" customHeight="1" spans="1:5">
      <c r="A119" s="260"/>
      <c r="B119" s="281" t="e">
        <v>#N/A</v>
      </c>
      <c r="C119" s="261"/>
      <c r="D119" s="259">
        <v>331306008</v>
      </c>
      <c r="E119" s="261" t="s">
        <v>7091</v>
      </c>
    </row>
    <row r="120" ht="19.05" customHeight="1" spans="1:5">
      <c r="A120" s="260">
        <v>54</v>
      </c>
      <c r="B120" s="281" t="s">
        <v>657</v>
      </c>
      <c r="C120" s="261" t="s">
        <v>658</v>
      </c>
      <c r="D120" s="259">
        <v>331303022</v>
      </c>
      <c r="E120" s="261" t="s">
        <v>7013</v>
      </c>
    </row>
    <row r="121" ht="19.05" customHeight="1" spans="1:5">
      <c r="A121" s="282">
        <v>55</v>
      </c>
      <c r="B121" s="287" t="s">
        <v>661</v>
      </c>
      <c r="C121" s="261" t="s">
        <v>662</v>
      </c>
      <c r="D121" s="259">
        <v>331400014</v>
      </c>
      <c r="E121" s="261" t="s">
        <v>7096</v>
      </c>
    </row>
    <row r="122" ht="19.05" customHeight="1" spans="1:5">
      <c r="A122" s="286"/>
      <c r="B122" s="288" t="e">
        <v>#N/A</v>
      </c>
      <c r="C122" s="261"/>
      <c r="D122" s="259">
        <v>331303012</v>
      </c>
      <c r="E122" s="261" t="s">
        <v>7001</v>
      </c>
    </row>
    <row r="123" ht="19.05" customHeight="1" spans="1:5">
      <c r="A123" s="282">
        <v>56</v>
      </c>
      <c r="B123" s="287" t="s">
        <v>665</v>
      </c>
      <c r="C123" s="261" t="s">
        <v>666</v>
      </c>
      <c r="D123" s="259">
        <v>331400013</v>
      </c>
      <c r="E123" s="261" t="s">
        <v>7095</v>
      </c>
    </row>
    <row r="124" ht="19.05" customHeight="1" spans="1:5">
      <c r="A124" s="285"/>
      <c r="B124" s="289" t="e">
        <v>#N/A</v>
      </c>
      <c r="C124" s="261"/>
      <c r="D124" s="259">
        <v>331303013</v>
      </c>
      <c r="E124" s="261" t="s">
        <v>7002</v>
      </c>
    </row>
    <row r="125" ht="19.05" customHeight="1" spans="1:5">
      <c r="A125" s="286"/>
      <c r="B125" s="288" t="e">
        <v>#N/A</v>
      </c>
      <c r="C125" s="261"/>
      <c r="D125" s="259">
        <v>331303014</v>
      </c>
      <c r="E125" s="261" t="s">
        <v>7003</v>
      </c>
    </row>
    <row r="126" ht="19.05" customHeight="1" spans="1:5">
      <c r="A126" s="282">
        <v>57</v>
      </c>
      <c r="B126" s="287" t="s">
        <v>668</v>
      </c>
      <c r="C126" s="261" t="s">
        <v>669</v>
      </c>
      <c r="D126" s="259">
        <v>331303018</v>
      </c>
      <c r="E126" s="261" t="s">
        <v>7008</v>
      </c>
    </row>
    <row r="127" ht="19.05" customHeight="1" spans="1:5">
      <c r="A127" s="286"/>
      <c r="B127" s="288" t="e">
        <v>#N/A</v>
      </c>
      <c r="C127" s="261"/>
      <c r="D127" s="259">
        <v>331303015</v>
      </c>
      <c r="E127" s="261" t="s">
        <v>7004</v>
      </c>
    </row>
    <row r="128" ht="19.05" customHeight="1" spans="1:5">
      <c r="A128" s="282">
        <v>58</v>
      </c>
      <c r="B128" s="287" t="s">
        <v>672</v>
      </c>
      <c r="C128" s="261" t="s">
        <v>673</v>
      </c>
      <c r="D128" s="259">
        <v>331303016</v>
      </c>
      <c r="E128" s="261" t="s">
        <v>7005</v>
      </c>
    </row>
    <row r="129" ht="19.05" customHeight="1" spans="1:5">
      <c r="A129" s="286"/>
      <c r="B129" s="288" t="e">
        <v>#N/A</v>
      </c>
      <c r="C129" s="261"/>
      <c r="D129" s="259">
        <v>331303017</v>
      </c>
      <c r="E129" s="261" t="s">
        <v>7007</v>
      </c>
    </row>
    <row r="130" ht="19.05" customHeight="1" spans="1:5">
      <c r="A130" s="282">
        <v>59</v>
      </c>
      <c r="B130" s="287" t="s">
        <v>675</v>
      </c>
      <c r="C130" s="261" t="s">
        <v>676</v>
      </c>
      <c r="D130" s="259">
        <v>331303010</v>
      </c>
      <c r="E130" s="261" t="s">
        <v>6998</v>
      </c>
    </row>
    <row r="131" ht="19.05" customHeight="1" spans="1:5">
      <c r="A131" s="285"/>
      <c r="B131" s="289" t="e">
        <v>#N/A</v>
      </c>
      <c r="C131" s="261"/>
      <c r="D131" s="259">
        <v>331303032</v>
      </c>
      <c r="E131" s="261" t="s">
        <v>7029</v>
      </c>
    </row>
    <row r="132" ht="19.05" customHeight="1" spans="1:5">
      <c r="A132" s="282">
        <v>60</v>
      </c>
      <c r="B132" s="287" t="s">
        <v>679</v>
      </c>
      <c r="C132" s="261" t="s">
        <v>680</v>
      </c>
      <c r="D132" s="259">
        <v>331303019</v>
      </c>
      <c r="E132" s="261" t="s">
        <v>7009</v>
      </c>
    </row>
    <row r="133" ht="19.05" customHeight="1" spans="1:5">
      <c r="A133" s="286"/>
      <c r="B133" s="288" t="e">
        <v>#N/A</v>
      </c>
      <c r="C133" s="261"/>
      <c r="D133" s="259">
        <v>331306007</v>
      </c>
      <c r="E133" s="261" t="s">
        <v>7089</v>
      </c>
    </row>
    <row r="134" ht="19.05" customHeight="1" spans="1:5">
      <c r="A134" s="282">
        <v>61</v>
      </c>
      <c r="B134" s="287" t="s">
        <v>683</v>
      </c>
      <c r="C134" s="261" t="s">
        <v>684</v>
      </c>
      <c r="D134" s="259">
        <v>331303008</v>
      </c>
      <c r="E134" s="261" t="s">
        <v>6994</v>
      </c>
    </row>
    <row r="135" ht="19.05" customHeight="1" spans="1:5">
      <c r="A135" s="285"/>
      <c r="B135" s="289" t="e">
        <v>#N/A</v>
      </c>
      <c r="C135" s="261"/>
      <c r="D135" s="259">
        <v>331303023</v>
      </c>
      <c r="E135" s="261" t="s">
        <v>7015</v>
      </c>
    </row>
    <row r="136" ht="19.05" customHeight="1" spans="1:5">
      <c r="A136" s="285"/>
      <c r="B136" s="289" t="e">
        <v>#N/A</v>
      </c>
      <c r="C136" s="261"/>
      <c r="D136" s="259">
        <v>331303030</v>
      </c>
      <c r="E136" s="261" t="s">
        <v>7025</v>
      </c>
    </row>
    <row r="137" ht="19.05" customHeight="1" spans="1:5">
      <c r="A137" s="285"/>
      <c r="B137" s="289" t="e">
        <v>#N/A</v>
      </c>
      <c r="C137" s="261"/>
      <c r="D137" s="259">
        <v>331303024</v>
      </c>
      <c r="E137" s="261" t="s">
        <v>6919</v>
      </c>
    </row>
    <row r="138" ht="19.05" customHeight="1" spans="1:5">
      <c r="A138" s="286"/>
      <c r="B138" s="288" t="e">
        <v>#N/A</v>
      </c>
      <c r="C138" s="261"/>
      <c r="D138" s="259">
        <v>311201014</v>
      </c>
      <c r="E138" s="261" t="s">
        <v>6915</v>
      </c>
    </row>
    <row r="139" ht="19.05" customHeight="1" spans="1:5">
      <c r="A139" s="260">
        <v>62</v>
      </c>
      <c r="B139" s="281" t="s">
        <v>687</v>
      </c>
      <c r="C139" s="261" t="s">
        <v>688</v>
      </c>
      <c r="D139" s="259"/>
      <c r="E139" s="261"/>
    </row>
    <row r="140" ht="19.05" customHeight="1" spans="1:5">
      <c r="A140" s="282">
        <v>63</v>
      </c>
      <c r="B140" s="287" t="s">
        <v>691</v>
      </c>
      <c r="C140" s="261" t="s">
        <v>692</v>
      </c>
      <c r="D140" s="259">
        <v>311201015</v>
      </c>
      <c r="E140" s="261" t="s">
        <v>6916</v>
      </c>
    </row>
    <row r="141" ht="19.05" customHeight="1" spans="1:5">
      <c r="A141" s="285"/>
      <c r="B141" s="289" t="e">
        <v>#N/A</v>
      </c>
      <c r="C141" s="261"/>
      <c r="D141" s="259">
        <v>331302006</v>
      </c>
      <c r="E141" s="261" t="s">
        <v>6981</v>
      </c>
    </row>
    <row r="142" ht="19.05" customHeight="1" spans="1:5">
      <c r="A142" s="285"/>
      <c r="B142" s="289" t="e">
        <v>#N/A</v>
      </c>
      <c r="C142" s="261"/>
      <c r="D142" s="259">
        <v>331302007</v>
      </c>
      <c r="E142" s="261" t="s">
        <v>6982</v>
      </c>
    </row>
    <row r="143" ht="19.05" customHeight="1" spans="1:5">
      <c r="A143" s="285"/>
      <c r="B143" s="289" t="e">
        <v>#N/A</v>
      </c>
      <c r="C143" s="261"/>
      <c r="D143" s="259">
        <v>331302008</v>
      </c>
      <c r="E143" s="261" t="s">
        <v>6983</v>
      </c>
    </row>
    <row r="144" ht="19.05" customHeight="1" spans="1:5">
      <c r="A144" s="286"/>
      <c r="B144" s="288" t="e">
        <v>#N/A</v>
      </c>
      <c r="C144" s="261"/>
      <c r="D144" s="259">
        <v>331306005</v>
      </c>
      <c r="E144" s="261" t="s">
        <v>7087</v>
      </c>
    </row>
    <row r="145" ht="19.05" customHeight="1" spans="1:6">
      <c r="A145" s="260">
        <v>64</v>
      </c>
      <c r="B145" s="281" t="s">
        <v>696</v>
      </c>
      <c r="C145" s="261" t="s">
        <v>697</v>
      </c>
      <c r="D145" s="259">
        <v>331302003</v>
      </c>
      <c r="E145" s="261" t="s">
        <v>6976</v>
      </c>
    </row>
    <row r="146" ht="19.05" customHeight="1" spans="1:6">
      <c r="A146" s="260">
        <v>65</v>
      </c>
      <c r="B146" s="281" t="s">
        <v>700</v>
      </c>
      <c r="C146" s="261" t="s">
        <v>701</v>
      </c>
      <c r="D146" s="259">
        <v>331302002</v>
      </c>
      <c r="E146" s="261" t="s">
        <v>6975</v>
      </c>
    </row>
    <row r="147" ht="19.05" customHeight="1" spans="1:6">
      <c r="A147" s="260">
        <v>66</v>
      </c>
      <c r="B147" s="281" t="s">
        <v>704</v>
      </c>
      <c r="C147" s="261" t="s">
        <v>705</v>
      </c>
      <c r="D147" s="259">
        <v>331302009</v>
      </c>
      <c r="E147" s="261" t="s">
        <v>6984</v>
      </c>
    </row>
    <row r="148" ht="19.05" customHeight="1" spans="1:6">
      <c r="A148" s="282">
        <v>67</v>
      </c>
      <c r="B148" s="287" t="s">
        <v>708</v>
      </c>
      <c r="C148" s="261" t="s">
        <v>709</v>
      </c>
      <c r="D148" s="259">
        <v>331302004</v>
      </c>
      <c r="E148" s="261" t="s">
        <v>6978</v>
      </c>
    </row>
    <row r="149" ht="19.05" customHeight="1" spans="1:6">
      <c r="A149" s="285"/>
      <c r="B149" s="289" t="e">
        <v>#N/A</v>
      </c>
      <c r="C149" s="261"/>
      <c r="D149" s="259">
        <v>331301008</v>
      </c>
      <c r="E149" s="261" t="s">
        <v>6969</v>
      </c>
    </row>
    <row r="150" ht="19.05" customHeight="1" spans="1:6">
      <c r="A150" s="260">
        <v>68</v>
      </c>
      <c r="B150" s="281" t="s">
        <v>712</v>
      </c>
      <c r="C150" s="261" t="s">
        <v>713</v>
      </c>
      <c r="D150" s="259">
        <v>331302004</v>
      </c>
      <c r="E150" s="261" t="s">
        <v>6978</v>
      </c>
    </row>
    <row r="151" ht="19.05" customHeight="1" spans="1:6">
      <c r="A151" s="282">
        <v>69</v>
      </c>
      <c r="B151" s="287" t="s">
        <v>716</v>
      </c>
      <c r="C151" s="261" t="s">
        <v>717</v>
      </c>
      <c r="D151" s="259">
        <v>311201047</v>
      </c>
      <c r="E151" s="261" t="s">
        <v>6927</v>
      </c>
    </row>
    <row r="152" ht="19.05" customHeight="1" spans="1:6">
      <c r="A152" s="286"/>
      <c r="B152" s="288" t="e">
        <v>#N/A</v>
      </c>
      <c r="C152" s="261"/>
      <c r="D152" s="259">
        <v>331302001</v>
      </c>
      <c r="E152" s="261" t="s">
        <v>6973</v>
      </c>
    </row>
    <row r="153" ht="19.05" customHeight="1" spans="1:6">
      <c r="A153" s="260">
        <v>70</v>
      </c>
      <c r="B153" s="281" t="s">
        <v>720</v>
      </c>
      <c r="C153" s="261" t="s">
        <v>721</v>
      </c>
      <c r="D153" s="259">
        <v>331301004</v>
      </c>
      <c r="E153" s="261" t="s">
        <v>10048</v>
      </c>
    </row>
    <row r="154" ht="19.05" customHeight="1" spans="1:6">
      <c r="A154" s="282">
        <v>71</v>
      </c>
      <c r="B154" s="287" t="s">
        <v>724</v>
      </c>
      <c r="C154" s="261" t="s">
        <v>725</v>
      </c>
      <c r="D154" s="259">
        <v>331301004</v>
      </c>
      <c r="E154" s="261" t="s">
        <v>10049</v>
      </c>
    </row>
    <row r="155" ht="19.05" customHeight="1" spans="1:6">
      <c r="A155" s="286"/>
      <c r="B155" s="288" t="e">
        <v>#N/A</v>
      </c>
      <c r="C155" s="261"/>
      <c r="D155" s="259">
        <v>331301007</v>
      </c>
      <c r="E155" s="261" t="s">
        <v>6968</v>
      </c>
    </row>
    <row r="156" ht="19.05" customHeight="1" spans="1:6">
      <c r="A156" s="282">
        <v>72</v>
      </c>
      <c r="B156" s="287" t="s">
        <v>728</v>
      </c>
      <c r="C156" s="261" t="s">
        <v>729</v>
      </c>
      <c r="D156" s="259">
        <v>331301004</v>
      </c>
      <c r="E156" s="261" t="s">
        <v>6962</v>
      </c>
    </row>
    <row r="157" ht="19.05" customHeight="1" spans="1:6">
      <c r="A157" s="285"/>
      <c r="B157" s="289" t="e">
        <v>#N/A</v>
      </c>
      <c r="C157" s="261"/>
      <c r="D157" s="259">
        <v>331301003</v>
      </c>
      <c r="E157" s="261" t="s">
        <v>6961</v>
      </c>
    </row>
    <row r="158" ht="19.05" customHeight="1" spans="1:6">
      <c r="A158" s="285"/>
      <c r="B158" s="288" t="e">
        <v>#N/A</v>
      </c>
      <c r="C158" s="261"/>
      <c r="D158" s="259">
        <v>331301002</v>
      </c>
      <c r="E158" s="261" t="s">
        <v>6959</v>
      </c>
      <c r="F158" s="295"/>
    </row>
    <row r="159" ht="19.05" customHeight="1" spans="1:6">
      <c r="A159" s="286"/>
      <c r="B159" s="288" t="s">
        <v>732</v>
      </c>
      <c r="C159" s="27" t="s">
        <v>733</v>
      </c>
      <c r="D159" s="259"/>
      <c r="E159" s="261"/>
    </row>
    <row r="160" ht="19.05" customHeight="1" spans="1:6">
      <c r="A160" s="260">
        <v>73</v>
      </c>
      <c r="B160" s="281" t="s">
        <v>734</v>
      </c>
      <c r="C160" s="261" t="s">
        <v>735</v>
      </c>
      <c r="D160" s="259">
        <v>331301005</v>
      </c>
      <c r="E160" s="261" t="s">
        <v>6964</v>
      </c>
    </row>
    <row r="161" ht="19.05" customHeight="1" spans="1:5">
      <c r="A161" s="282">
        <v>74</v>
      </c>
      <c r="B161" s="287" t="s">
        <v>738</v>
      </c>
      <c r="C161" s="261" t="s">
        <v>739</v>
      </c>
      <c r="D161" s="259">
        <v>331301006</v>
      </c>
      <c r="E161" s="261" t="s">
        <v>6965</v>
      </c>
    </row>
    <row r="162" ht="19.05" customHeight="1" spans="1:5">
      <c r="A162" s="286"/>
      <c r="B162" s="288" t="e">
        <v>#N/A</v>
      </c>
      <c r="C162" s="261"/>
      <c r="D162" s="259">
        <v>331301007</v>
      </c>
      <c r="E162" s="261" t="s">
        <v>6968</v>
      </c>
    </row>
    <row r="163" ht="19.05" customHeight="1" spans="1:5">
      <c r="A163" s="260">
        <v>75</v>
      </c>
      <c r="B163" s="281" t="s">
        <v>741</v>
      </c>
      <c r="C163" s="261" t="s">
        <v>742</v>
      </c>
      <c r="D163" s="259">
        <v>331301009</v>
      </c>
      <c r="E163" s="261" t="s">
        <v>6970</v>
      </c>
    </row>
    <row r="164" ht="19.05" customHeight="1" spans="1:5">
      <c r="A164" s="282">
        <v>76</v>
      </c>
      <c r="B164" s="287" t="s">
        <v>745</v>
      </c>
      <c r="C164" s="261" t="s">
        <v>746</v>
      </c>
      <c r="D164" s="259">
        <v>331301010</v>
      </c>
      <c r="E164" s="261" t="s">
        <v>6972</v>
      </c>
    </row>
    <row r="165" ht="19.05" customHeight="1" spans="1:5">
      <c r="A165" s="286"/>
      <c r="B165" s="288" t="e">
        <v>#N/A</v>
      </c>
      <c r="C165" s="261"/>
      <c r="D165" s="259">
        <v>331302005</v>
      </c>
      <c r="E165" s="261" t="s">
        <v>6980</v>
      </c>
    </row>
    <row r="166" ht="19.05" customHeight="1" spans="1:5">
      <c r="A166" s="260">
        <v>77</v>
      </c>
      <c r="B166" s="281" t="s">
        <v>749</v>
      </c>
      <c r="C166" s="261" t="s">
        <v>750</v>
      </c>
      <c r="D166" s="259"/>
      <c r="E166" s="261"/>
    </row>
    <row r="167" ht="19.05" customHeight="1" spans="1:5">
      <c r="A167" s="260">
        <v>78</v>
      </c>
      <c r="B167" s="281" t="s">
        <v>752</v>
      </c>
      <c r="C167" s="261" t="s">
        <v>753</v>
      </c>
      <c r="D167" s="259">
        <v>331303031</v>
      </c>
      <c r="E167" s="261" t="s">
        <v>7027</v>
      </c>
    </row>
    <row r="168" ht="19.05" customHeight="1" spans="1:5">
      <c r="A168" s="260">
        <v>79</v>
      </c>
      <c r="B168" s="281" t="s">
        <v>756</v>
      </c>
      <c r="C168" s="261" t="s">
        <v>757</v>
      </c>
      <c r="D168" s="259">
        <v>331303031</v>
      </c>
      <c r="E168" s="261" t="s">
        <v>7027</v>
      </c>
    </row>
    <row r="169" ht="19.05" customHeight="1" spans="1:5">
      <c r="A169" s="260">
        <v>80</v>
      </c>
      <c r="B169" s="287" t="s">
        <v>760</v>
      </c>
      <c r="C169" s="261" t="s">
        <v>761</v>
      </c>
      <c r="D169" s="259">
        <v>330900006</v>
      </c>
      <c r="E169" s="261" t="s">
        <v>6953</v>
      </c>
    </row>
    <row r="170" ht="19.05" customHeight="1" spans="1:5">
      <c r="A170" s="260">
        <v>81</v>
      </c>
      <c r="B170" s="281" t="s">
        <v>763</v>
      </c>
      <c r="C170" s="261" t="s">
        <v>764</v>
      </c>
      <c r="D170" s="259">
        <v>331306002</v>
      </c>
      <c r="E170" s="261" t="s">
        <v>7081</v>
      </c>
    </row>
    <row r="171" ht="19.05" customHeight="1" spans="1:5">
      <c r="A171" s="282">
        <v>82</v>
      </c>
      <c r="B171" s="287" t="s">
        <v>767</v>
      </c>
      <c r="C171" s="261" t="s">
        <v>768</v>
      </c>
      <c r="D171" s="259">
        <v>331303025</v>
      </c>
      <c r="E171" s="261" t="s">
        <v>7018</v>
      </c>
    </row>
    <row r="172" ht="19.05" customHeight="1" spans="1:5">
      <c r="A172" s="286"/>
      <c r="B172" s="288" t="e">
        <v>#N/A</v>
      </c>
      <c r="C172" s="261"/>
      <c r="D172" s="259">
        <v>331303026</v>
      </c>
      <c r="E172" s="261" t="s">
        <v>7019</v>
      </c>
    </row>
    <row r="173" ht="19.05" customHeight="1" spans="1:5">
      <c r="A173" s="260">
        <v>83</v>
      </c>
      <c r="B173" s="281" t="s">
        <v>771</v>
      </c>
      <c r="C173" s="261" t="s">
        <v>772</v>
      </c>
      <c r="D173" s="259" t="s">
        <v>7101</v>
      </c>
      <c r="E173" s="261" t="s">
        <v>7102</v>
      </c>
    </row>
    <row r="174" ht="19.05" customHeight="1" spans="1:5">
      <c r="A174" s="260">
        <v>84</v>
      </c>
      <c r="B174" s="281" t="s">
        <v>774</v>
      </c>
      <c r="C174" s="261" t="s">
        <v>775</v>
      </c>
      <c r="D174" s="259">
        <v>311201049</v>
      </c>
      <c r="E174" s="261" t="s">
        <v>6932</v>
      </c>
    </row>
    <row r="175" ht="19.05" customHeight="1" spans="1:5">
      <c r="A175" s="260">
        <v>85</v>
      </c>
      <c r="B175" s="281" t="s">
        <v>778</v>
      </c>
      <c r="C175" s="261" t="s">
        <v>779</v>
      </c>
      <c r="D175" s="259">
        <v>311201049</v>
      </c>
      <c r="E175" s="261" t="s">
        <v>10050</v>
      </c>
    </row>
  </sheetData>
  <mergeCells count="129">
    <mergeCell ref="A1:E1"/>
    <mergeCell ref="A2:E2"/>
    <mergeCell ref="A3:C3"/>
    <mergeCell ref="D3:E3"/>
    <mergeCell ref="A10:A13"/>
    <mergeCell ref="A14:A15"/>
    <mergeCell ref="A16:A17"/>
    <mergeCell ref="A26:A27"/>
    <mergeCell ref="A28:A33"/>
    <mergeCell ref="A35:A38"/>
    <mergeCell ref="A39:A41"/>
    <mergeCell ref="A42:A43"/>
    <mergeCell ref="A44:A45"/>
    <mergeCell ref="A50:A52"/>
    <mergeCell ref="A53:A54"/>
    <mergeCell ref="A55:A58"/>
    <mergeCell ref="A59:A61"/>
    <mergeCell ref="A66:A69"/>
    <mergeCell ref="A70:A71"/>
    <mergeCell ref="A74:A78"/>
    <mergeCell ref="A79:A81"/>
    <mergeCell ref="A82:A87"/>
    <mergeCell ref="A88:A90"/>
    <mergeCell ref="A91:A94"/>
    <mergeCell ref="A95:A97"/>
    <mergeCell ref="A98:A99"/>
    <mergeCell ref="A101:A102"/>
    <mergeCell ref="A103:A105"/>
    <mergeCell ref="A106:A107"/>
    <mergeCell ref="A108:A110"/>
    <mergeCell ref="A111:A115"/>
    <mergeCell ref="A116:A119"/>
    <mergeCell ref="A121:A122"/>
    <mergeCell ref="A123:A125"/>
    <mergeCell ref="A126:A127"/>
    <mergeCell ref="A128:A129"/>
    <mergeCell ref="A130:A131"/>
    <mergeCell ref="A132:A133"/>
    <mergeCell ref="A134:A138"/>
    <mergeCell ref="A140:A144"/>
    <mergeCell ref="A148:A149"/>
    <mergeCell ref="A151:A152"/>
    <mergeCell ref="A154:A155"/>
    <mergeCell ref="A156:A159"/>
    <mergeCell ref="A161:A162"/>
    <mergeCell ref="A164:A165"/>
    <mergeCell ref="A171:A172"/>
    <mergeCell ref="B10:B13"/>
    <mergeCell ref="B14:B15"/>
    <mergeCell ref="B26:B27"/>
    <mergeCell ref="B28:B33"/>
    <mergeCell ref="B35:B38"/>
    <mergeCell ref="B39:B41"/>
    <mergeCell ref="B42:B43"/>
    <mergeCell ref="B44:B45"/>
    <mergeCell ref="B50:B51"/>
    <mergeCell ref="B55:B58"/>
    <mergeCell ref="B59:B61"/>
    <mergeCell ref="B66:B69"/>
    <mergeCell ref="B70:B71"/>
    <mergeCell ref="B74:B78"/>
    <mergeCell ref="B79:B81"/>
    <mergeCell ref="B82:B83"/>
    <mergeCell ref="B84:B86"/>
    <mergeCell ref="B88:B89"/>
    <mergeCell ref="B91:B92"/>
    <mergeCell ref="B95:B97"/>
    <mergeCell ref="B101:B102"/>
    <mergeCell ref="B103:B104"/>
    <mergeCell ref="B106:B107"/>
    <mergeCell ref="B108:B109"/>
    <mergeCell ref="B111:B114"/>
    <mergeCell ref="B116:B119"/>
    <mergeCell ref="B121:B122"/>
    <mergeCell ref="B123:B125"/>
    <mergeCell ref="B126:B127"/>
    <mergeCell ref="B128:B129"/>
    <mergeCell ref="B130:B131"/>
    <mergeCell ref="B132:B133"/>
    <mergeCell ref="B134:B138"/>
    <mergeCell ref="B140:B144"/>
    <mergeCell ref="B148:B149"/>
    <mergeCell ref="B151:B152"/>
    <mergeCell ref="B154:B155"/>
    <mergeCell ref="B156:B158"/>
    <mergeCell ref="B161:B162"/>
    <mergeCell ref="B164:B165"/>
    <mergeCell ref="B171:B172"/>
    <mergeCell ref="C10:C13"/>
    <mergeCell ref="C14:C15"/>
    <mergeCell ref="C26:C27"/>
    <mergeCell ref="C28:C33"/>
    <mergeCell ref="C35:C38"/>
    <mergeCell ref="C39:C41"/>
    <mergeCell ref="C42:C43"/>
    <mergeCell ref="C44:C45"/>
    <mergeCell ref="C50:C51"/>
    <mergeCell ref="C55:C58"/>
    <mergeCell ref="C59:C61"/>
    <mergeCell ref="C66:C69"/>
    <mergeCell ref="C70:C71"/>
    <mergeCell ref="C74:C78"/>
    <mergeCell ref="C79:C81"/>
    <mergeCell ref="C82:C83"/>
    <mergeCell ref="C84:C86"/>
    <mergeCell ref="C88:C89"/>
    <mergeCell ref="C91:C92"/>
    <mergeCell ref="C95:C97"/>
    <mergeCell ref="C101:C102"/>
    <mergeCell ref="C103:C104"/>
    <mergeCell ref="C106:C107"/>
    <mergeCell ref="C108:C109"/>
    <mergeCell ref="C111:C114"/>
    <mergeCell ref="C116:C119"/>
    <mergeCell ref="C121:C122"/>
    <mergeCell ref="C123:C125"/>
    <mergeCell ref="C126:C127"/>
    <mergeCell ref="C128:C129"/>
    <mergeCell ref="C130:C131"/>
    <mergeCell ref="C132:C133"/>
    <mergeCell ref="C134:C138"/>
    <mergeCell ref="C140:C144"/>
    <mergeCell ref="C148:C149"/>
    <mergeCell ref="C151:C152"/>
    <mergeCell ref="C154:C155"/>
    <mergeCell ref="C156:C158"/>
    <mergeCell ref="C161:C162"/>
    <mergeCell ref="C164:C165"/>
    <mergeCell ref="C171:C172"/>
  </mergeCells>
  <pageMargins left="0.472222222222222" right="0.314583333333333" top="0.747916666666667" bottom="0.747916666666667" header="0.298611111111111" footer="0.298611111111111"/>
  <pageSetup paperSize="9" scale="70" fitToHeight="0" orientation="portrait" horizontalDpi="600"/>
  <headerFooter/>
  <rowBreaks count="2" manualBreakCount="2">
    <brk id="58" max="16383" man="1"/>
    <brk id="115" max="16383" man="1"/>
  </rowBreaks>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9"/>
  <sheetViews>
    <sheetView workbookViewId="0">
      <pane xSplit="3" ySplit="4" topLeftCell="D290" activePane="bottomRight" state="frozen"/>
      <selection/>
      <selection pane="topRight"/>
      <selection pane="bottomLeft"/>
      <selection pane="bottomRight" activeCell="J302" sqref="J302"/>
    </sheetView>
  </sheetViews>
  <sheetFormatPr defaultColWidth="9" defaultRowHeight="13.5" outlineLevelCol="4"/>
  <cols>
    <col min="1" max="1" width="6.86666666666667" style="248" customWidth="1"/>
    <col min="2" max="2" width="17.8666666666667" style="249" customWidth="1"/>
    <col min="3" max="3" width="39.6666666666667" style="250" customWidth="1"/>
    <col min="4" max="4" width="15.9333333333333" style="251" customWidth="1"/>
    <col min="5" max="5" width="52.9333333333333" style="252" customWidth="1"/>
    <col min="6" max="16384" width="9" style="248"/>
  </cols>
  <sheetData>
    <row r="1" s="245" customFormat="1" ht="20.25" spans="1:5">
      <c r="A1" s="11" t="s">
        <v>10051</v>
      </c>
      <c r="B1" s="12"/>
      <c r="C1" s="11"/>
      <c r="D1" s="12"/>
      <c r="E1" s="253"/>
    </row>
    <row r="2" s="246" customFormat="1" ht="27" spans="1:5">
      <c r="A2" s="254" t="s">
        <v>10052</v>
      </c>
      <c r="B2" s="254"/>
      <c r="C2" s="255"/>
      <c r="D2" s="254"/>
      <c r="E2" s="256"/>
    </row>
    <row r="3" s="247" customFormat="1" ht="25.9" customHeight="1" spans="1:5">
      <c r="A3" s="17" t="s">
        <v>10053</v>
      </c>
      <c r="B3" s="257"/>
      <c r="C3" s="258"/>
      <c r="D3" s="17" t="s">
        <v>9957</v>
      </c>
      <c r="E3" s="17"/>
    </row>
    <row r="4" s="247" customFormat="1" ht="25.9" customHeight="1" spans="1:5">
      <c r="A4" s="17" t="s">
        <v>2</v>
      </c>
      <c r="B4" s="257" t="s">
        <v>3</v>
      </c>
      <c r="C4" s="17" t="s">
        <v>4</v>
      </c>
      <c r="D4" s="17" t="s">
        <v>3</v>
      </c>
      <c r="E4" s="17" t="s">
        <v>4</v>
      </c>
    </row>
    <row r="5" ht="18" customHeight="1" spans="1:5">
      <c r="A5" s="259">
        <v>1</v>
      </c>
      <c r="B5" s="872" t="s">
        <v>785</v>
      </c>
      <c r="C5" s="261" t="s">
        <v>786</v>
      </c>
      <c r="D5" s="854" t="s">
        <v>7114</v>
      </c>
      <c r="E5" s="261" t="s">
        <v>7115</v>
      </c>
    </row>
    <row r="6" ht="18" customHeight="1" spans="1:5">
      <c r="A6" s="259">
        <v>2</v>
      </c>
      <c r="B6" s="873" t="s">
        <v>789</v>
      </c>
      <c r="C6" s="261" t="s">
        <v>790</v>
      </c>
      <c r="D6" s="259">
        <v>310300002</v>
      </c>
      <c r="E6" s="261" t="s">
        <v>7117</v>
      </c>
    </row>
    <row r="7" ht="18" customHeight="1" spans="1:5">
      <c r="A7" s="259"/>
      <c r="B7" s="262" t="e">
        <v>#N/A</v>
      </c>
      <c r="C7" s="261"/>
      <c r="D7" s="259">
        <v>310300003</v>
      </c>
      <c r="E7" s="261" t="s">
        <v>7120</v>
      </c>
    </row>
    <row r="8" ht="18" customHeight="1" spans="1:5">
      <c r="A8" s="259"/>
      <c r="B8" s="262" t="e">
        <v>#N/A</v>
      </c>
      <c r="C8" s="261"/>
      <c r="D8" s="259">
        <v>310300004</v>
      </c>
      <c r="E8" s="261" t="s">
        <v>7121</v>
      </c>
    </row>
    <row r="9" ht="18" customHeight="1" spans="1:5">
      <c r="A9" s="259"/>
      <c r="B9" s="262" t="e">
        <v>#N/A</v>
      </c>
      <c r="C9" s="261"/>
      <c r="D9" s="259">
        <v>310300006</v>
      </c>
      <c r="E9" s="261" t="s">
        <v>7122</v>
      </c>
    </row>
    <row r="10" ht="18" customHeight="1" spans="1:5">
      <c r="A10" s="259"/>
      <c r="B10" s="262" t="e">
        <v>#N/A</v>
      </c>
      <c r="C10" s="261"/>
      <c r="D10" s="259">
        <v>310300021</v>
      </c>
      <c r="E10" s="261" t="s">
        <v>7123</v>
      </c>
    </row>
    <row r="11" ht="18" customHeight="1" spans="1:5">
      <c r="A11" s="259"/>
      <c r="B11" s="262" t="e">
        <v>#N/A</v>
      </c>
      <c r="C11" s="261"/>
      <c r="D11" s="259">
        <v>310300022</v>
      </c>
      <c r="E11" s="261" t="s">
        <v>7124</v>
      </c>
    </row>
    <row r="12" ht="18" customHeight="1" spans="1:5">
      <c r="A12" s="259"/>
      <c r="B12" s="262" t="e">
        <v>#N/A</v>
      </c>
      <c r="C12" s="261"/>
      <c r="D12" s="259">
        <v>310300023</v>
      </c>
      <c r="E12" s="261" t="s">
        <v>7126</v>
      </c>
    </row>
    <row r="13" ht="18" customHeight="1" spans="1:5">
      <c r="A13" s="259">
        <v>3</v>
      </c>
      <c r="B13" s="873" t="s">
        <v>794</v>
      </c>
      <c r="C13" s="261" t="s">
        <v>795</v>
      </c>
      <c r="D13" s="259">
        <v>310300007</v>
      </c>
      <c r="E13" s="261" t="s">
        <v>10054</v>
      </c>
    </row>
    <row r="14" ht="18" customHeight="1" spans="1:5">
      <c r="A14" s="259">
        <v>4</v>
      </c>
      <c r="B14" s="873" t="s">
        <v>800</v>
      </c>
      <c r="C14" s="261" t="s">
        <v>801</v>
      </c>
      <c r="D14" s="259">
        <v>310300007</v>
      </c>
      <c r="E14" s="261" t="s">
        <v>10055</v>
      </c>
    </row>
    <row r="15" ht="18" customHeight="1" spans="1:5">
      <c r="A15" s="259">
        <v>5</v>
      </c>
      <c r="B15" s="873" t="s">
        <v>806</v>
      </c>
      <c r="C15" s="261" t="s">
        <v>807</v>
      </c>
      <c r="D15" s="259">
        <v>310300027</v>
      </c>
      <c r="E15" s="261" t="s">
        <v>7130</v>
      </c>
    </row>
    <row r="16" ht="18" customHeight="1" spans="1:5">
      <c r="A16" s="259"/>
      <c r="B16" s="262" t="e">
        <v>#N/A</v>
      </c>
      <c r="C16" s="261"/>
      <c r="D16" s="854" t="s">
        <v>7132</v>
      </c>
      <c r="E16" s="261" t="s">
        <v>7133</v>
      </c>
    </row>
    <row r="17" ht="18" customHeight="1" spans="1:5">
      <c r="A17" s="259"/>
      <c r="B17" s="262" t="e">
        <v>#N/A</v>
      </c>
      <c r="C17" s="261"/>
      <c r="D17" s="259">
        <v>310300029</v>
      </c>
      <c r="E17" s="261" t="s">
        <v>7134</v>
      </c>
    </row>
    <row r="18" ht="18" customHeight="1" spans="1:5">
      <c r="A18" s="259">
        <v>6</v>
      </c>
      <c r="B18" s="873" t="s">
        <v>811</v>
      </c>
      <c r="C18" s="261" t="s">
        <v>812</v>
      </c>
      <c r="D18" s="259">
        <v>310300037</v>
      </c>
      <c r="E18" s="261" t="s">
        <v>7135</v>
      </c>
    </row>
    <row r="19" ht="18" customHeight="1" spans="1:5">
      <c r="A19" s="259"/>
      <c r="B19" s="854" t="s">
        <v>816</v>
      </c>
      <c r="C19" s="261" t="s">
        <v>817</v>
      </c>
      <c r="D19" s="259"/>
      <c r="E19" s="261"/>
    </row>
    <row r="20" ht="18" customHeight="1" spans="1:5">
      <c r="A20" s="259">
        <v>7</v>
      </c>
      <c r="B20" s="873" t="s">
        <v>818</v>
      </c>
      <c r="C20" s="261" t="s">
        <v>819</v>
      </c>
      <c r="D20" s="259">
        <v>310300020</v>
      </c>
      <c r="E20" s="261" t="s">
        <v>7137</v>
      </c>
    </row>
    <row r="21" ht="18" customHeight="1" spans="1:5">
      <c r="A21" s="259">
        <v>8</v>
      </c>
      <c r="B21" s="873" t="s">
        <v>822</v>
      </c>
      <c r="C21" s="261" t="s">
        <v>823</v>
      </c>
      <c r="D21" s="259">
        <v>310300005</v>
      </c>
      <c r="E21" s="261" t="s">
        <v>7140</v>
      </c>
    </row>
    <row r="22" ht="18" customHeight="1" spans="1:5">
      <c r="A22" s="259"/>
      <c r="B22" s="262" t="e">
        <v>#N/A</v>
      </c>
      <c r="C22" s="261"/>
      <c r="D22" s="259" t="s">
        <v>7142</v>
      </c>
      <c r="E22" s="261" t="s">
        <v>7143</v>
      </c>
    </row>
    <row r="23" ht="18" customHeight="1" spans="1:5">
      <c r="A23" s="259"/>
      <c r="B23" s="262" t="e">
        <v>#N/A</v>
      </c>
      <c r="C23" s="261"/>
      <c r="D23" s="259" t="s">
        <v>7144</v>
      </c>
      <c r="E23" s="261" t="s">
        <v>7145</v>
      </c>
    </row>
    <row r="24" ht="18" customHeight="1" spans="1:5">
      <c r="A24" s="259">
        <v>9</v>
      </c>
      <c r="B24" s="873" t="s">
        <v>827</v>
      </c>
      <c r="C24" s="261" t="s">
        <v>828</v>
      </c>
      <c r="D24" s="259">
        <v>310300035</v>
      </c>
      <c r="E24" s="261" t="s">
        <v>7146</v>
      </c>
    </row>
    <row r="25" ht="18" customHeight="1" spans="1:5">
      <c r="A25" s="259"/>
      <c r="B25" s="262" t="e">
        <v>#N/A</v>
      </c>
      <c r="C25" s="261"/>
      <c r="D25" s="259">
        <v>310401033</v>
      </c>
      <c r="E25" s="261" t="s">
        <v>7148</v>
      </c>
    </row>
    <row r="26" ht="18" customHeight="1" spans="1:5">
      <c r="A26" s="259">
        <v>10</v>
      </c>
      <c r="B26" s="873" t="s">
        <v>831</v>
      </c>
      <c r="C26" s="261" t="s">
        <v>832</v>
      </c>
      <c r="D26" s="259">
        <v>310300034</v>
      </c>
      <c r="E26" s="261" t="s">
        <v>7149</v>
      </c>
    </row>
    <row r="27" ht="18" customHeight="1" spans="1:5">
      <c r="A27" s="259"/>
      <c r="B27" s="262" t="e">
        <v>#N/A</v>
      </c>
      <c r="C27" s="261"/>
      <c r="D27" s="259">
        <v>310300038</v>
      </c>
      <c r="E27" s="261" t="s">
        <v>10056</v>
      </c>
    </row>
    <row r="28" ht="18" customHeight="1" spans="1:5">
      <c r="A28" s="259">
        <v>11</v>
      </c>
      <c r="B28" s="873" t="s">
        <v>835</v>
      </c>
      <c r="C28" s="261" t="s">
        <v>836</v>
      </c>
      <c r="D28" s="259">
        <v>310300012</v>
      </c>
      <c r="E28" s="261" t="s">
        <v>7150</v>
      </c>
    </row>
    <row r="29" ht="18" customHeight="1" spans="1:5">
      <c r="A29" s="259"/>
      <c r="B29" s="262" t="e">
        <v>#N/A</v>
      </c>
      <c r="C29" s="261"/>
      <c r="D29" s="259">
        <v>310300015</v>
      </c>
      <c r="E29" s="261" t="s">
        <v>7151</v>
      </c>
    </row>
    <row r="30" ht="18" customHeight="1" spans="1:5">
      <c r="A30" s="259"/>
      <c r="B30" s="262" t="e">
        <v>#N/A</v>
      </c>
      <c r="C30" s="261"/>
      <c r="D30" s="259">
        <v>310300016</v>
      </c>
      <c r="E30" s="261" t="s">
        <v>7152</v>
      </c>
    </row>
    <row r="31" ht="18" customHeight="1" spans="1:5">
      <c r="A31" s="259">
        <v>12</v>
      </c>
      <c r="B31" s="873" t="s">
        <v>840</v>
      </c>
      <c r="C31" s="261" t="s">
        <v>841</v>
      </c>
      <c r="D31" s="259">
        <v>310300013</v>
      </c>
      <c r="E31" s="261" t="s">
        <v>7153</v>
      </c>
    </row>
    <row r="32" ht="18" customHeight="1" spans="1:5">
      <c r="A32" s="259"/>
      <c r="B32" s="262" t="e">
        <v>#N/A</v>
      </c>
      <c r="C32" s="261"/>
      <c r="D32" s="259">
        <v>310300014</v>
      </c>
      <c r="E32" s="261" t="s">
        <v>7155</v>
      </c>
    </row>
    <row r="33" ht="18" customHeight="1" spans="1:5">
      <c r="A33" s="259"/>
      <c r="B33" s="262" t="e">
        <v>#N/A</v>
      </c>
      <c r="C33" s="261"/>
      <c r="D33" s="259">
        <v>310300024</v>
      </c>
      <c r="E33" s="261" t="s">
        <v>7156</v>
      </c>
    </row>
    <row r="34" ht="18" customHeight="1" spans="1:5">
      <c r="A34" s="259"/>
      <c r="B34" s="262" t="e">
        <v>#N/A</v>
      </c>
      <c r="C34" s="261"/>
      <c r="D34" s="259">
        <v>310300072</v>
      </c>
      <c r="E34" s="261" t="s">
        <v>7157</v>
      </c>
    </row>
    <row r="35" ht="18" customHeight="1" spans="1:5">
      <c r="A35" s="259">
        <v>13</v>
      </c>
      <c r="B35" s="873" t="s">
        <v>846</v>
      </c>
      <c r="C35" s="261" t="s">
        <v>847</v>
      </c>
      <c r="D35" s="259">
        <v>310300040</v>
      </c>
      <c r="E35" s="261" t="s">
        <v>7158</v>
      </c>
    </row>
    <row r="36" ht="18" customHeight="1" spans="1:5">
      <c r="A36" s="259"/>
      <c r="B36" s="262" t="e">
        <v>#N/A</v>
      </c>
      <c r="C36" s="261"/>
      <c r="D36" s="259">
        <v>310300042</v>
      </c>
      <c r="E36" s="261" t="s">
        <v>7161</v>
      </c>
    </row>
    <row r="37" ht="18" customHeight="1" spans="1:5">
      <c r="A37" s="259">
        <v>14</v>
      </c>
      <c r="B37" s="873" t="s">
        <v>850</v>
      </c>
      <c r="C37" s="261" t="s">
        <v>851</v>
      </c>
      <c r="D37" s="854" t="s">
        <v>7163</v>
      </c>
      <c r="E37" s="261" t="s">
        <v>7164</v>
      </c>
    </row>
    <row r="38" ht="18" customHeight="1" spans="1:5">
      <c r="A38" s="259"/>
      <c r="B38" s="262" t="e">
        <v>#N/A</v>
      </c>
      <c r="C38" s="261"/>
      <c r="D38" s="259">
        <v>310300045</v>
      </c>
      <c r="E38" s="261" t="s">
        <v>7165</v>
      </c>
    </row>
    <row r="39" ht="18" customHeight="1" spans="1:5">
      <c r="A39" s="259">
        <v>15</v>
      </c>
      <c r="B39" s="873" t="s">
        <v>854</v>
      </c>
      <c r="C39" s="261" t="s">
        <v>855</v>
      </c>
      <c r="D39" s="259">
        <v>310300071</v>
      </c>
      <c r="E39" s="261" t="s">
        <v>7166</v>
      </c>
    </row>
    <row r="40" ht="18" customHeight="1" spans="1:5">
      <c r="A40" s="259"/>
      <c r="B40" s="262" t="e">
        <v>#N/A</v>
      </c>
      <c r="C40" s="261"/>
      <c r="D40" s="259">
        <v>310300076</v>
      </c>
      <c r="E40" s="261" t="s">
        <v>7167</v>
      </c>
    </row>
    <row r="41" ht="18" customHeight="1" spans="1:5">
      <c r="A41" s="259"/>
      <c r="B41" s="262" t="e">
        <v>#N/A</v>
      </c>
      <c r="C41" s="261"/>
      <c r="D41" s="259">
        <v>310300077</v>
      </c>
      <c r="E41" s="261" t="s">
        <v>7169</v>
      </c>
    </row>
    <row r="42" ht="18" customHeight="1" spans="1:5">
      <c r="A42" s="259">
        <v>16</v>
      </c>
      <c r="B42" s="873" t="s">
        <v>859</v>
      </c>
      <c r="C42" s="261" t="s">
        <v>860</v>
      </c>
      <c r="D42" s="259">
        <v>310300041</v>
      </c>
      <c r="E42" s="261" t="s">
        <v>7525</v>
      </c>
    </row>
    <row r="43" ht="18" customHeight="1" spans="1:5">
      <c r="A43" s="259"/>
      <c r="B43" s="262" t="e">
        <v>#N/A</v>
      </c>
      <c r="C43" s="261"/>
      <c r="D43" s="259">
        <v>310300043</v>
      </c>
      <c r="E43" s="261" t="s">
        <v>7170</v>
      </c>
    </row>
    <row r="44" ht="18" customHeight="1" spans="1:5">
      <c r="A44" s="259"/>
      <c r="B44" s="262" t="e">
        <v>#N/A</v>
      </c>
      <c r="C44" s="261"/>
      <c r="D44" s="259">
        <v>310300075</v>
      </c>
      <c r="E44" s="263" t="s">
        <v>7171</v>
      </c>
    </row>
    <row r="45" ht="18" customHeight="1" spans="1:5">
      <c r="A45" s="259"/>
      <c r="B45" s="262" t="e">
        <v>#N/A</v>
      </c>
      <c r="C45" s="261"/>
      <c r="D45" s="259" t="s">
        <v>7522</v>
      </c>
      <c r="E45" s="261" t="s">
        <v>7523</v>
      </c>
    </row>
    <row r="46" ht="18" customHeight="1" spans="1:5">
      <c r="A46" s="259">
        <v>17</v>
      </c>
      <c r="B46" s="873" t="s">
        <v>862</v>
      </c>
      <c r="C46" s="261" t="s">
        <v>863</v>
      </c>
      <c r="D46" s="259">
        <v>310300018</v>
      </c>
      <c r="E46" s="261" t="s">
        <v>7172</v>
      </c>
    </row>
    <row r="47" ht="18" customHeight="1" spans="1:5">
      <c r="A47" s="259">
        <v>18</v>
      </c>
      <c r="B47" s="873" t="s">
        <v>868</v>
      </c>
      <c r="C47" s="261" t="s">
        <v>869</v>
      </c>
      <c r="D47" s="259">
        <v>310300033</v>
      </c>
      <c r="E47" s="261" t="s">
        <v>7174</v>
      </c>
    </row>
    <row r="48" ht="18" customHeight="1" spans="1:5">
      <c r="A48" s="259">
        <v>19</v>
      </c>
      <c r="B48" s="873" t="s">
        <v>872</v>
      </c>
      <c r="C48" s="261" t="s">
        <v>873</v>
      </c>
      <c r="D48" s="259">
        <v>310300019</v>
      </c>
      <c r="E48" s="261" t="s">
        <v>7175</v>
      </c>
    </row>
    <row r="49" ht="18" customHeight="1" spans="1:5">
      <c r="A49" s="259"/>
      <c r="B49" s="262" t="e">
        <v>#N/A</v>
      </c>
      <c r="C49" s="261"/>
      <c r="D49" s="259">
        <v>310300017</v>
      </c>
      <c r="E49" s="261" t="s">
        <v>7177</v>
      </c>
    </row>
    <row r="50" ht="18" customHeight="1" spans="1:5">
      <c r="A50" s="259"/>
      <c r="B50" s="262" t="e">
        <v>#N/A</v>
      </c>
      <c r="C50" s="261"/>
      <c r="D50" s="854" t="s">
        <v>7178</v>
      </c>
      <c r="E50" s="261" t="s">
        <v>7179</v>
      </c>
    </row>
    <row r="51" ht="18" customHeight="1" spans="1:5">
      <c r="A51" s="259"/>
      <c r="B51" s="262" t="e">
        <v>#N/A</v>
      </c>
      <c r="C51" s="261"/>
      <c r="D51" s="259">
        <v>310300010</v>
      </c>
      <c r="E51" s="261" t="s">
        <v>7180</v>
      </c>
    </row>
    <row r="52" ht="18" customHeight="1" spans="1:5">
      <c r="A52" s="259">
        <v>20</v>
      </c>
      <c r="B52" s="873" t="s">
        <v>878</v>
      </c>
      <c r="C52" s="261" t="s">
        <v>879</v>
      </c>
      <c r="D52" s="259">
        <v>310300051</v>
      </c>
      <c r="E52" s="261" t="s">
        <v>7181</v>
      </c>
    </row>
    <row r="53" ht="18" customHeight="1" spans="1:5">
      <c r="A53" s="259"/>
      <c r="B53" s="262" t="e">
        <v>#N/A</v>
      </c>
      <c r="C53" s="261"/>
      <c r="D53" s="259">
        <v>310300052</v>
      </c>
      <c r="E53" s="261" t="s">
        <v>7182</v>
      </c>
    </row>
    <row r="54" ht="18" customHeight="1" spans="1:5">
      <c r="A54" s="259"/>
      <c r="B54" s="262" t="e">
        <v>#N/A</v>
      </c>
      <c r="C54" s="261"/>
      <c r="D54" s="259">
        <v>310300053</v>
      </c>
      <c r="E54" s="261" t="s">
        <v>7183</v>
      </c>
    </row>
    <row r="55" ht="18" customHeight="1" spans="1:5">
      <c r="A55" s="259"/>
      <c r="B55" s="262" t="e">
        <v>#N/A</v>
      </c>
      <c r="C55" s="261"/>
      <c r="D55" s="259">
        <v>310300031</v>
      </c>
      <c r="E55" s="261" t="s">
        <v>7527</v>
      </c>
    </row>
    <row r="56" ht="18" customHeight="1" spans="1:5">
      <c r="A56" s="259"/>
      <c r="B56" s="262" t="e">
        <v>#N/A</v>
      </c>
      <c r="C56" s="261"/>
      <c r="D56" s="259">
        <v>310300057</v>
      </c>
      <c r="E56" s="261" t="s">
        <v>7185</v>
      </c>
    </row>
    <row r="57" ht="18" customHeight="1" spans="1:5">
      <c r="A57" s="259"/>
      <c r="B57" s="262" t="e">
        <v>#N/A</v>
      </c>
      <c r="C57" s="261"/>
      <c r="D57" s="854" t="s">
        <v>7186</v>
      </c>
      <c r="E57" s="261" t="s">
        <v>7187</v>
      </c>
    </row>
    <row r="58" ht="18" customHeight="1" spans="1:5">
      <c r="A58" s="259"/>
      <c r="B58" s="262" t="e">
        <v>#N/A</v>
      </c>
      <c r="C58" s="261"/>
      <c r="D58" s="259">
        <v>310300110</v>
      </c>
      <c r="E58" s="261" t="s">
        <v>7188</v>
      </c>
    </row>
    <row r="59" ht="18" customHeight="1" spans="1:5">
      <c r="A59" s="259"/>
      <c r="B59" s="262" t="e">
        <v>#N/A</v>
      </c>
      <c r="C59" s="261"/>
      <c r="D59" s="259">
        <v>310300055</v>
      </c>
      <c r="E59" s="261" t="s">
        <v>7190</v>
      </c>
    </row>
    <row r="60" ht="18" customHeight="1" spans="1:5">
      <c r="A60" s="259"/>
      <c r="B60" s="262" t="e">
        <v>#N/A</v>
      </c>
      <c r="C60" s="261"/>
      <c r="D60" s="259">
        <v>220800002</v>
      </c>
      <c r="E60" s="261" t="s">
        <v>7192</v>
      </c>
    </row>
    <row r="61" ht="19.05" customHeight="1" spans="1:5">
      <c r="A61" s="259"/>
      <c r="B61" s="854" t="s">
        <v>883</v>
      </c>
      <c r="C61" s="261" t="s">
        <v>884</v>
      </c>
      <c r="D61" s="259">
        <v>310300109</v>
      </c>
      <c r="E61" s="261" t="s">
        <v>7191</v>
      </c>
    </row>
    <row r="62" ht="19.05" customHeight="1" spans="1:5">
      <c r="A62" s="259"/>
      <c r="B62" s="873" t="s">
        <v>885</v>
      </c>
      <c r="C62" s="261" t="s">
        <v>886</v>
      </c>
      <c r="D62" s="259"/>
      <c r="E62" s="261"/>
    </row>
    <row r="63" ht="19.05" customHeight="1" spans="1:5">
      <c r="A63" s="259"/>
      <c r="B63" s="873" t="s">
        <v>887</v>
      </c>
      <c r="C63" s="261" t="s">
        <v>888</v>
      </c>
      <c r="D63" s="259"/>
      <c r="E63" s="261"/>
    </row>
    <row r="64" ht="18.5" customHeight="1" spans="1:5">
      <c r="A64" s="259">
        <v>21</v>
      </c>
      <c r="B64" s="873" t="s">
        <v>889</v>
      </c>
      <c r="C64" s="261" t="s">
        <v>890</v>
      </c>
      <c r="D64" s="259">
        <v>310300056</v>
      </c>
      <c r="E64" s="261" t="s">
        <v>7195</v>
      </c>
    </row>
    <row r="65" ht="18.5" customHeight="1" spans="1:5">
      <c r="A65" s="259"/>
      <c r="B65" s="262" t="e">
        <v>#N/A</v>
      </c>
      <c r="C65" s="261"/>
      <c r="D65" s="259">
        <v>310300058</v>
      </c>
      <c r="E65" s="261" t="s">
        <v>7197</v>
      </c>
    </row>
    <row r="66" ht="18.5" customHeight="1" spans="1:5">
      <c r="A66" s="259"/>
      <c r="B66" s="262" t="e">
        <v>#N/A</v>
      </c>
      <c r="C66" s="261"/>
      <c r="D66" s="259">
        <v>310300049</v>
      </c>
      <c r="E66" s="261" t="s">
        <v>7199</v>
      </c>
    </row>
    <row r="67" ht="18.5" customHeight="1" spans="1:5">
      <c r="A67" s="259"/>
      <c r="B67" s="262" t="e">
        <v>#N/A</v>
      </c>
      <c r="C67" s="261"/>
      <c r="D67" s="259">
        <v>310300057</v>
      </c>
      <c r="E67" s="261" t="s">
        <v>7185</v>
      </c>
    </row>
    <row r="68" ht="18.5" customHeight="1" spans="1:5">
      <c r="A68" s="259"/>
      <c r="B68" s="262" t="e">
        <v>#N/A</v>
      </c>
      <c r="C68" s="261"/>
      <c r="D68" s="259">
        <v>310300025</v>
      </c>
      <c r="E68" s="261" t="s">
        <v>7201</v>
      </c>
    </row>
    <row r="69" ht="18.5" customHeight="1" spans="1:5">
      <c r="A69" s="259">
        <v>22</v>
      </c>
      <c r="B69" s="873" t="s">
        <v>893</v>
      </c>
      <c r="C69" s="261" t="s">
        <v>894</v>
      </c>
      <c r="D69" s="259">
        <v>310300054</v>
      </c>
      <c r="E69" s="261" t="s">
        <v>7202</v>
      </c>
    </row>
    <row r="70" ht="18.5" customHeight="1" spans="1:5">
      <c r="A70" s="259"/>
      <c r="B70" s="262" t="e">
        <v>#N/A</v>
      </c>
      <c r="C70" s="261"/>
      <c r="D70" s="259">
        <v>310300061</v>
      </c>
      <c r="E70" s="261" t="s">
        <v>7204</v>
      </c>
    </row>
    <row r="71" ht="18.5" customHeight="1" spans="1:5">
      <c r="A71" s="259"/>
      <c r="B71" s="854" t="s">
        <v>897</v>
      </c>
      <c r="C71" s="261" t="s">
        <v>898</v>
      </c>
      <c r="D71" s="259"/>
      <c r="E71" s="261"/>
    </row>
    <row r="72" ht="18.5" customHeight="1" spans="1:5">
      <c r="A72" s="259">
        <v>23</v>
      </c>
      <c r="B72" s="873" t="s">
        <v>899</v>
      </c>
      <c r="C72" s="261" t="s">
        <v>900</v>
      </c>
      <c r="D72" s="854" t="s">
        <v>7205</v>
      </c>
      <c r="E72" s="261" t="s">
        <v>7206</v>
      </c>
    </row>
    <row r="73" ht="18.5" customHeight="1" spans="1:5">
      <c r="A73" s="259"/>
      <c r="B73" s="262" t="e">
        <v>#N/A</v>
      </c>
      <c r="C73" s="261"/>
      <c r="D73" s="854" t="s">
        <v>7208</v>
      </c>
      <c r="E73" s="261" t="s">
        <v>7209</v>
      </c>
    </row>
    <row r="74" ht="18.5" customHeight="1" spans="1:5">
      <c r="A74" s="259"/>
      <c r="B74" s="262" t="e">
        <v>#N/A</v>
      </c>
      <c r="C74" s="261"/>
      <c r="D74" s="854" t="s">
        <v>7211</v>
      </c>
      <c r="E74" s="261" t="s">
        <v>7212</v>
      </c>
    </row>
    <row r="75" ht="18.5" customHeight="1" spans="1:5">
      <c r="A75" s="259">
        <v>24</v>
      </c>
      <c r="B75" s="873" t="s">
        <v>904</v>
      </c>
      <c r="C75" s="261" t="s">
        <v>905</v>
      </c>
      <c r="D75" s="259">
        <v>310300030</v>
      </c>
      <c r="E75" s="261" t="s">
        <v>7214</v>
      </c>
    </row>
    <row r="76" ht="18.5" customHeight="1" spans="1:5">
      <c r="A76" s="259">
        <v>25</v>
      </c>
      <c r="B76" s="873" t="s">
        <v>908</v>
      </c>
      <c r="C76" s="261" t="s">
        <v>909</v>
      </c>
      <c r="D76" s="259">
        <v>310300069</v>
      </c>
      <c r="E76" s="261" t="s">
        <v>7216</v>
      </c>
    </row>
    <row r="77" ht="18.5" customHeight="1" spans="1:5">
      <c r="A77" s="259"/>
      <c r="B77" s="262" t="e">
        <v>#N/A</v>
      </c>
      <c r="C77" s="261"/>
      <c r="D77" s="259">
        <v>310300070</v>
      </c>
      <c r="E77" s="261" t="s">
        <v>7218</v>
      </c>
    </row>
    <row r="78" ht="18.5" customHeight="1" spans="1:5">
      <c r="A78" s="259">
        <v>26</v>
      </c>
      <c r="B78" s="873" t="s">
        <v>914</v>
      </c>
      <c r="C78" s="261" t="s">
        <v>915</v>
      </c>
      <c r="D78" s="259">
        <v>310300026</v>
      </c>
      <c r="E78" s="261" t="s">
        <v>7219</v>
      </c>
    </row>
    <row r="79" ht="18.5" customHeight="1" spans="1:5">
      <c r="A79" s="259">
        <v>27</v>
      </c>
      <c r="B79" s="873" t="s">
        <v>918</v>
      </c>
      <c r="C79" s="261" t="s">
        <v>919</v>
      </c>
      <c r="D79" s="259">
        <v>310300045</v>
      </c>
      <c r="E79" s="261" t="s">
        <v>7165</v>
      </c>
    </row>
    <row r="80" ht="18.5" customHeight="1" spans="1:5">
      <c r="A80" s="259"/>
      <c r="B80" s="262" t="e">
        <v>#N/A</v>
      </c>
      <c r="C80" s="261"/>
      <c r="D80" s="259" t="s">
        <v>7530</v>
      </c>
      <c r="E80" s="261" t="s">
        <v>7531</v>
      </c>
    </row>
    <row r="81" ht="18.5" customHeight="1" spans="1:5">
      <c r="A81" s="259">
        <v>28</v>
      </c>
      <c r="B81" s="873" t="s">
        <v>922</v>
      </c>
      <c r="C81" s="261" t="s">
        <v>923</v>
      </c>
      <c r="D81" s="259">
        <v>310401021</v>
      </c>
      <c r="E81" s="261" t="s">
        <v>7220</v>
      </c>
    </row>
    <row r="82" ht="18.5" customHeight="1" spans="1:5">
      <c r="A82" s="259">
        <v>29</v>
      </c>
      <c r="B82" s="873" t="s">
        <v>926</v>
      </c>
      <c r="C82" s="261" t="s">
        <v>927</v>
      </c>
      <c r="D82" s="259">
        <v>310300011</v>
      </c>
      <c r="E82" s="261" t="s">
        <v>7222</v>
      </c>
    </row>
    <row r="83" ht="18.5" customHeight="1" spans="1:5">
      <c r="A83" s="259">
        <v>30</v>
      </c>
      <c r="B83" s="873" t="s">
        <v>932</v>
      </c>
      <c r="C83" s="261" t="s">
        <v>933</v>
      </c>
      <c r="D83" s="259">
        <v>310300050</v>
      </c>
      <c r="E83" s="261" t="s">
        <v>7224</v>
      </c>
    </row>
    <row r="84" ht="18.5" customHeight="1" spans="1:5">
      <c r="A84" s="259">
        <v>31</v>
      </c>
      <c r="B84" s="873" t="s">
        <v>936</v>
      </c>
      <c r="C84" s="261" t="s">
        <v>937</v>
      </c>
      <c r="D84" s="259">
        <v>310300048</v>
      </c>
      <c r="E84" s="261" t="s">
        <v>7225</v>
      </c>
    </row>
    <row r="85" ht="18.5" customHeight="1" spans="1:5">
      <c r="A85" s="259">
        <v>32</v>
      </c>
      <c r="B85" s="873" t="s">
        <v>940</v>
      </c>
      <c r="C85" s="261" t="s">
        <v>941</v>
      </c>
      <c r="D85" s="259">
        <v>310300063</v>
      </c>
      <c r="E85" s="261" t="s">
        <v>7226</v>
      </c>
    </row>
    <row r="86" ht="18.5" customHeight="1" spans="1:5">
      <c r="A86" s="259">
        <v>33</v>
      </c>
      <c r="B86" s="873" t="s">
        <v>944</v>
      </c>
      <c r="C86" s="261" t="s">
        <v>945</v>
      </c>
      <c r="D86" s="259">
        <v>310300064</v>
      </c>
      <c r="E86" s="261" t="s">
        <v>7227</v>
      </c>
    </row>
    <row r="87" ht="18.5" customHeight="1" spans="1:5">
      <c r="A87" s="259"/>
      <c r="B87" s="262" t="e">
        <v>#N/A</v>
      </c>
      <c r="C87" s="261"/>
      <c r="D87" s="854" t="s">
        <v>7229</v>
      </c>
      <c r="E87" s="261" t="s">
        <v>7230</v>
      </c>
    </row>
    <row r="88" ht="18.5" customHeight="1" spans="1:5">
      <c r="A88" s="264">
        <v>34</v>
      </c>
      <c r="B88" s="874" t="s">
        <v>948</v>
      </c>
      <c r="C88" s="266" t="s">
        <v>949</v>
      </c>
      <c r="D88" s="259">
        <v>310300094</v>
      </c>
      <c r="E88" s="261" t="s">
        <v>7231</v>
      </c>
    </row>
    <row r="89" ht="18.5" customHeight="1" spans="1:5">
      <c r="A89" s="267"/>
      <c r="B89" s="268"/>
      <c r="C89" s="269"/>
      <c r="D89" s="259">
        <v>330404018</v>
      </c>
      <c r="E89" s="261" t="s">
        <v>7253</v>
      </c>
    </row>
    <row r="90" ht="18.5" customHeight="1" spans="1:5">
      <c r="A90" s="259">
        <v>35</v>
      </c>
      <c r="B90" s="873" t="s">
        <v>955</v>
      </c>
      <c r="C90" s="261" t="s">
        <v>956</v>
      </c>
      <c r="D90" s="259">
        <v>310300095</v>
      </c>
      <c r="E90" s="261" t="s">
        <v>7232</v>
      </c>
    </row>
    <row r="91" ht="18.5" customHeight="1" spans="1:5">
      <c r="A91" s="259">
        <v>36</v>
      </c>
      <c r="B91" s="873" t="s">
        <v>960</v>
      </c>
      <c r="C91" s="261" t="s">
        <v>961</v>
      </c>
      <c r="D91" s="259">
        <v>310300087</v>
      </c>
      <c r="E91" s="261" t="s">
        <v>7234</v>
      </c>
    </row>
    <row r="92" ht="18.5" customHeight="1" spans="1:5">
      <c r="A92" s="259">
        <v>37</v>
      </c>
      <c r="B92" s="873" t="s">
        <v>965</v>
      </c>
      <c r="C92" s="261" t="s">
        <v>966</v>
      </c>
      <c r="D92" s="259">
        <v>310300092</v>
      </c>
      <c r="E92" s="261" t="s">
        <v>7235</v>
      </c>
    </row>
    <row r="93" ht="18.5" customHeight="1" spans="1:5">
      <c r="A93" s="259">
        <v>38</v>
      </c>
      <c r="B93" s="873" t="s">
        <v>969</v>
      </c>
      <c r="C93" s="261" t="s">
        <v>970</v>
      </c>
      <c r="D93" s="259">
        <v>310300036</v>
      </c>
      <c r="E93" s="261" t="s">
        <v>7238</v>
      </c>
    </row>
    <row r="94" ht="18.5" customHeight="1" spans="1:5">
      <c r="A94" s="259"/>
      <c r="B94" s="854" t="s">
        <v>975</v>
      </c>
      <c r="C94" s="261" t="s">
        <v>976</v>
      </c>
      <c r="D94" s="259">
        <v>310300106</v>
      </c>
      <c r="E94" s="261" t="s">
        <v>7239</v>
      </c>
    </row>
    <row r="95" ht="18.5" customHeight="1" spans="1:5">
      <c r="A95" s="259"/>
      <c r="B95" s="259" t="e">
        <v>#N/A</v>
      </c>
      <c r="C95" s="261"/>
      <c r="D95" s="259">
        <v>310300105</v>
      </c>
      <c r="E95" s="261" t="s">
        <v>7241</v>
      </c>
    </row>
    <row r="96" ht="18.5" customHeight="1" spans="1:5">
      <c r="A96" s="259">
        <v>39</v>
      </c>
      <c r="B96" s="873" t="s">
        <v>977</v>
      </c>
      <c r="C96" s="261" t="s">
        <v>978</v>
      </c>
      <c r="D96" s="259">
        <v>310300088</v>
      </c>
      <c r="E96" s="261" t="s">
        <v>7242</v>
      </c>
    </row>
    <row r="97" ht="18.5" customHeight="1" spans="1:5">
      <c r="A97" s="259"/>
      <c r="B97" s="262" t="e">
        <v>#N/A</v>
      </c>
      <c r="C97" s="261"/>
      <c r="D97" s="259">
        <v>310300089</v>
      </c>
      <c r="E97" s="261" t="s">
        <v>7244</v>
      </c>
    </row>
    <row r="98" ht="18.5" customHeight="1" spans="1:5">
      <c r="A98" s="259">
        <v>40</v>
      </c>
      <c r="B98" s="873" t="s">
        <v>983</v>
      </c>
      <c r="C98" s="261" t="s">
        <v>984</v>
      </c>
      <c r="D98" s="259">
        <v>310300091</v>
      </c>
      <c r="E98" s="261" t="s">
        <v>7245</v>
      </c>
    </row>
    <row r="99" ht="18.5" customHeight="1" spans="1:5">
      <c r="A99" s="259"/>
      <c r="B99" s="262" t="e">
        <v>#N/A</v>
      </c>
      <c r="C99" s="261"/>
      <c r="D99" s="259">
        <v>310300102</v>
      </c>
      <c r="E99" s="261" t="s">
        <v>7246</v>
      </c>
    </row>
    <row r="100" ht="18.5" customHeight="1" spans="1:5">
      <c r="A100" s="259"/>
      <c r="B100" s="854" t="s">
        <v>989</v>
      </c>
      <c r="C100" s="261" t="s">
        <v>990</v>
      </c>
      <c r="D100" s="259">
        <v>310300085</v>
      </c>
      <c r="E100" s="261" t="s">
        <v>10057</v>
      </c>
    </row>
    <row r="101" ht="18.5" customHeight="1" spans="1:5">
      <c r="A101" s="259">
        <v>41</v>
      </c>
      <c r="B101" s="873" t="s">
        <v>991</v>
      </c>
      <c r="C101" s="261" t="s">
        <v>992</v>
      </c>
      <c r="D101" s="259">
        <v>310300085</v>
      </c>
      <c r="E101" s="261" t="s">
        <v>7247</v>
      </c>
    </row>
    <row r="102" ht="18.5" customHeight="1" spans="1:5">
      <c r="A102" s="259">
        <v>42</v>
      </c>
      <c r="B102" s="873" t="s">
        <v>995</v>
      </c>
      <c r="C102" s="261" t="s">
        <v>996</v>
      </c>
      <c r="D102" s="854" t="s">
        <v>7249</v>
      </c>
      <c r="E102" s="261" t="s">
        <v>7250</v>
      </c>
    </row>
    <row r="103" ht="18.5" customHeight="1" spans="1:5">
      <c r="A103" s="259"/>
      <c r="B103" s="262" t="e">
        <v>#N/A</v>
      </c>
      <c r="C103" s="261"/>
      <c r="D103" s="259">
        <v>310300100</v>
      </c>
      <c r="E103" s="261" t="s">
        <v>7251</v>
      </c>
    </row>
    <row r="104" ht="18.5" customHeight="1" spans="1:5">
      <c r="A104" s="259"/>
      <c r="B104" s="262" t="e">
        <v>#N/A</v>
      </c>
      <c r="C104" s="261"/>
      <c r="D104" s="259">
        <v>310300101</v>
      </c>
      <c r="E104" s="261" t="s">
        <v>7256</v>
      </c>
    </row>
    <row r="105" ht="18.5" customHeight="1" spans="1:5">
      <c r="A105" s="259"/>
      <c r="B105" s="262" t="e">
        <v>#N/A</v>
      </c>
      <c r="C105" s="261"/>
      <c r="D105" s="259">
        <v>330407001</v>
      </c>
      <c r="E105" s="261" t="s">
        <v>7258</v>
      </c>
    </row>
    <row r="106" ht="18.5" customHeight="1" spans="1:5">
      <c r="A106" s="259">
        <v>43</v>
      </c>
      <c r="B106" s="873" t="s">
        <v>1002</v>
      </c>
      <c r="C106" s="261" t="s">
        <v>1003</v>
      </c>
      <c r="D106" s="854" t="s">
        <v>7260</v>
      </c>
      <c r="E106" s="261" t="s">
        <v>7261</v>
      </c>
    </row>
    <row r="107" ht="18.5" customHeight="1" spans="1:5">
      <c r="A107" s="259"/>
      <c r="B107" s="262" t="e">
        <v>#N/A</v>
      </c>
      <c r="C107" s="261"/>
      <c r="D107" s="854" t="s">
        <v>7263</v>
      </c>
      <c r="E107" s="261" t="s">
        <v>7264</v>
      </c>
    </row>
    <row r="108" ht="18.5" customHeight="1" spans="1:5">
      <c r="A108" s="259"/>
      <c r="B108" s="262" t="e">
        <v>#N/A</v>
      </c>
      <c r="C108" s="261"/>
      <c r="D108" s="259">
        <v>310300080</v>
      </c>
      <c r="E108" s="261" t="s">
        <v>7266</v>
      </c>
    </row>
    <row r="109" ht="18.5" customHeight="1" spans="1:5">
      <c r="A109" s="259"/>
      <c r="B109" s="262" t="e">
        <v>#N/A</v>
      </c>
      <c r="C109" s="261"/>
      <c r="D109" s="259">
        <v>330405010</v>
      </c>
      <c r="E109" s="261" t="s">
        <v>7268</v>
      </c>
    </row>
    <row r="110" ht="18.5" customHeight="1" spans="1:5">
      <c r="A110" s="259"/>
      <c r="B110" s="262" t="e">
        <v>#N/A</v>
      </c>
      <c r="C110" s="261"/>
      <c r="D110" s="259">
        <v>310300086</v>
      </c>
      <c r="E110" s="261" t="s">
        <v>10058</v>
      </c>
    </row>
    <row r="111" ht="18.5" customHeight="1" spans="1:5">
      <c r="A111" s="259"/>
      <c r="B111" s="262" t="e">
        <v>#N/A</v>
      </c>
      <c r="C111" s="261"/>
      <c r="D111" s="259">
        <v>330407017</v>
      </c>
      <c r="E111" s="261" t="s">
        <v>7269</v>
      </c>
    </row>
    <row r="112" ht="18.5" customHeight="1" spans="1:5">
      <c r="A112" s="259"/>
      <c r="B112" s="262" t="e">
        <v>#N/A</v>
      </c>
      <c r="C112" s="261"/>
      <c r="D112" s="259">
        <v>310300111</v>
      </c>
      <c r="E112" s="261" t="s">
        <v>7271</v>
      </c>
    </row>
    <row r="113" ht="18.5" customHeight="1" spans="1:5">
      <c r="A113" s="259"/>
      <c r="B113" s="262" t="e">
        <v>#N/A</v>
      </c>
      <c r="C113" s="261"/>
      <c r="D113" s="854" t="s">
        <v>7272</v>
      </c>
      <c r="E113" s="261" t="s">
        <v>7273</v>
      </c>
    </row>
    <row r="114" ht="18.5" customHeight="1" spans="1:5">
      <c r="A114" s="259"/>
      <c r="B114" s="262" t="e">
        <v>#N/A</v>
      </c>
      <c r="C114" s="261"/>
      <c r="D114" s="259">
        <v>330407013</v>
      </c>
      <c r="E114" s="261" t="s">
        <v>7275</v>
      </c>
    </row>
    <row r="115" ht="18.5" customHeight="1" spans="1:5">
      <c r="A115" s="259">
        <v>44</v>
      </c>
      <c r="B115" s="873" t="s">
        <v>1006</v>
      </c>
      <c r="C115" s="261" t="s">
        <v>1007</v>
      </c>
      <c r="D115" s="259">
        <v>310300098</v>
      </c>
      <c r="E115" s="261" t="s">
        <v>7277</v>
      </c>
    </row>
    <row r="116" ht="18.5" customHeight="1" spans="1:5">
      <c r="A116" s="259"/>
      <c r="B116" s="262" t="e">
        <v>#N/A</v>
      </c>
      <c r="C116" s="261"/>
      <c r="D116" s="259">
        <v>310300107</v>
      </c>
      <c r="E116" s="261" t="s">
        <v>7278</v>
      </c>
    </row>
    <row r="117" ht="18.5" customHeight="1" spans="1:5">
      <c r="A117" s="259"/>
      <c r="B117" s="262" t="e">
        <v>#N/A</v>
      </c>
      <c r="C117" s="261"/>
      <c r="D117" s="259">
        <v>310300108</v>
      </c>
      <c r="E117" s="261" t="s">
        <v>7280</v>
      </c>
    </row>
    <row r="118" ht="18.5" customHeight="1" spans="1:5">
      <c r="A118" s="259"/>
      <c r="B118" s="262" t="e">
        <v>#N/A</v>
      </c>
      <c r="C118" s="261"/>
      <c r="D118" s="259">
        <v>310300099</v>
      </c>
      <c r="E118" s="261" t="s">
        <v>7281</v>
      </c>
    </row>
    <row r="119" ht="18.5" customHeight="1" spans="1:5">
      <c r="A119" s="259">
        <v>45</v>
      </c>
      <c r="B119" s="873" t="s">
        <v>1011</v>
      </c>
      <c r="C119" s="261" t="s">
        <v>1012</v>
      </c>
      <c r="D119" s="259">
        <v>330409010</v>
      </c>
      <c r="E119" s="261" t="s">
        <v>7282</v>
      </c>
    </row>
    <row r="120" ht="18.5" customHeight="1" spans="1:5">
      <c r="A120" s="259">
        <v>46</v>
      </c>
      <c r="B120" s="873" t="s">
        <v>1015</v>
      </c>
      <c r="C120" s="261" t="s">
        <v>1016</v>
      </c>
      <c r="D120" s="259"/>
      <c r="E120" s="261"/>
    </row>
    <row r="121" ht="18.5" customHeight="1" spans="1:5">
      <c r="A121" s="259">
        <v>47</v>
      </c>
      <c r="B121" s="873" t="s">
        <v>1021</v>
      </c>
      <c r="C121" s="261" t="s">
        <v>1022</v>
      </c>
      <c r="D121" s="260"/>
      <c r="E121" s="263"/>
    </row>
    <row r="122" ht="18.5" customHeight="1" spans="1:5">
      <c r="A122" s="259">
        <v>48</v>
      </c>
      <c r="B122" s="873" t="s">
        <v>1025</v>
      </c>
      <c r="C122" s="261" t="s">
        <v>1026</v>
      </c>
      <c r="D122" s="854" t="s">
        <v>7285</v>
      </c>
      <c r="E122" s="261" t="s">
        <v>7286</v>
      </c>
    </row>
    <row r="123" ht="18.5" customHeight="1" spans="1:5">
      <c r="A123" s="259">
        <v>49</v>
      </c>
      <c r="B123" s="873" t="s">
        <v>1029</v>
      </c>
      <c r="C123" s="261" t="s">
        <v>1030</v>
      </c>
      <c r="D123" s="259">
        <v>330404004</v>
      </c>
      <c r="E123" s="261" t="s">
        <v>7288</v>
      </c>
    </row>
    <row r="124" ht="18" customHeight="1" spans="1:5">
      <c r="A124" s="259">
        <v>50</v>
      </c>
      <c r="B124" s="873" t="s">
        <v>1036</v>
      </c>
      <c r="C124" s="261" t="s">
        <v>1037</v>
      </c>
      <c r="D124" s="259">
        <v>310300090</v>
      </c>
      <c r="E124" s="261" t="s">
        <v>7291</v>
      </c>
    </row>
    <row r="125" ht="18" customHeight="1" spans="1:5">
      <c r="A125" s="259"/>
      <c r="B125" s="262" t="e">
        <v>#N/A</v>
      </c>
      <c r="C125" s="261"/>
      <c r="D125" s="259">
        <v>330406001</v>
      </c>
      <c r="E125" s="261" t="s">
        <v>7292</v>
      </c>
    </row>
    <row r="126" ht="18" customHeight="1" spans="1:5">
      <c r="A126" s="259"/>
      <c r="B126" s="262" t="e">
        <v>#N/A</v>
      </c>
      <c r="C126" s="261"/>
      <c r="D126" s="259">
        <v>330406002</v>
      </c>
      <c r="E126" s="261" t="s">
        <v>7293</v>
      </c>
    </row>
    <row r="127" ht="18" customHeight="1" spans="1:5">
      <c r="A127" s="259"/>
      <c r="B127" s="262" t="e">
        <v>#N/A</v>
      </c>
      <c r="C127" s="261"/>
      <c r="D127" s="259">
        <v>330406003</v>
      </c>
      <c r="E127" s="261" t="s">
        <v>7294</v>
      </c>
    </row>
    <row r="128" ht="18" customHeight="1" spans="1:5">
      <c r="A128" s="259"/>
      <c r="B128" s="262" t="e">
        <v>#N/A</v>
      </c>
      <c r="C128" s="261"/>
      <c r="D128" s="259">
        <v>330406004</v>
      </c>
      <c r="E128" s="261" t="s">
        <v>7295</v>
      </c>
    </row>
    <row r="129" ht="18" customHeight="1" spans="1:5">
      <c r="A129" s="259"/>
      <c r="B129" s="262" t="e">
        <v>#N/A</v>
      </c>
      <c r="C129" s="261"/>
      <c r="D129" s="259">
        <v>330406005</v>
      </c>
      <c r="E129" s="261" t="s">
        <v>7296</v>
      </c>
    </row>
    <row r="130" ht="18" customHeight="1" spans="1:5">
      <c r="A130" s="259"/>
      <c r="B130" s="262" t="e">
        <v>#N/A</v>
      </c>
      <c r="C130" s="261"/>
      <c r="D130" s="259">
        <v>330406013</v>
      </c>
      <c r="E130" s="261" t="s">
        <v>7297</v>
      </c>
    </row>
    <row r="131" ht="18" customHeight="1" spans="1:5">
      <c r="A131" s="259"/>
      <c r="B131" s="262" t="e">
        <v>#N/A</v>
      </c>
      <c r="C131" s="261"/>
      <c r="D131" s="259">
        <v>330406019</v>
      </c>
      <c r="E131" s="261" t="s">
        <v>7298</v>
      </c>
    </row>
    <row r="132" ht="18" customHeight="1" spans="1:5">
      <c r="A132" s="259"/>
      <c r="B132" s="262" t="e">
        <v>#N/A</v>
      </c>
      <c r="C132" s="261"/>
      <c r="D132" s="259">
        <v>310300082</v>
      </c>
      <c r="E132" s="261" t="s">
        <v>7300</v>
      </c>
    </row>
    <row r="133" ht="18" customHeight="1" spans="1:5">
      <c r="A133" s="259"/>
      <c r="B133" s="262" t="e">
        <v>#N/A</v>
      </c>
      <c r="C133" s="261"/>
      <c r="D133" s="259">
        <v>330406014</v>
      </c>
      <c r="E133" s="261" t="s">
        <v>7302</v>
      </c>
    </row>
    <row r="134" ht="18" customHeight="1" spans="1:5">
      <c r="A134" s="259"/>
      <c r="B134" s="262" t="e">
        <v>#N/A</v>
      </c>
      <c r="C134" s="261"/>
      <c r="D134" s="259">
        <v>330406015</v>
      </c>
      <c r="E134" s="261" t="s">
        <v>7303</v>
      </c>
    </row>
    <row r="135" ht="18" customHeight="1" spans="1:5">
      <c r="A135" s="259"/>
      <c r="B135" s="262" t="e">
        <v>#N/A</v>
      </c>
      <c r="C135" s="261"/>
      <c r="D135" s="259">
        <v>330406016</v>
      </c>
      <c r="E135" s="261" t="s">
        <v>7304</v>
      </c>
    </row>
    <row r="136" ht="18" customHeight="1" spans="1:5">
      <c r="A136" s="259"/>
      <c r="B136" s="262" t="e">
        <v>#N/A</v>
      </c>
      <c r="C136" s="261"/>
      <c r="D136" s="259">
        <v>330406006</v>
      </c>
      <c r="E136" s="261" t="s">
        <v>7305</v>
      </c>
    </row>
    <row r="137" ht="18" customHeight="1" spans="1:5">
      <c r="A137" s="259"/>
      <c r="B137" s="262" t="e">
        <v>#N/A</v>
      </c>
      <c r="C137" s="261"/>
      <c r="D137" s="259">
        <v>330406010</v>
      </c>
      <c r="E137" s="261" t="s">
        <v>7306</v>
      </c>
    </row>
    <row r="138" ht="18" customHeight="1" spans="1:5">
      <c r="A138" s="259"/>
      <c r="B138" s="262" t="e">
        <v>#N/A</v>
      </c>
      <c r="C138" s="261"/>
      <c r="D138" s="259">
        <v>330406017</v>
      </c>
      <c r="E138" s="261" t="s">
        <v>7308</v>
      </c>
    </row>
    <row r="139" ht="18" customHeight="1" spans="1:5">
      <c r="A139" s="259"/>
      <c r="B139" s="262" t="e">
        <v>#N/A</v>
      </c>
      <c r="C139" s="261"/>
      <c r="D139" s="259">
        <v>330406018</v>
      </c>
      <c r="E139" s="261" t="s">
        <v>7310</v>
      </c>
    </row>
    <row r="140" ht="18" customHeight="1" spans="1:5">
      <c r="A140" s="259">
        <v>51</v>
      </c>
      <c r="B140" s="873" t="s">
        <v>1042</v>
      </c>
      <c r="C140" s="261" t="s">
        <v>1043</v>
      </c>
      <c r="D140" s="260"/>
      <c r="E140" s="263"/>
    </row>
    <row r="141" ht="18" customHeight="1" spans="1:5">
      <c r="A141" s="259">
        <v>52</v>
      </c>
      <c r="B141" s="873" t="s">
        <v>1047</v>
      </c>
      <c r="C141" s="261" t="s">
        <v>1048</v>
      </c>
      <c r="D141" s="259">
        <v>330406008</v>
      </c>
      <c r="E141" s="261" t="s">
        <v>7311</v>
      </c>
    </row>
    <row r="142" ht="18" customHeight="1" spans="1:5">
      <c r="A142" s="259"/>
      <c r="B142" s="262" t="e">
        <v>#N/A</v>
      </c>
      <c r="C142" s="261"/>
      <c r="D142" s="259">
        <v>330406010</v>
      </c>
      <c r="E142" s="261" t="s">
        <v>7306</v>
      </c>
    </row>
    <row r="143" ht="18" customHeight="1" spans="1:5">
      <c r="A143" s="259"/>
      <c r="B143" s="262" t="e">
        <v>#N/A</v>
      </c>
      <c r="C143" s="261"/>
      <c r="D143" s="259">
        <v>330406015</v>
      </c>
      <c r="E143" s="261" t="s">
        <v>7303</v>
      </c>
    </row>
    <row r="144" ht="18" customHeight="1" spans="1:5">
      <c r="A144" s="259"/>
      <c r="B144" s="262" t="e">
        <v>#N/A</v>
      </c>
      <c r="C144" s="261"/>
      <c r="D144" s="259">
        <v>330406016</v>
      </c>
      <c r="E144" s="261" t="s">
        <v>7304</v>
      </c>
    </row>
    <row r="145" ht="18" customHeight="1" spans="1:5">
      <c r="A145" s="259"/>
      <c r="B145" s="262" t="e">
        <v>#N/A</v>
      </c>
      <c r="C145" s="261"/>
      <c r="D145" s="259">
        <v>330406018</v>
      </c>
      <c r="E145" s="261" t="s">
        <v>7310</v>
      </c>
    </row>
    <row r="146" ht="18" customHeight="1" spans="1:5">
      <c r="A146" s="259"/>
      <c r="B146" s="262" t="e">
        <v>#N/A</v>
      </c>
      <c r="C146" s="261"/>
      <c r="D146" s="259">
        <v>330406009</v>
      </c>
      <c r="E146" s="261" t="s">
        <v>7312</v>
      </c>
    </row>
    <row r="147" ht="18" customHeight="1" spans="1:5">
      <c r="A147" s="259">
        <v>53</v>
      </c>
      <c r="B147" s="873" t="s">
        <v>1053</v>
      </c>
      <c r="C147" s="261" t="s">
        <v>1054</v>
      </c>
      <c r="D147" s="854" t="s">
        <v>7315</v>
      </c>
      <c r="E147" s="261" t="s">
        <v>7316</v>
      </c>
    </row>
    <row r="148" ht="18" customHeight="1" spans="1:5">
      <c r="A148" s="259"/>
      <c r="B148" s="262" t="e">
        <v>#N/A</v>
      </c>
      <c r="C148" s="261"/>
      <c r="D148" s="259">
        <v>330406009</v>
      </c>
      <c r="E148" s="261" t="s">
        <v>7312</v>
      </c>
    </row>
    <row r="149" ht="18" customHeight="1" spans="1:5">
      <c r="A149" s="259"/>
      <c r="B149" s="262" t="e">
        <v>#N/A</v>
      </c>
      <c r="C149" s="261"/>
      <c r="D149" s="259">
        <v>330406021</v>
      </c>
      <c r="E149" s="261" t="s">
        <v>7317</v>
      </c>
    </row>
    <row r="150" ht="18" customHeight="1" spans="1:5">
      <c r="A150" s="259"/>
      <c r="B150" s="262" t="e">
        <v>#N/A</v>
      </c>
      <c r="C150" s="261"/>
      <c r="D150" s="259">
        <v>330406011</v>
      </c>
      <c r="E150" s="261" t="s">
        <v>7318</v>
      </c>
    </row>
    <row r="151" ht="18" customHeight="1" spans="1:5">
      <c r="A151" s="259">
        <v>54</v>
      </c>
      <c r="B151" s="873" t="s">
        <v>1060</v>
      </c>
      <c r="C151" s="261" t="s">
        <v>1061</v>
      </c>
      <c r="D151" s="854" t="s">
        <v>7319</v>
      </c>
      <c r="E151" s="261" t="s">
        <v>7320</v>
      </c>
    </row>
    <row r="152" ht="18" customHeight="1" spans="1:5">
      <c r="A152" s="259"/>
      <c r="B152" s="262" t="e">
        <v>#N/A</v>
      </c>
      <c r="C152" s="261"/>
      <c r="D152" s="259">
        <v>330406019</v>
      </c>
      <c r="E152" s="261" t="s">
        <v>7298</v>
      </c>
    </row>
    <row r="153" ht="18" customHeight="1" spans="1:5">
      <c r="A153" s="259">
        <v>55</v>
      </c>
      <c r="B153" s="873" t="s">
        <v>1066</v>
      </c>
      <c r="C153" s="261" t="s">
        <v>1067</v>
      </c>
      <c r="D153" s="260"/>
      <c r="E153" s="263"/>
    </row>
    <row r="154" ht="18" customHeight="1" spans="1:5">
      <c r="A154" s="259">
        <v>56</v>
      </c>
      <c r="B154" s="873" t="s">
        <v>1071</v>
      </c>
      <c r="C154" s="261" t="s">
        <v>1072</v>
      </c>
      <c r="D154" s="259">
        <v>330406017</v>
      </c>
      <c r="E154" s="261" t="s">
        <v>7308</v>
      </c>
    </row>
    <row r="155" ht="18" customHeight="1" spans="1:5">
      <c r="A155" s="259"/>
      <c r="B155" s="262" t="e">
        <v>#N/A</v>
      </c>
      <c r="C155" s="261"/>
      <c r="D155" s="259">
        <v>330406018</v>
      </c>
      <c r="E155" s="261" t="s">
        <v>7310</v>
      </c>
    </row>
    <row r="156" ht="18" customHeight="1" spans="1:5">
      <c r="A156" s="259"/>
      <c r="B156" s="262" t="e">
        <v>#N/A</v>
      </c>
      <c r="C156" s="261"/>
      <c r="D156" s="259">
        <v>330407002</v>
      </c>
      <c r="E156" s="261" t="s">
        <v>7321</v>
      </c>
    </row>
    <row r="157" ht="18" customHeight="1" spans="1:5">
      <c r="A157" s="259">
        <v>57</v>
      </c>
      <c r="B157" s="873" t="s">
        <v>1078</v>
      </c>
      <c r="C157" s="261" t="s">
        <v>1079</v>
      </c>
      <c r="D157" s="260"/>
      <c r="E157" s="263"/>
    </row>
    <row r="158" ht="18" customHeight="1" spans="1:5">
      <c r="A158" s="259">
        <v>58</v>
      </c>
      <c r="B158" s="873" t="s">
        <v>1085</v>
      </c>
      <c r="C158" s="261" t="s">
        <v>1086</v>
      </c>
      <c r="D158" s="259">
        <v>330406008</v>
      </c>
      <c r="E158" s="261" t="s">
        <v>7311</v>
      </c>
    </row>
    <row r="159" ht="18" customHeight="1" spans="1:5">
      <c r="A159" s="259"/>
      <c r="B159" s="262" t="e">
        <v>#N/A</v>
      </c>
      <c r="C159" s="261"/>
      <c r="D159" s="259">
        <v>330406012</v>
      </c>
      <c r="E159" s="261" t="s">
        <v>7323</v>
      </c>
    </row>
    <row r="160" ht="18" customHeight="1" spans="1:5">
      <c r="A160" s="259"/>
      <c r="B160" s="262" t="e">
        <v>#N/A</v>
      </c>
      <c r="C160" s="261"/>
      <c r="D160" s="259">
        <v>330407014</v>
      </c>
      <c r="E160" s="261" t="s">
        <v>7324</v>
      </c>
    </row>
    <row r="161" ht="18" customHeight="1" spans="1:5">
      <c r="A161" s="259">
        <v>59</v>
      </c>
      <c r="B161" s="873" t="s">
        <v>1091</v>
      </c>
      <c r="C161" s="261" t="s">
        <v>1092</v>
      </c>
      <c r="D161" s="259">
        <v>330406013</v>
      </c>
      <c r="E161" s="261" t="s">
        <v>7297</v>
      </c>
    </row>
    <row r="162" ht="18" customHeight="1" spans="1:5">
      <c r="A162" s="259"/>
      <c r="B162" s="262" t="e">
        <v>#N/A</v>
      </c>
      <c r="C162" s="261"/>
      <c r="D162" s="259">
        <v>330405016</v>
      </c>
      <c r="E162" s="261" t="s">
        <v>7325</v>
      </c>
    </row>
    <row r="163" ht="18" customHeight="1" spans="1:5">
      <c r="A163" s="259"/>
      <c r="B163" s="262" t="e">
        <v>#N/A</v>
      </c>
      <c r="C163" s="261"/>
      <c r="D163" s="259">
        <v>330405013</v>
      </c>
      <c r="E163" s="261" t="s">
        <v>7326</v>
      </c>
    </row>
    <row r="164" ht="18" customHeight="1" spans="1:5">
      <c r="A164" s="259">
        <v>60</v>
      </c>
      <c r="B164" s="873" t="s">
        <v>1097</v>
      </c>
      <c r="C164" s="261" t="s">
        <v>1098</v>
      </c>
      <c r="D164" s="260"/>
      <c r="E164" s="263"/>
    </row>
    <row r="165" ht="18" customHeight="1" spans="1:5">
      <c r="A165" s="259">
        <v>61</v>
      </c>
      <c r="B165" s="873" t="s">
        <v>1103</v>
      </c>
      <c r="C165" s="261" t="s">
        <v>1104</v>
      </c>
      <c r="D165" s="259">
        <v>330405015</v>
      </c>
      <c r="E165" s="261" t="s">
        <v>7328</v>
      </c>
    </row>
    <row r="166" ht="18" customHeight="1" spans="1:5">
      <c r="A166" s="259"/>
      <c r="B166" s="262" t="e">
        <v>#N/A</v>
      </c>
      <c r="C166" s="261"/>
      <c r="D166" s="259">
        <v>330405011</v>
      </c>
      <c r="E166" s="261" t="s">
        <v>7329</v>
      </c>
    </row>
    <row r="167" ht="18" customHeight="1" spans="1:5">
      <c r="A167" s="259">
        <v>62</v>
      </c>
      <c r="B167" s="873" t="s">
        <v>1109</v>
      </c>
      <c r="C167" s="261" t="s">
        <v>1110</v>
      </c>
      <c r="D167" s="259">
        <v>330405014</v>
      </c>
      <c r="E167" s="261" t="s">
        <v>7331</v>
      </c>
    </row>
    <row r="168" ht="18" customHeight="1" spans="1:5">
      <c r="A168" s="259">
        <v>63</v>
      </c>
      <c r="B168" s="873" t="s">
        <v>1115</v>
      </c>
      <c r="C168" s="261" t="s">
        <v>1116</v>
      </c>
      <c r="D168" s="259">
        <v>330404015</v>
      </c>
      <c r="E168" s="261" t="s">
        <v>7332</v>
      </c>
    </row>
    <row r="169" ht="18" customHeight="1" spans="1:5">
      <c r="A169" s="259">
        <v>64</v>
      </c>
      <c r="B169" s="873" t="s">
        <v>1121</v>
      </c>
      <c r="C169" s="261" t="s">
        <v>1122</v>
      </c>
      <c r="D169" s="259">
        <v>330405020</v>
      </c>
      <c r="E169" s="261" t="s">
        <v>7334</v>
      </c>
    </row>
    <row r="170" ht="18" customHeight="1" spans="1:5">
      <c r="A170" s="259"/>
      <c r="B170" s="262" t="e">
        <v>#N/A</v>
      </c>
      <c r="C170" s="261"/>
      <c r="D170" s="854" t="s">
        <v>7335</v>
      </c>
      <c r="E170" s="261" t="s">
        <v>7336</v>
      </c>
    </row>
    <row r="171" ht="18" customHeight="1" spans="1:5">
      <c r="A171" s="259"/>
      <c r="B171" s="262" t="e">
        <v>#N/A</v>
      </c>
      <c r="C171" s="261"/>
      <c r="D171" s="259">
        <v>330405019</v>
      </c>
      <c r="E171" s="261" t="s">
        <v>7337</v>
      </c>
    </row>
    <row r="172" ht="18" customHeight="1" spans="1:5">
      <c r="A172" s="259">
        <v>65</v>
      </c>
      <c r="B172" s="873" t="s">
        <v>1127</v>
      </c>
      <c r="C172" s="261" t="s">
        <v>1128</v>
      </c>
      <c r="D172" s="259">
        <v>330405017</v>
      </c>
      <c r="E172" s="261" t="s">
        <v>7338</v>
      </c>
    </row>
    <row r="173" ht="18" customHeight="1" spans="1:5">
      <c r="A173" s="259"/>
      <c r="B173" s="262" t="e">
        <v>#N/A</v>
      </c>
      <c r="C173" s="261"/>
      <c r="D173" s="259">
        <v>330406014</v>
      </c>
      <c r="E173" s="261" t="s">
        <v>7302</v>
      </c>
    </row>
    <row r="174" ht="18" customHeight="1" spans="1:5">
      <c r="A174" s="259">
        <v>66</v>
      </c>
      <c r="B174" s="873" t="s">
        <v>1133</v>
      </c>
      <c r="C174" s="261" t="s">
        <v>1134</v>
      </c>
      <c r="D174" s="260"/>
      <c r="E174" s="263"/>
    </row>
    <row r="175" ht="18" customHeight="1" spans="1:5">
      <c r="A175" s="259">
        <v>67</v>
      </c>
      <c r="B175" s="873" t="s">
        <v>1139</v>
      </c>
      <c r="C175" s="261" t="s">
        <v>1140</v>
      </c>
      <c r="D175" s="260"/>
      <c r="E175" s="263"/>
    </row>
    <row r="176" ht="18" customHeight="1" spans="1:5">
      <c r="A176" s="259">
        <v>68</v>
      </c>
      <c r="B176" s="873" t="s">
        <v>1145</v>
      </c>
      <c r="C176" s="261" t="s">
        <v>1146</v>
      </c>
      <c r="D176" s="259">
        <v>330407004</v>
      </c>
      <c r="E176" s="261" t="s">
        <v>7339</v>
      </c>
    </row>
    <row r="177" ht="18" customHeight="1" spans="1:5">
      <c r="A177" s="259">
        <v>69</v>
      </c>
      <c r="B177" s="873" t="s">
        <v>1152</v>
      </c>
      <c r="C177" s="261" t="s">
        <v>1153</v>
      </c>
      <c r="D177" s="259">
        <v>330407005</v>
      </c>
      <c r="E177" s="261" t="s">
        <v>7342</v>
      </c>
    </row>
    <row r="178" ht="18" customHeight="1" spans="1:5">
      <c r="A178" s="259"/>
      <c r="B178" s="262" t="e">
        <v>#N/A</v>
      </c>
      <c r="C178" s="261"/>
      <c r="D178" s="259">
        <v>330407006</v>
      </c>
      <c r="E178" s="261" t="s">
        <v>7345</v>
      </c>
    </row>
    <row r="179" ht="18" customHeight="1" spans="1:5">
      <c r="A179" s="259"/>
      <c r="B179" s="262" t="e">
        <v>#N/A</v>
      </c>
      <c r="C179" s="261"/>
      <c r="D179" s="854" t="s">
        <v>7346</v>
      </c>
      <c r="E179" s="261" t="s">
        <v>7347</v>
      </c>
    </row>
    <row r="180" ht="18" customHeight="1" spans="1:5">
      <c r="A180" s="259"/>
      <c r="B180" s="262" t="e">
        <v>#N/A</v>
      </c>
      <c r="C180" s="261"/>
      <c r="D180" s="259">
        <v>330407008</v>
      </c>
      <c r="E180" s="261" t="s">
        <v>7348</v>
      </c>
    </row>
    <row r="181" ht="18" customHeight="1" spans="1:5">
      <c r="A181" s="259"/>
      <c r="B181" s="262" t="e">
        <v>#N/A</v>
      </c>
      <c r="C181" s="261"/>
      <c r="D181" s="259">
        <v>330407009</v>
      </c>
      <c r="E181" s="261" t="s">
        <v>7349</v>
      </c>
    </row>
    <row r="182" ht="18" customHeight="1" spans="1:5">
      <c r="A182" s="259"/>
      <c r="B182" s="262" t="e">
        <v>#N/A</v>
      </c>
      <c r="C182" s="261"/>
      <c r="D182" s="259">
        <v>330407010</v>
      </c>
      <c r="E182" s="261" t="s">
        <v>7350</v>
      </c>
    </row>
    <row r="183" ht="18" customHeight="1" spans="1:5">
      <c r="A183" s="259"/>
      <c r="B183" s="262" t="e">
        <v>#N/A</v>
      </c>
      <c r="C183" s="261"/>
      <c r="D183" s="259">
        <v>330407018</v>
      </c>
      <c r="E183" s="261" t="s">
        <v>7351</v>
      </c>
    </row>
    <row r="184" ht="18" customHeight="1" spans="1:5">
      <c r="A184" s="259">
        <v>70</v>
      </c>
      <c r="B184" s="873" t="s">
        <v>1158</v>
      </c>
      <c r="C184" s="261" t="s">
        <v>1159</v>
      </c>
      <c r="D184" s="259"/>
      <c r="E184" s="261"/>
    </row>
    <row r="185" ht="18" customHeight="1" spans="1:5">
      <c r="A185" s="259">
        <v>71</v>
      </c>
      <c r="B185" s="873" t="s">
        <v>1164</v>
      </c>
      <c r="C185" s="261" t="s">
        <v>1165</v>
      </c>
      <c r="D185" s="260"/>
      <c r="E185" s="263"/>
    </row>
    <row r="186" ht="18" customHeight="1" spans="1:5">
      <c r="A186" s="259">
        <v>72</v>
      </c>
      <c r="B186" s="873" t="s">
        <v>1170</v>
      </c>
      <c r="C186" s="261" t="s">
        <v>1171</v>
      </c>
      <c r="D186" s="259">
        <v>310300101</v>
      </c>
      <c r="E186" s="261" t="s">
        <v>7256</v>
      </c>
    </row>
    <row r="187" ht="18" customHeight="1" spans="1:5">
      <c r="A187" s="259"/>
      <c r="B187" s="262" t="e">
        <v>#N/A</v>
      </c>
      <c r="C187" s="261"/>
      <c r="D187" s="259">
        <v>330405009</v>
      </c>
      <c r="E187" s="261" t="s">
        <v>7353</v>
      </c>
    </row>
    <row r="188" ht="21" customHeight="1" spans="1:5">
      <c r="A188" s="259"/>
      <c r="B188" s="854" t="s">
        <v>1176</v>
      </c>
      <c r="C188" s="261" t="s">
        <v>1177</v>
      </c>
      <c r="D188" s="259"/>
      <c r="E188" s="261"/>
    </row>
    <row r="189" ht="18" customHeight="1" spans="1:5">
      <c r="A189" s="259">
        <v>73</v>
      </c>
      <c r="B189" s="873" t="s">
        <v>1178</v>
      </c>
      <c r="C189" s="261" t="s">
        <v>1179</v>
      </c>
      <c r="D189" s="259">
        <v>330407011</v>
      </c>
      <c r="E189" s="261" t="s">
        <v>7354</v>
      </c>
    </row>
    <row r="190" ht="18" customHeight="1" spans="1:5">
      <c r="A190" s="259"/>
      <c r="B190" s="262" t="e">
        <v>#N/A</v>
      </c>
      <c r="C190" s="261"/>
      <c r="D190" s="259" t="s">
        <v>7357</v>
      </c>
      <c r="E190" s="261" t="s">
        <v>7358</v>
      </c>
    </row>
    <row r="191" ht="18" customHeight="1" spans="1:5">
      <c r="A191" s="259">
        <v>74</v>
      </c>
      <c r="B191" s="873" t="s">
        <v>1184</v>
      </c>
      <c r="C191" s="261" t="s">
        <v>1185</v>
      </c>
      <c r="D191" s="259">
        <v>310300083</v>
      </c>
      <c r="E191" s="261" t="s">
        <v>7359</v>
      </c>
    </row>
    <row r="192" ht="18" customHeight="1" spans="1:5">
      <c r="A192" s="259"/>
      <c r="B192" s="262" t="e">
        <v>#N/A</v>
      </c>
      <c r="C192" s="261"/>
      <c r="D192" s="259">
        <v>330405021</v>
      </c>
      <c r="E192" s="261" t="s">
        <v>7360</v>
      </c>
    </row>
    <row r="193" ht="18" customHeight="1" spans="1:5">
      <c r="A193" s="259"/>
      <c r="B193" s="262" t="e">
        <v>#N/A</v>
      </c>
      <c r="C193" s="261"/>
      <c r="D193" s="259">
        <v>330405023</v>
      </c>
      <c r="E193" s="261" t="s">
        <v>7361</v>
      </c>
    </row>
    <row r="194" ht="18" customHeight="1" spans="1:5">
      <c r="A194" s="259"/>
      <c r="B194" s="854" t="s">
        <v>1190</v>
      </c>
      <c r="C194" s="261" t="s">
        <v>1191</v>
      </c>
      <c r="D194" s="259"/>
      <c r="E194" s="261"/>
    </row>
    <row r="195" ht="18" customHeight="1" spans="1:5">
      <c r="A195" s="259">
        <v>75</v>
      </c>
      <c r="B195" s="873" t="s">
        <v>1192</v>
      </c>
      <c r="C195" s="261" t="s">
        <v>1193</v>
      </c>
      <c r="D195" s="259">
        <v>330407004</v>
      </c>
      <c r="E195" s="261" t="s">
        <v>7339</v>
      </c>
    </row>
    <row r="196" ht="18" customHeight="1" spans="1:5">
      <c r="A196" s="259"/>
      <c r="B196" s="262" t="e">
        <v>#N/A</v>
      </c>
      <c r="C196" s="261"/>
      <c r="D196" s="259">
        <v>330407012</v>
      </c>
      <c r="E196" s="261" t="s">
        <v>7363</v>
      </c>
    </row>
    <row r="197" ht="18" customHeight="1" spans="1:5">
      <c r="A197" s="259">
        <v>76</v>
      </c>
      <c r="B197" s="873" t="s">
        <v>1198</v>
      </c>
      <c r="C197" s="261" t="s">
        <v>1199</v>
      </c>
      <c r="D197" s="260"/>
      <c r="E197" s="263"/>
    </row>
    <row r="198" ht="18" customHeight="1" spans="1:5">
      <c r="A198" s="259">
        <v>77</v>
      </c>
      <c r="B198" s="873" t="s">
        <v>1204</v>
      </c>
      <c r="C198" s="261" t="s">
        <v>1205</v>
      </c>
      <c r="D198" s="260">
        <v>330401006</v>
      </c>
      <c r="E198" s="263" t="s">
        <v>10059</v>
      </c>
    </row>
    <row r="199" ht="18" customHeight="1" spans="1:5">
      <c r="A199" s="259"/>
      <c r="B199" s="854" t="s">
        <v>1211</v>
      </c>
      <c r="C199" s="261" t="s">
        <v>1212</v>
      </c>
      <c r="D199" s="260"/>
      <c r="E199" s="263"/>
    </row>
    <row r="200" ht="18" customHeight="1" spans="1:5">
      <c r="A200" s="259">
        <v>78</v>
      </c>
      <c r="B200" s="873" t="s">
        <v>1213</v>
      </c>
      <c r="C200" s="261" t="s">
        <v>1214</v>
      </c>
      <c r="D200" s="259">
        <v>330405003</v>
      </c>
      <c r="E200" s="261" t="s">
        <v>7368</v>
      </c>
    </row>
    <row r="201" ht="18" customHeight="1" spans="1:5">
      <c r="A201" s="259"/>
      <c r="B201" s="262" t="e">
        <v>#N/A</v>
      </c>
      <c r="C201" s="261"/>
      <c r="D201" s="259">
        <v>330405006</v>
      </c>
      <c r="E201" s="261" t="s">
        <v>7369</v>
      </c>
    </row>
    <row r="202" ht="18" customHeight="1" spans="1:5">
      <c r="A202" s="259">
        <v>79</v>
      </c>
      <c r="B202" s="873" t="s">
        <v>1219</v>
      </c>
      <c r="C202" s="261" t="s">
        <v>1220</v>
      </c>
      <c r="D202" s="259">
        <v>330405001</v>
      </c>
      <c r="E202" s="261" t="s">
        <v>7370</v>
      </c>
    </row>
    <row r="203" ht="18" customHeight="1" spans="1:5">
      <c r="A203" s="259"/>
      <c r="B203" s="262" t="e">
        <v>#N/A</v>
      </c>
      <c r="C203" s="261"/>
      <c r="D203" s="259">
        <v>330405002</v>
      </c>
      <c r="E203" s="261" t="s">
        <v>7371</v>
      </c>
    </row>
    <row r="204" ht="18" customHeight="1" spans="1:5">
      <c r="A204" s="259"/>
      <c r="B204" s="262" t="e">
        <v>#N/A</v>
      </c>
      <c r="C204" s="261"/>
      <c r="D204" s="854" t="s">
        <v>7372</v>
      </c>
      <c r="E204" s="261" t="s">
        <v>7373</v>
      </c>
    </row>
    <row r="205" ht="18" customHeight="1" spans="1:5">
      <c r="A205" s="259"/>
      <c r="B205" s="262" t="e">
        <v>#N/A</v>
      </c>
      <c r="C205" s="261"/>
      <c r="D205" s="259">
        <v>330405005</v>
      </c>
      <c r="E205" s="261" t="s">
        <v>7374</v>
      </c>
    </row>
    <row r="206" ht="18" customHeight="1" spans="1:5">
      <c r="A206" s="259">
        <v>80</v>
      </c>
      <c r="B206" s="873" t="s">
        <v>1225</v>
      </c>
      <c r="C206" s="261" t="s">
        <v>1226</v>
      </c>
      <c r="D206" s="259">
        <v>330404013</v>
      </c>
      <c r="E206" s="261" t="s">
        <v>7376</v>
      </c>
    </row>
    <row r="207" ht="18" customHeight="1" spans="1:5">
      <c r="A207" s="259"/>
      <c r="B207" s="262" t="e">
        <v>#N/A</v>
      </c>
      <c r="C207" s="261"/>
      <c r="D207" s="259">
        <v>330406019</v>
      </c>
      <c r="E207" s="261" t="s">
        <v>7298</v>
      </c>
    </row>
    <row r="208" ht="18" customHeight="1" spans="1:5">
      <c r="A208" s="259"/>
      <c r="B208" s="854" t="s">
        <v>1231</v>
      </c>
      <c r="C208" s="261" t="s">
        <v>1232</v>
      </c>
      <c r="D208" s="854" t="s">
        <v>7377</v>
      </c>
      <c r="E208" s="261" t="s">
        <v>7378</v>
      </c>
    </row>
    <row r="209" ht="18" customHeight="1" spans="1:5">
      <c r="A209" s="259">
        <v>81</v>
      </c>
      <c r="B209" s="873" t="s">
        <v>1233</v>
      </c>
      <c r="C209" s="261" t="s">
        <v>1234</v>
      </c>
      <c r="D209" s="259">
        <v>330401005</v>
      </c>
      <c r="E209" s="261" t="s">
        <v>7379</v>
      </c>
    </row>
    <row r="210" ht="18" customHeight="1" spans="1:5">
      <c r="A210" s="259"/>
      <c r="B210" s="262" t="e">
        <v>#N/A</v>
      </c>
      <c r="C210" s="261"/>
      <c r="D210" s="259">
        <v>330401007</v>
      </c>
      <c r="E210" s="261" t="s">
        <v>7380</v>
      </c>
    </row>
    <row r="211" ht="18" customHeight="1" spans="1:5">
      <c r="A211" s="259"/>
      <c r="B211" s="262" t="e">
        <v>#N/A</v>
      </c>
      <c r="C211" s="261"/>
      <c r="D211" s="259">
        <v>330401010</v>
      </c>
      <c r="E211" s="261" t="s">
        <v>7383</v>
      </c>
    </row>
    <row r="212" ht="18" customHeight="1" spans="1:5">
      <c r="A212" s="259"/>
      <c r="B212" s="262" t="e">
        <v>#N/A</v>
      </c>
      <c r="C212" s="261"/>
      <c r="D212" s="259">
        <v>330401014</v>
      </c>
      <c r="E212" s="261" t="s">
        <v>7384</v>
      </c>
    </row>
    <row r="213" ht="18" customHeight="1" spans="1:5">
      <c r="A213" s="259"/>
      <c r="B213" s="262" t="e">
        <v>#N/A</v>
      </c>
      <c r="C213" s="261"/>
      <c r="D213" s="259">
        <v>330401017</v>
      </c>
      <c r="E213" s="261" t="s">
        <v>7385</v>
      </c>
    </row>
    <row r="214" ht="18" customHeight="1" spans="1:5">
      <c r="A214" s="259">
        <v>82</v>
      </c>
      <c r="B214" s="873" t="s">
        <v>1239</v>
      </c>
      <c r="C214" s="261" t="s">
        <v>1240</v>
      </c>
      <c r="D214" s="259">
        <v>330401004</v>
      </c>
      <c r="E214" s="261" t="s">
        <v>7387</v>
      </c>
    </row>
    <row r="215" ht="18" customHeight="1" spans="1:5">
      <c r="A215" s="259"/>
      <c r="B215" s="262" t="e">
        <v>#N/A</v>
      </c>
      <c r="C215" s="261"/>
      <c r="D215" s="259">
        <v>330401006</v>
      </c>
      <c r="E215" s="261" t="s">
        <v>7365</v>
      </c>
    </row>
    <row r="216" ht="18" customHeight="1" spans="1:5">
      <c r="A216" s="259"/>
      <c r="B216" s="262" t="e">
        <v>#N/A</v>
      </c>
      <c r="C216" s="261"/>
      <c r="D216" s="259">
        <v>330401008</v>
      </c>
      <c r="E216" s="261" t="s">
        <v>7390</v>
      </c>
    </row>
    <row r="217" ht="18" customHeight="1" spans="1:5">
      <c r="A217" s="259">
        <v>83</v>
      </c>
      <c r="B217" s="873" t="s">
        <v>1245</v>
      </c>
      <c r="C217" s="261" t="s">
        <v>1246</v>
      </c>
      <c r="D217" s="259">
        <v>330401016</v>
      </c>
      <c r="E217" s="261" t="s">
        <v>7392</v>
      </c>
    </row>
    <row r="218" ht="18" customHeight="1" spans="1:5">
      <c r="A218" s="259"/>
      <c r="B218" s="854" t="s">
        <v>1251</v>
      </c>
      <c r="C218" s="261" t="s">
        <v>1252</v>
      </c>
      <c r="D218" s="259">
        <v>330401011</v>
      </c>
      <c r="E218" s="261" t="s">
        <v>7393</v>
      </c>
    </row>
    <row r="219" ht="18" customHeight="1" spans="1:5">
      <c r="A219" s="259"/>
      <c r="B219" s="259" t="e">
        <v>#N/A</v>
      </c>
      <c r="C219" s="261"/>
      <c r="D219" s="259">
        <v>330402001</v>
      </c>
      <c r="E219" s="261" t="s">
        <v>7394</v>
      </c>
    </row>
    <row r="220" ht="18" customHeight="1" spans="1:5">
      <c r="A220" s="259"/>
      <c r="B220" s="854" t="s">
        <v>1253</v>
      </c>
      <c r="C220" s="261" t="s">
        <v>1254</v>
      </c>
      <c r="D220" s="259">
        <v>330401003</v>
      </c>
      <c r="E220" s="261" t="s">
        <v>7395</v>
      </c>
    </row>
    <row r="221" ht="18" customHeight="1" spans="1:5">
      <c r="A221" s="259">
        <v>84</v>
      </c>
      <c r="B221" s="873" t="s">
        <v>1255</v>
      </c>
      <c r="C221" s="261" t="s">
        <v>1256</v>
      </c>
      <c r="D221" s="259">
        <v>330403001</v>
      </c>
      <c r="E221" s="261" t="s">
        <v>7396</v>
      </c>
    </row>
    <row r="222" ht="18" customHeight="1" spans="1:5">
      <c r="A222" s="259"/>
      <c r="B222" s="854" t="s">
        <v>1261</v>
      </c>
      <c r="C222" s="261" t="s">
        <v>1262</v>
      </c>
      <c r="D222" s="259">
        <v>330401018</v>
      </c>
      <c r="E222" s="261" t="s">
        <v>7398</v>
      </c>
    </row>
    <row r="223" ht="18" customHeight="1" spans="1:5">
      <c r="A223" s="259">
        <v>85</v>
      </c>
      <c r="B223" s="873" t="s">
        <v>1263</v>
      </c>
      <c r="C223" s="261" t="s">
        <v>1264</v>
      </c>
      <c r="D223" s="259">
        <v>330403004</v>
      </c>
      <c r="E223" s="261" t="s">
        <v>7400</v>
      </c>
    </row>
    <row r="224" ht="18" customHeight="1" spans="1:5">
      <c r="A224" s="259"/>
      <c r="B224" s="262" t="e">
        <v>#N/A</v>
      </c>
      <c r="C224" s="261"/>
      <c r="D224" s="259">
        <v>330403007</v>
      </c>
      <c r="E224" s="261" t="s">
        <v>7401</v>
      </c>
    </row>
    <row r="225" ht="18" customHeight="1" spans="1:5">
      <c r="A225" s="259"/>
      <c r="B225" s="854" t="s">
        <v>1269</v>
      </c>
      <c r="C225" s="261" t="s">
        <v>1270</v>
      </c>
      <c r="D225" s="854" t="s">
        <v>7402</v>
      </c>
      <c r="E225" s="261" t="s">
        <v>7403</v>
      </c>
    </row>
    <row r="226" ht="18" customHeight="1" spans="1:5">
      <c r="A226" s="259"/>
      <c r="B226" s="259" t="e">
        <v>#N/A</v>
      </c>
      <c r="C226" s="261"/>
      <c r="D226" s="259">
        <v>330403005</v>
      </c>
      <c r="E226" s="261" t="s">
        <v>7404</v>
      </c>
    </row>
    <row r="227" ht="18" customHeight="1" spans="1:5">
      <c r="A227" s="259"/>
      <c r="B227" s="259" t="e">
        <v>#N/A</v>
      </c>
      <c r="C227" s="261"/>
      <c r="D227" s="259">
        <v>330403002</v>
      </c>
      <c r="E227" s="261" t="s">
        <v>7405</v>
      </c>
    </row>
    <row r="228" ht="18" customHeight="1" spans="1:5">
      <c r="A228" s="259">
        <v>86</v>
      </c>
      <c r="B228" s="873" t="s">
        <v>1271</v>
      </c>
      <c r="C228" s="261" t="s">
        <v>1272</v>
      </c>
      <c r="D228" s="854" t="s">
        <v>7408</v>
      </c>
      <c r="E228" s="261" t="s">
        <v>7409</v>
      </c>
    </row>
    <row r="229" ht="18" customHeight="1" spans="1:5">
      <c r="A229" s="259">
        <v>87</v>
      </c>
      <c r="B229" s="873" t="s">
        <v>1277</v>
      </c>
      <c r="C229" s="261" t="s">
        <v>1278</v>
      </c>
      <c r="D229" s="259">
        <v>330401002</v>
      </c>
      <c r="E229" s="261" t="s">
        <v>7410</v>
      </c>
    </row>
    <row r="230" ht="18" customHeight="1" spans="1:5">
      <c r="A230" s="259">
        <v>88</v>
      </c>
      <c r="B230" s="873" t="s">
        <v>1283</v>
      </c>
      <c r="C230" s="261" t="s">
        <v>1284</v>
      </c>
      <c r="D230" s="854" t="s">
        <v>7272</v>
      </c>
      <c r="E230" s="261" t="s">
        <v>7273</v>
      </c>
    </row>
    <row r="231" ht="18" customHeight="1" spans="1:5">
      <c r="A231" s="259"/>
      <c r="B231" s="262" t="e">
        <v>#N/A</v>
      </c>
      <c r="C231" s="261"/>
      <c r="D231" s="259">
        <v>330401020</v>
      </c>
      <c r="E231" s="261" t="s">
        <v>7411</v>
      </c>
    </row>
    <row r="232" ht="18" customHeight="1" spans="1:5">
      <c r="A232" s="259"/>
      <c r="B232" s="262" t="e">
        <v>#N/A</v>
      </c>
      <c r="C232" s="261"/>
      <c r="D232" s="259">
        <v>330401001</v>
      </c>
      <c r="E232" s="261" t="s">
        <v>7413</v>
      </c>
    </row>
    <row r="233" ht="18" customHeight="1" spans="1:5">
      <c r="A233" s="259"/>
      <c r="B233" s="262" t="e">
        <v>#N/A</v>
      </c>
      <c r="C233" s="261"/>
      <c r="D233" s="259">
        <v>330403006</v>
      </c>
      <c r="E233" s="261" t="s">
        <v>7415</v>
      </c>
    </row>
    <row r="234" ht="18" customHeight="1" spans="1:5">
      <c r="A234" s="259">
        <v>89</v>
      </c>
      <c r="B234" s="873" t="s">
        <v>1290</v>
      </c>
      <c r="C234" s="261" t="s">
        <v>1291</v>
      </c>
      <c r="D234" s="259">
        <v>330409023</v>
      </c>
      <c r="E234" s="261" t="s">
        <v>7418</v>
      </c>
    </row>
    <row r="235" ht="18" customHeight="1" spans="1:5">
      <c r="A235" s="259"/>
      <c r="B235" s="262" t="e">
        <v>#N/A</v>
      </c>
      <c r="C235" s="261"/>
      <c r="D235" s="259">
        <v>330404007</v>
      </c>
      <c r="E235" s="261" t="s">
        <v>7419</v>
      </c>
    </row>
    <row r="236" ht="18" customHeight="1" spans="1:5">
      <c r="A236" s="259">
        <v>90</v>
      </c>
      <c r="B236" s="873" t="s">
        <v>1296</v>
      </c>
      <c r="C236" s="261" t="s">
        <v>1297</v>
      </c>
      <c r="D236" s="260">
        <v>330404011</v>
      </c>
      <c r="E236" s="263" t="s">
        <v>7422</v>
      </c>
    </row>
    <row r="237" ht="18" customHeight="1" spans="1:5">
      <c r="A237" s="259">
        <v>91</v>
      </c>
      <c r="B237" s="873" t="s">
        <v>1302</v>
      </c>
      <c r="C237" s="261" t="s">
        <v>1303</v>
      </c>
      <c r="D237" s="260">
        <v>310300100</v>
      </c>
      <c r="E237" s="263" t="s">
        <v>10060</v>
      </c>
    </row>
    <row r="238" ht="18" customHeight="1" spans="1:5">
      <c r="A238" s="259">
        <v>92</v>
      </c>
      <c r="B238" s="873" t="s">
        <v>1308</v>
      </c>
      <c r="C238" s="261" t="s">
        <v>1309</v>
      </c>
      <c r="D238" s="259">
        <v>310300102</v>
      </c>
      <c r="E238" s="261" t="s">
        <v>7246</v>
      </c>
    </row>
    <row r="239" ht="18" customHeight="1" spans="1:5">
      <c r="A239" s="259"/>
      <c r="B239" s="262" t="e">
        <v>#N/A</v>
      </c>
      <c r="C239" s="261"/>
      <c r="D239" s="259">
        <v>310300103</v>
      </c>
      <c r="E239" s="261" t="s">
        <v>7423</v>
      </c>
    </row>
    <row r="240" ht="18" customHeight="1" spans="1:5">
      <c r="A240" s="259"/>
      <c r="B240" s="262" t="e">
        <v>#N/A</v>
      </c>
      <c r="C240" s="261"/>
      <c r="D240" s="854" t="s">
        <v>7272</v>
      </c>
      <c r="E240" s="261" t="s">
        <v>10061</v>
      </c>
    </row>
    <row r="241" ht="18" customHeight="1" spans="1:5">
      <c r="A241" s="259">
        <v>93</v>
      </c>
      <c r="B241" s="873" t="s">
        <v>1314</v>
      </c>
      <c r="C241" s="261" t="s">
        <v>1315</v>
      </c>
      <c r="D241" s="259" t="s">
        <v>10062</v>
      </c>
      <c r="E241" s="261" t="s">
        <v>10063</v>
      </c>
    </row>
    <row r="242" ht="18" customHeight="1" spans="1:5">
      <c r="A242" s="259">
        <v>94</v>
      </c>
      <c r="B242" s="873" t="s">
        <v>1320</v>
      </c>
      <c r="C242" s="261" t="s">
        <v>1321</v>
      </c>
      <c r="D242" s="259">
        <v>330404001</v>
      </c>
      <c r="E242" s="261" t="s">
        <v>7424</v>
      </c>
    </row>
    <row r="243" ht="18" customHeight="1" spans="1:5">
      <c r="A243" s="259"/>
      <c r="B243" s="262" t="e">
        <v>#N/A</v>
      </c>
      <c r="C243" s="261"/>
      <c r="D243" s="259">
        <v>310300078</v>
      </c>
      <c r="E243" s="261" t="s">
        <v>7425</v>
      </c>
    </row>
    <row r="244" ht="18" customHeight="1" spans="1:5">
      <c r="A244" s="259"/>
      <c r="B244" s="262" t="e">
        <v>#N/A</v>
      </c>
      <c r="C244" s="261"/>
      <c r="D244" s="259">
        <v>330404002</v>
      </c>
      <c r="E244" s="261" t="s">
        <v>7427</v>
      </c>
    </row>
    <row r="245" ht="18" customHeight="1" spans="1:5">
      <c r="A245" s="259">
        <v>95</v>
      </c>
      <c r="B245" s="873" t="s">
        <v>1326</v>
      </c>
      <c r="C245" s="261" t="s">
        <v>1327</v>
      </c>
      <c r="D245" s="260"/>
      <c r="E245" s="263"/>
    </row>
    <row r="246" ht="18" customHeight="1" spans="1:5">
      <c r="A246" s="259">
        <v>96</v>
      </c>
      <c r="B246" s="873" t="s">
        <v>1332</v>
      </c>
      <c r="C246" s="261" t="s">
        <v>1333</v>
      </c>
      <c r="D246" s="259">
        <v>310300079</v>
      </c>
      <c r="E246" s="261" t="s">
        <v>7428</v>
      </c>
    </row>
    <row r="247" ht="18" customHeight="1" spans="1:5">
      <c r="A247" s="259"/>
      <c r="B247" s="262" t="e">
        <v>#N/A</v>
      </c>
      <c r="C247" s="261"/>
      <c r="D247" s="259">
        <v>330404005</v>
      </c>
      <c r="E247" s="261" t="s">
        <v>7430</v>
      </c>
    </row>
    <row r="248" ht="18.5" customHeight="1" spans="1:5">
      <c r="A248" s="259">
        <v>97</v>
      </c>
      <c r="B248" s="873" t="s">
        <v>1338</v>
      </c>
      <c r="C248" s="261" t="s">
        <v>1339</v>
      </c>
      <c r="D248" s="259"/>
      <c r="E248" s="261"/>
    </row>
    <row r="249" ht="18.5" customHeight="1" spans="1:5">
      <c r="A249" s="259">
        <v>98</v>
      </c>
      <c r="B249" s="873" t="s">
        <v>1344</v>
      </c>
      <c r="C249" s="261" t="s">
        <v>1345</v>
      </c>
      <c r="D249" s="259">
        <v>330404003</v>
      </c>
      <c r="E249" s="261" t="s">
        <v>7431</v>
      </c>
    </row>
    <row r="250" ht="18.5" customHeight="1" spans="1:5">
      <c r="A250" s="259"/>
      <c r="B250" s="262" t="e">
        <v>#N/A</v>
      </c>
      <c r="C250" s="261"/>
      <c r="D250" s="259">
        <v>330404019</v>
      </c>
      <c r="E250" s="261" t="s">
        <v>7432</v>
      </c>
    </row>
    <row r="251" ht="18.5" customHeight="1" spans="1:5">
      <c r="A251" s="259"/>
      <c r="B251" s="262" t="e">
        <v>#N/A</v>
      </c>
      <c r="C251" s="261"/>
      <c r="D251" s="259">
        <v>330404014</v>
      </c>
      <c r="E251" s="261" t="s">
        <v>7434</v>
      </c>
    </row>
    <row r="252" ht="18.5" customHeight="1" spans="1:5">
      <c r="A252" s="259">
        <v>99</v>
      </c>
      <c r="B252" s="873" t="s">
        <v>1350</v>
      </c>
      <c r="C252" s="261" t="s">
        <v>1351</v>
      </c>
      <c r="D252" s="259">
        <v>330404006</v>
      </c>
      <c r="E252" s="261" t="s">
        <v>7435</v>
      </c>
    </row>
    <row r="253" ht="18.5" customHeight="1" spans="1:5">
      <c r="A253" s="259">
        <v>100</v>
      </c>
      <c r="B253" s="873" t="s">
        <v>1356</v>
      </c>
      <c r="C253" s="261" t="s">
        <v>1357</v>
      </c>
      <c r="D253" s="259">
        <v>330405008</v>
      </c>
      <c r="E253" s="261" t="s">
        <v>7436</v>
      </c>
    </row>
    <row r="254" ht="18.5" customHeight="1" spans="1:5">
      <c r="A254" s="259">
        <v>101</v>
      </c>
      <c r="B254" s="873" t="s">
        <v>1362</v>
      </c>
      <c r="C254" s="261" t="s">
        <v>1363</v>
      </c>
      <c r="D254" s="259">
        <v>330405007</v>
      </c>
      <c r="E254" s="261" t="s">
        <v>7439</v>
      </c>
    </row>
    <row r="255" ht="18.5" customHeight="1" spans="1:5">
      <c r="A255" s="259"/>
      <c r="B255" s="262" t="e">
        <v>#N/A</v>
      </c>
      <c r="C255" s="261"/>
      <c r="D255" s="259">
        <v>330407011</v>
      </c>
      <c r="E255" s="261" t="s">
        <v>7354</v>
      </c>
    </row>
    <row r="256" ht="18.5" customHeight="1" spans="1:5">
      <c r="A256" s="259"/>
      <c r="B256" s="262" t="e">
        <v>#N/A</v>
      </c>
      <c r="C256" s="261"/>
      <c r="D256" s="259" t="s">
        <v>7355</v>
      </c>
      <c r="E256" s="261" t="s">
        <v>7356</v>
      </c>
    </row>
    <row r="257" ht="18.5" customHeight="1" spans="1:5">
      <c r="A257" s="259">
        <v>102</v>
      </c>
      <c r="B257" s="873" t="s">
        <v>1368</v>
      </c>
      <c r="C257" s="261" t="s">
        <v>1369</v>
      </c>
      <c r="D257" s="259">
        <v>330409019</v>
      </c>
      <c r="E257" s="261" t="s">
        <v>7440</v>
      </c>
    </row>
    <row r="258" ht="18.5" customHeight="1" spans="1:5">
      <c r="A258" s="259"/>
      <c r="B258" s="262" t="e">
        <v>#N/A</v>
      </c>
      <c r="C258" s="261"/>
      <c r="D258" s="259">
        <v>330409020</v>
      </c>
      <c r="E258" s="261" t="s">
        <v>7442</v>
      </c>
    </row>
    <row r="259" ht="18.5" customHeight="1" spans="1:5">
      <c r="A259" s="259"/>
      <c r="B259" s="854" t="s">
        <v>1374</v>
      </c>
      <c r="C259" s="261" t="s">
        <v>1375</v>
      </c>
      <c r="D259" s="259"/>
      <c r="E259" s="261"/>
    </row>
    <row r="260" ht="18.5" customHeight="1" spans="1:5">
      <c r="A260" s="259">
        <v>103</v>
      </c>
      <c r="B260" s="873" t="s">
        <v>1376</v>
      </c>
      <c r="C260" s="261" t="s">
        <v>1377</v>
      </c>
      <c r="D260" s="259">
        <v>330409021</v>
      </c>
      <c r="E260" s="261" t="s">
        <v>7443</v>
      </c>
    </row>
    <row r="261" ht="18.5" customHeight="1" spans="1:5">
      <c r="A261" s="259">
        <v>104</v>
      </c>
      <c r="B261" s="873" t="s">
        <v>1382</v>
      </c>
      <c r="C261" s="261" t="s">
        <v>1383</v>
      </c>
      <c r="D261" s="259">
        <v>330409007</v>
      </c>
      <c r="E261" s="261" t="s">
        <v>7444</v>
      </c>
    </row>
    <row r="262" ht="18.5" customHeight="1" spans="1:5">
      <c r="A262" s="259">
        <v>105</v>
      </c>
      <c r="B262" s="873" t="s">
        <v>1388</v>
      </c>
      <c r="C262" s="261" t="s">
        <v>1389</v>
      </c>
      <c r="D262" s="259">
        <v>330409008</v>
      </c>
      <c r="E262" s="261" t="s">
        <v>7445</v>
      </c>
    </row>
    <row r="263" ht="18.5" customHeight="1" spans="1:5">
      <c r="A263" s="259"/>
      <c r="B263" s="262" t="e">
        <v>#N/A</v>
      </c>
      <c r="C263" s="261"/>
      <c r="D263" s="259">
        <v>330409009</v>
      </c>
      <c r="E263" s="261" t="s">
        <v>7446</v>
      </c>
    </row>
    <row r="264" ht="18.5" customHeight="1" spans="1:5">
      <c r="A264" s="259"/>
      <c r="B264" s="854" t="s">
        <v>1395</v>
      </c>
      <c r="C264" s="261" t="s">
        <v>1396</v>
      </c>
      <c r="D264" s="259">
        <v>330409015</v>
      </c>
      <c r="E264" s="261" t="s">
        <v>7448</v>
      </c>
    </row>
    <row r="265" ht="18.5" customHeight="1" spans="1:5">
      <c r="A265" s="259"/>
      <c r="B265" s="259" t="e">
        <v>#N/A</v>
      </c>
      <c r="C265" s="261"/>
      <c r="D265" s="259">
        <v>330409016</v>
      </c>
      <c r="E265" s="261" t="s">
        <v>7449</v>
      </c>
    </row>
    <row r="266" ht="18.5" customHeight="1" spans="1:5">
      <c r="A266" s="259">
        <v>106</v>
      </c>
      <c r="B266" s="873" t="s">
        <v>1397</v>
      </c>
      <c r="C266" s="261" t="s">
        <v>1398</v>
      </c>
      <c r="D266" s="259">
        <v>330409014</v>
      </c>
      <c r="E266" s="261" t="s">
        <v>7450</v>
      </c>
    </row>
    <row r="267" ht="18.5" customHeight="1" spans="1:5">
      <c r="A267" s="259">
        <v>107</v>
      </c>
      <c r="B267" s="873" t="s">
        <v>1403</v>
      </c>
      <c r="C267" s="261" t="s">
        <v>1404</v>
      </c>
      <c r="D267" s="259">
        <v>330409014</v>
      </c>
      <c r="E267" s="261" t="s">
        <v>7450</v>
      </c>
    </row>
    <row r="268" ht="18.5" customHeight="1" spans="1:5">
      <c r="A268" s="259">
        <v>108</v>
      </c>
      <c r="B268" s="873" t="s">
        <v>1410</v>
      </c>
      <c r="C268" s="261" t="s">
        <v>1411</v>
      </c>
      <c r="D268" s="259">
        <v>330409006</v>
      </c>
      <c r="E268" s="261" t="s">
        <v>7453</v>
      </c>
    </row>
    <row r="269" ht="18.5" customHeight="1" spans="1:5">
      <c r="A269" s="259"/>
      <c r="B269" s="262" t="e">
        <v>#N/A</v>
      </c>
      <c r="C269" s="261"/>
      <c r="D269" s="259">
        <v>330409022</v>
      </c>
      <c r="E269" s="261" t="s">
        <v>7454</v>
      </c>
    </row>
    <row r="270" ht="18.5" customHeight="1" spans="1:5">
      <c r="A270" s="259"/>
      <c r="B270" s="262" t="e">
        <v>#N/A</v>
      </c>
      <c r="C270" s="261"/>
      <c r="D270" s="259">
        <v>330409024</v>
      </c>
      <c r="E270" s="261" t="s">
        <v>7455</v>
      </c>
    </row>
    <row r="271" ht="18.5" customHeight="1" spans="1:5">
      <c r="A271" s="259"/>
      <c r="B271" s="262" t="e">
        <v>#N/A</v>
      </c>
      <c r="C271" s="261"/>
      <c r="D271" s="259">
        <v>330403009</v>
      </c>
      <c r="E271" s="261" t="s">
        <v>7456</v>
      </c>
    </row>
    <row r="272" ht="18.5" customHeight="1" spans="1:5">
      <c r="A272" s="259"/>
      <c r="B272" s="854" t="s">
        <v>1416</v>
      </c>
      <c r="C272" s="261" t="s">
        <v>1417</v>
      </c>
      <c r="D272" s="259"/>
      <c r="E272" s="261"/>
    </row>
    <row r="273" ht="18.5" customHeight="1" spans="1:5">
      <c r="A273" s="259">
        <v>109</v>
      </c>
      <c r="B273" s="873" t="s">
        <v>1418</v>
      </c>
      <c r="C273" s="261" t="s">
        <v>1419</v>
      </c>
      <c r="D273" s="259">
        <v>330409004</v>
      </c>
      <c r="E273" s="261" t="s">
        <v>7457</v>
      </c>
    </row>
    <row r="274" ht="18.5" customHeight="1" spans="1:5">
      <c r="A274" s="259">
        <v>110</v>
      </c>
      <c r="B274" s="873" t="s">
        <v>1424</v>
      </c>
      <c r="C274" s="261" t="s">
        <v>1425</v>
      </c>
      <c r="D274" s="259">
        <v>310300073</v>
      </c>
      <c r="E274" s="261" t="s">
        <v>7459</v>
      </c>
    </row>
    <row r="275" ht="18.5" customHeight="1" spans="1:5">
      <c r="A275" s="259"/>
      <c r="B275" s="262" t="e">
        <v>#N/A</v>
      </c>
      <c r="C275" s="261"/>
      <c r="D275" s="259">
        <v>330406018</v>
      </c>
      <c r="E275" s="261" t="s">
        <v>7310</v>
      </c>
    </row>
    <row r="276" ht="18.5" customHeight="1" spans="1:5">
      <c r="A276" s="259"/>
      <c r="B276" s="262" t="e">
        <v>#N/A</v>
      </c>
      <c r="C276" s="261"/>
      <c r="D276" s="259">
        <v>330407003</v>
      </c>
      <c r="E276" s="261" t="s">
        <v>7461</v>
      </c>
    </row>
    <row r="277" ht="18.5" customHeight="1" spans="1:5">
      <c r="A277" s="259"/>
      <c r="B277" s="262" t="e">
        <v>#N/A</v>
      </c>
      <c r="C277" s="261"/>
      <c r="D277" s="259">
        <v>330409001</v>
      </c>
      <c r="E277" s="261" t="s">
        <v>7463</v>
      </c>
    </row>
    <row r="278" ht="18.5" customHeight="1" spans="1:5">
      <c r="A278" s="259"/>
      <c r="B278" s="262" t="e">
        <v>#N/A</v>
      </c>
      <c r="C278" s="261"/>
      <c r="D278" s="259">
        <v>330409002</v>
      </c>
      <c r="E278" s="261" t="s">
        <v>7464</v>
      </c>
    </row>
    <row r="279" ht="18.5" customHeight="1" spans="1:5">
      <c r="A279" s="259"/>
      <c r="B279" s="262" t="e">
        <v>#N/A</v>
      </c>
      <c r="C279" s="261"/>
      <c r="D279" s="259">
        <v>330409003</v>
      </c>
      <c r="E279" s="261" t="s">
        <v>7465</v>
      </c>
    </row>
    <row r="280" ht="18.5" customHeight="1" spans="1:5">
      <c r="A280" s="259">
        <v>111</v>
      </c>
      <c r="B280" s="873" t="s">
        <v>1430</v>
      </c>
      <c r="C280" s="261" t="s">
        <v>1431</v>
      </c>
      <c r="D280" s="259">
        <v>330409017</v>
      </c>
      <c r="E280" s="261" t="s">
        <v>7466</v>
      </c>
    </row>
    <row r="281" ht="18.5" customHeight="1" spans="1:5">
      <c r="A281" s="259"/>
      <c r="B281" s="262" t="e">
        <v>#N/A</v>
      </c>
      <c r="C281" s="261"/>
      <c r="D281" s="259">
        <v>330409011</v>
      </c>
      <c r="E281" s="261" t="s">
        <v>7467</v>
      </c>
    </row>
    <row r="282" ht="18.5" customHeight="1" spans="1:5">
      <c r="A282" s="259"/>
      <c r="B282" s="262" t="e">
        <v>#N/A</v>
      </c>
      <c r="C282" s="261"/>
      <c r="D282" s="259">
        <v>330409012</v>
      </c>
      <c r="E282" s="261" t="s">
        <v>7469</v>
      </c>
    </row>
    <row r="283" ht="18.5" customHeight="1" spans="1:5">
      <c r="A283" s="259">
        <v>112</v>
      </c>
      <c r="B283" s="873" t="s">
        <v>1436</v>
      </c>
      <c r="C283" s="261" t="s">
        <v>1437</v>
      </c>
      <c r="D283" s="259">
        <v>330409018</v>
      </c>
      <c r="E283" s="261" t="s">
        <v>7470</v>
      </c>
    </row>
    <row r="284" ht="18.5" customHeight="1" spans="1:5">
      <c r="A284" s="259">
        <v>113</v>
      </c>
      <c r="B284" s="873" t="s">
        <v>1443</v>
      </c>
      <c r="C284" s="261" t="s">
        <v>1444</v>
      </c>
      <c r="D284" s="259">
        <v>330402003</v>
      </c>
      <c r="E284" s="261" t="s">
        <v>7471</v>
      </c>
    </row>
    <row r="285" ht="18.5" customHeight="1" spans="1:5">
      <c r="A285" s="259"/>
      <c r="B285" s="262" t="e">
        <v>#N/A</v>
      </c>
      <c r="C285" s="261"/>
      <c r="D285" s="259">
        <v>330402006</v>
      </c>
      <c r="E285" s="261" t="s">
        <v>7472</v>
      </c>
    </row>
    <row r="286" ht="18.5" customHeight="1" spans="1:5">
      <c r="A286" s="259"/>
      <c r="B286" s="262" t="e">
        <v>#N/A</v>
      </c>
      <c r="C286" s="261"/>
      <c r="D286" s="259">
        <v>330402007</v>
      </c>
      <c r="E286" s="261" t="s">
        <v>7473</v>
      </c>
    </row>
    <row r="287" ht="18.5" customHeight="1" spans="1:5">
      <c r="A287" s="259"/>
      <c r="B287" s="262" t="e">
        <v>#N/A</v>
      </c>
      <c r="C287" s="261"/>
      <c r="D287" s="259">
        <v>330402008</v>
      </c>
      <c r="E287" s="261" t="s">
        <v>7283</v>
      </c>
    </row>
    <row r="288" ht="18.5" customHeight="1" spans="1:5">
      <c r="A288" s="259"/>
      <c r="B288" s="262" t="e">
        <v>#N/A</v>
      </c>
      <c r="C288" s="261"/>
      <c r="D288" s="259">
        <v>330402009</v>
      </c>
      <c r="E288" s="261" t="s">
        <v>7474</v>
      </c>
    </row>
    <row r="289" ht="18.5" customHeight="1" spans="1:5">
      <c r="A289" s="259"/>
      <c r="B289" s="854" t="s">
        <v>1449</v>
      </c>
      <c r="C289" s="261" t="s">
        <v>1450</v>
      </c>
      <c r="D289" s="854" t="s">
        <v>7477</v>
      </c>
      <c r="E289" s="261" t="s">
        <v>7478</v>
      </c>
    </row>
    <row r="290" ht="16.05" customHeight="1" spans="1:5">
      <c r="A290" s="259">
        <v>114</v>
      </c>
      <c r="B290" s="873" t="s">
        <v>1451</v>
      </c>
      <c r="C290" s="261" t="s">
        <v>1452</v>
      </c>
      <c r="D290" s="259"/>
      <c r="E290" s="261"/>
    </row>
    <row r="291" ht="18.5" customHeight="1" spans="1:5">
      <c r="A291" s="259"/>
      <c r="B291" s="854" t="s">
        <v>1457</v>
      </c>
      <c r="C291" s="261" t="s">
        <v>1458</v>
      </c>
      <c r="D291" s="259">
        <v>330402004</v>
      </c>
      <c r="E291" s="261" t="s">
        <v>7481</v>
      </c>
    </row>
    <row r="292" ht="18.5" customHeight="1" spans="1:5">
      <c r="A292" s="259"/>
      <c r="B292" s="259" t="e">
        <v>#N/A</v>
      </c>
      <c r="C292" s="261"/>
      <c r="D292" s="259">
        <v>330402005</v>
      </c>
      <c r="E292" s="261" t="s">
        <v>7483</v>
      </c>
    </row>
    <row r="293" ht="18.5" customHeight="1" spans="1:5">
      <c r="A293" s="259">
        <v>115</v>
      </c>
      <c r="B293" s="873" t="s">
        <v>1459</v>
      </c>
      <c r="C293" s="261" t="s">
        <v>1460</v>
      </c>
      <c r="D293" s="259">
        <v>330402002</v>
      </c>
      <c r="E293" s="261" t="s">
        <v>7478</v>
      </c>
    </row>
    <row r="294" ht="18.5" customHeight="1" spans="1:5">
      <c r="A294" s="259">
        <v>116</v>
      </c>
      <c r="B294" s="873" t="s">
        <v>1465</v>
      </c>
      <c r="C294" s="261" t="s">
        <v>1466</v>
      </c>
      <c r="D294" s="259">
        <v>330409005</v>
      </c>
      <c r="E294" s="261" t="s">
        <v>7485</v>
      </c>
    </row>
    <row r="295" ht="15" customHeight="1" spans="1:5">
      <c r="A295" s="259"/>
      <c r="B295" s="854" t="s">
        <v>1471</v>
      </c>
      <c r="C295" s="261" t="s">
        <v>1472</v>
      </c>
      <c r="D295" s="259"/>
      <c r="E295" s="261"/>
    </row>
    <row r="296" ht="18.5" customHeight="1" spans="1:5">
      <c r="A296" s="259">
        <v>117</v>
      </c>
      <c r="B296" s="873" t="s">
        <v>1473</v>
      </c>
      <c r="C296" s="261" t="s">
        <v>1474</v>
      </c>
      <c r="D296" s="259">
        <v>330408001</v>
      </c>
      <c r="E296" s="261" t="s">
        <v>7487</v>
      </c>
    </row>
    <row r="297" ht="18.5" customHeight="1" spans="1:5">
      <c r="A297" s="259"/>
      <c r="B297" s="262" t="e">
        <v>#N/A</v>
      </c>
      <c r="C297" s="261"/>
      <c r="D297" s="259">
        <v>330408002</v>
      </c>
      <c r="E297" s="261" t="s">
        <v>7491</v>
      </c>
    </row>
    <row r="298" ht="18.5" customHeight="1" spans="1:5">
      <c r="A298" s="259"/>
      <c r="B298" s="262" t="e">
        <v>#N/A</v>
      </c>
      <c r="C298" s="261"/>
      <c r="D298" s="259">
        <v>330408003</v>
      </c>
      <c r="E298" s="261" t="s">
        <v>7494</v>
      </c>
    </row>
    <row r="299" ht="18.5" customHeight="1" spans="1:5">
      <c r="A299" s="259"/>
      <c r="B299" s="262" t="e">
        <v>#N/A</v>
      </c>
      <c r="C299" s="261"/>
      <c r="D299" s="259">
        <v>330408004</v>
      </c>
      <c r="E299" s="261" t="s">
        <v>7497</v>
      </c>
    </row>
    <row r="300" ht="16.05" customHeight="1" spans="1:5">
      <c r="A300" s="259">
        <v>118</v>
      </c>
      <c r="B300" s="873" t="s">
        <v>1480</v>
      </c>
      <c r="C300" s="261" t="s">
        <v>1481</v>
      </c>
      <c r="D300" s="270"/>
      <c r="E300" s="271"/>
    </row>
    <row r="301" ht="18.5" customHeight="1" spans="1:5">
      <c r="A301" s="259">
        <v>119</v>
      </c>
      <c r="B301" s="873" t="s">
        <v>1486</v>
      </c>
      <c r="C301" s="261" t="s">
        <v>1487</v>
      </c>
      <c r="D301" s="259">
        <v>330405011</v>
      </c>
      <c r="E301" s="261" t="s">
        <v>10064</v>
      </c>
    </row>
    <row r="302" ht="18.5" customHeight="1" spans="1:5">
      <c r="A302" s="259">
        <v>120</v>
      </c>
      <c r="B302" s="873" t="s">
        <v>1492</v>
      </c>
      <c r="C302" s="261" t="s">
        <v>1493</v>
      </c>
      <c r="D302" s="259">
        <v>330403008</v>
      </c>
      <c r="E302" s="261" t="s">
        <v>7498</v>
      </c>
    </row>
    <row r="303" ht="18.5" customHeight="1" spans="1:5">
      <c r="A303" s="259">
        <v>121</v>
      </c>
      <c r="B303" s="873" t="s">
        <v>1498</v>
      </c>
      <c r="C303" s="261" t="s">
        <v>1499</v>
      </c>
      <c r="D303" s="259">
        <v>330401015</v>
      </c>
      <c r="E303" s="261" t="s">
        <v>7500</v>
      </c>
    </row>
    <row r="304" ht="18.5" customHeight="1" spans="1:5">
      <c r="A304" s="259">
        <v>122</v>
      </c>
      <c r="B304" s="873" t="s">
        <v>1502</v>
      </c>
      <c r="C304" s="261" t="s">
        <v>1503</v>
      </c>
      <c r="D304" s="259">
        <v>330401012</v>
      </c>
      <c r="E304" s="261" t="s">
        <v>7503</v>
      </c>
    </row>
    <row r="305" ht="18.5" customHeight="1" spans="1:5">
      <c r="A305" s="259"/>
      <c r="B305" s="262" t="e">
        <v>#N/A</v>
      </c>
      <c r="C305" s="261"/>
      <c r="D305" s="259">
        <v>330401013</v>
      </c>
      <c r="E305" s="261" t="s">
        <v>7505</v>
      </c>
    </row>
    <row r="306" ht="18.5" customHeight="1" spans="1:5">
      <c r="A306" s="259">
        <v>123</v>
      </c>
      <c r="B306" s="873" t="s">
        <v>1505</v>
      </c>
      <c r="C306" s="261" t="s">
        <v>1506</v>
      </c>
      <c r="D306" s="259">
        <v>330409025</v>
      </c>
      <c r="E306" s="261" t="s">
        <v>7506</v>
      </c>
    </row>
    <row r="307" ht="18.5" customHeight="1" spans="1:5">
      <c r="A307" s="259">
        <v>124</v>
      </c>
      <c r="B307" s="873" t="s">
        <v>1509</v>
      </c>
      <c r="C307" s="261" t="s">
        <v>1510</v>
      </c>
      <c r="D307" s="259">
        <v>330409026</v>
      </c>
      <c r="E307" s="261" t="s">
        <v>7507</v>
      </c>
    </row>
    <row r="308" ht="18.4" customHeight="1" spans="1:5">
      <c r="A308" s="259">
        <v>125</v>
      </c>
      <c r="B308" s="873" t="s">
        <v>1513</v>
      </c>
      <c r="C308" s="261" t="s">
        <v>1514</v>
      </c>
      <c r="D308" s="259">
        <v>330409027</v>
      </c>
      <c r="E308" s="261" t="s">
        <v>7508</v>
      </c>
    </row>
    <row r="309" ht="18.5" customHeight="1" spans="1:5">
      <c r="A309" s="259"/>
      <c r="B309" s="262" t="e">
        <v>#N/A</v>
      </c>
      <c r="C309" s="261"/>
      <c r="D309" s="259">
        <v>330409028</v>
      </c>
      <c r="E309" s="261" t="s">
        <v>7510</v>
      </c>
    </row>
  </sheetData>
  <mergeCells count="207">
    <mergeCell ref="A1:B1"/>
    <mergeCell ref="A2:E2"/>
    <mergeCell ref="A3:C3"/>
    <mergeCell ref="D3:E3"/>
    <mergeCell ref="A6:A12"/>
    <mergeCell ref="A15:A17"/>
    <mergeCell ref="A18:A19"/>
    <mergeCell ref="A21:A23"/>
    <mergeCell ref="A24:A25"/>
    <mergeCell ref="A26:A27"/>
    <mergeCell ref="A28:A30"/>
    <mergeCell ref="A31:A34"/>
    <mergeCell ref="A35:A36"/>
    <mergeCell ref="A37:A38"/>
    <mergeCell ref="A39:A41"/>
    <mergeCell ref="A42:A45"/>
    <mergeCell ref="A48:A51"/>
    <mergeCell ref="A52:A63"/>
    <mergeCell ref="A64:A68"/>
    <mergeCell ref="A69:A71"/>
    <mergeCell ref="A72:A74"/>
    <mergeCell ref="A76:A77"/>
    <mergeCell ref="A79:A80"/>
    <mergeCell ref="A86:A87"/>
    <mergeCell ref="A88:A89"/>
    <mergeCell ref="A93:A95"/>
    <mergeCell ref="A96:A97"/>
    <mergeCell ref="A98:A100"/>
    <mergeCell ref="A102:A105"/>
    <mergeCell ref="A106:A114"/>
    <mergeCell ref="A115:A118"/>
    <mergeCell ref="A124:A139"/>
    <mergeCell ref="A141:A146"/>
    <mergeCell ref="A147:A150"/>
    <mergeCell ref="A151:A152"/>
    <mergeCell ref="A154:A156"/>
    <mergeCell ref="A158:A160"/>
    <mergeCell ref="A161:A163"/>
    <mergeCell ref="A165:A166"/>
    <mergeCell ref="A169:A171"/>
    <mergeCell ref="A172:A173"/>
    <mergeCell ref="A177:A183"/>
    <mergeCell ref="A186:A188"/>
    <mergeCell ref="A189:A190"/>
    <mergeCell ref="A191:A194"/>
    <mergeCell ref="A195:A196"/>
    <mergeCell ref="A198:A199"/>
    <mergeCell ref="A200:A201"/>
    <mergeCell ref="A202:A205"/>
    <mergeCell ref="A206:A208"/>
    <mergeCell ref="A209:A213"/>
    <mergeCell ref="A214:A216"/>
    <mergeCell ref="A217:A220"/>
    <mergeCell ref="A221:A222"/>
    <mergeCell ref="A223:A227"/>
    <mergeCell ref="A230:A233"/>
    <mergeCell ref="A234:A235"/>
    <mergeCell ref="A238:A240"/>
    <mergeCell ref="A242:A244"/>
    <mergeCell ref="A246:A247"/>
    <mergeCell ref="A249:A251"/>
    <mergeCell ref="A254:A256"/>
    <mergeCell ref="A257:A259"/>
    <mergeCell ref="A262:A265"/>
    <mergeCell ref="A268:A272"/>
    <mergeCell ref="A274:A279"/>
    <mergeCell ref="A280:A282"/>
    <mergeCell ref="A284:A289"/>
    <mergeCell ref="A290:A292"/>
    <mergeCell ref="A294:A295"/>
    <mergeCell ref="A296:A299"/>
    <mergeCell ref="A304:A305"/>
    <mergeCell ref="A308:A309"/>
    <mergeCell ref="B6:B12"/>
    <mergeCell ref="B15:B17"/>
    <mergeCell ref="B21:B23"/>
    <mergeCell ref="B24:B25"/>
    <mergeCell ref="B26:B27"/>
    <mergeCell ref="B28:B30"/>
    <mergeCell ref="B31:B34"/>
    <mergeCell ref="B35:B36"/>
    <mergeCell ref="B37:B38"/>
    <mergeCell ref="B39:B41"/>
    <mergeCell ref="B42:B45"/>
    <mergeCell ref="B48:B51"/>
    <mergeCell ref="B52:B60"/>
    <mergeCell ref="B64:B68"/>
    <mergeCell ref="B69:B70"/>
    <mergeCell ref="B72:B74"/>
    <mergeCell ref="B76:B77"/>
    <mergeCell ref="B79:B80"/>
    <mergeCell ref="B86:B87"/>
    <mergeCell ref="B88:B89"/>
    <mergeCell ref="B94:B95"/>
    <mergeCell ref="B96:B97"/>
    <mergeCell ref="B98:B99"/>
    <mergeCell ref="B102:B105"/>
    <mergeCell ref="B106:B114"/>
    <mergeCell ref="B115:B118"/>
    <mergeCell ref="B124:B139"/>
    <mergeCell ref="B141:B146"/>
    <mergeCell ref="B147:B150"/>
    <mergeCell ref="B151:B152"/>
    <mergeCell ref="B154:B156"/>
    <mergeCell ref="B158:B160"/>
    <mergeCell ref="B161:B163"/>
    <mergeCell ref="B165:B166"/>
    <mergeCell ref="B169:B171"/>
    <mergeCell ref="B172:B173"/>
    <mergeCell ref="B177:B183"/>
    <mergeCell ref="B186:B187"/>
    <mergeCell ref="B189:B190"/>
    <mergeCell ref="B191:B193"/>
    <mergeCell ref="B195:B196"/>
    <mergeCell ref="B200:B201"/>
    <mergeCell ref="B202:B205"/>
    <mergeCell ref="B206:B207"/>
    <mergeCell ref="B209:B213"/>
    <mergeCell ref="B214:B216"/>
    <mergeCell ref="B218:B219"/>
    <mergeCell ref="B223:B224"/>
    <mergeCell ref="B225:B227"/>
    <mergeCell ref="B230:B233"/>
    <mergeCell ref="B234:B235"/>
    <mergeCell ref="B238:B240"/>
    <mergeCell ref="B242:B244"/>
    <mergeCell ref="B246:B247"/>
    <mergeCell ref="B249:B251"/>
    <mergeCell ref="B254:B256"/>
    <mergeCell ref="B257:B258"/>
    <mergeCell ref="B262:B263"/>
    <mergeCell ref="B264:B265"/>
    <mergeCell ref="B268:B271"/>
    <mergeCell ref="B274:B279"/>
    <mergeCell ref="B280:B282"/>
    <mergeCell ref="B284:B288"/>
    <mergeCell ref="B291:B292"/>
    <mergeCell ref="B296:B299"/>
    <mergeCell ref="B304:B305"/>
    <mergeCell ref="B308:B309"/>
    <mergeCell ref="C6:C12"/>
    <mergeCell ref="C15:C17"/>
    <mergeCell ref="C21:C23"/>
    <mergeCell ref="C24:C25"/>
    <mergeCell ref="C26:C27"/>
    <mergeCell ref="C28:C30"/>
    <mergeCell ref="C31:C34"/>
    <mergeCell ref="C35:C36"/>
    <mergeCell ref="C37:C38"/>
    <mergeCell ref="C39:C41"/>
    <mergeCell ref="C42:C45"/>
    <mergeCell ref="C48:C51"/>
    <mergeCell ref="C52:C60"/>
    <mergeCell ref="C64:C68"/>
    <mergeCell ref="C69:C70"/>
    <mergeCell ref="C72:C74"/>
    <mergeCell ref="C76:C77"/>
    <mergeCell ref="C79:C80"/>
    <mergeCell ref="C86:C87"/>
    <mergeCell ref="C88:C89"/>
    <mergeCell ref="C94:C95"/>
    <mergeCell ref="C96:C97"/>
    <mergeCell ref="C98:C99"/>
    <mergeCell ref="C102:C105"/>
    <mergeCell ref="C106:C114"/>
    <mergeCell ref="C115:C118"/>
    <mergeCell ref="C124:C139"/>
    <mergeCell ref="C141:C146"/>
    <mergeCell ref="C147:C150"/>
    <mergeCell ref="C151:C152"/>
    <mergeCell ref="C154:C156"/>
    <mergeCell ref="C158:C160"/>
    <mergeCell ref="C161:C163"/>
    <mergeCell ref="C165:C166"/>
    <mergeCell ref="C169:C171"/>
    <mergeCell ref="C172:C173"/>
    <mergeCell ref="C177:C183"/>
    <mergeCell ref="C186:C187"/>
    <mergeCell ref="C189:C190"/>
    <mergeCell ref="C191:C193"/>
    <mergeCell ref="C195:C196"/>
    <mergeCell ref="C200:C201"/>
    <mergeCell ref="C202:C205"/>
    <mergeCell ref="C206:C207"/>
    <mergeCell ref="C209:C213"/>
    <mergeCell ref="C214:C216"/>
    <mergeCell ref="C218:C219"/>
    <mergeCell ref="C223:C224"/>
    <mergeCell ref="C225:C227"/>
    <mergeCell ref="C230:C233"/>
    <mergeCell ref="C234:C235"/>
    <mergeCell ref="C238:C240"/>
    <mergeCell ref="C242:C244"/>
    <mergeCell ref="C246:C247"/>
    <mergeCell ref="C249:C251"/>
    <mergeCell ref="C254:C256"/>
    <mergeCell ref="C257:C258"/>
    <mergeCell ref="C262:C263"/>
    <mergeCell ref="C264:C265"/>
    <mergeCell ref="C268:C271"/>
    <mergeCell ref="C274:C279"/>
    <mergeCell ref="C280:C282"/>
    <mergeCell ref="C284:C288"/>
    <mergeCell ref="C291:C292"/>
    <mergeCell ref="C296:C299"/>
    <mergeCell ref="C304:C305"/>
    <mergeCell ref="C308:C309"/>
  </mergeCells>
  <pageMargins left="0.472222222222222" right="0.314583333333333" top="0.747916666666667" bottom="0.747916666666667" header="0.298611111111111" footer="0.298611111111111"/>
  <pageSetup paperSize="9" scale="70" fitToHeight="0" orientation="portrait" horizontalDpi="600"/>
  <headerFooter/>
  <rowBreaks count="4" manualBreakCount="4">
    <brk id="63" max="16383" man="1"/>
    <brk id="123" max="16383" man="1"/>
    <brk id="184" max="16383" man="1"/>
    <brk id="247" max="16383" man="1"/>
  </rowBreaks>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67"/>
  <sheetViews>
    <sheetView workbookViewId="0">
      <pane xSplit="3" ySplit="4" topLeftCell="D656" activePane="bottomRight" state="frozen"/>
      <selection/>
      <selection pane="topRight"/>
      <selection pane="bottomLeft"/>
      <selection pane="bottomRight" activeCell="A1" sqref="A1:E1"/>
    </sheetView>
  </sheetViews>
  <sheetFormatPr defaultColWidth="15.4" defaultRowHeight="14.25" outlineLevelCol="4"/>
  <cols>
    <col min="1" max="1" width="6.66666666666667" style="233" customWidth="1"/>
    <col min="2" max="2" width="17.1333333333333" style="234" customWidth="1"/>
    <col min="3" max="3" width="40.5333333333333" style="235" customWidth="1"/>
    <col min="4" max="4" width="13.8666666666667" style="233" customWidth="1"/>
    <col min="5" max="5" width="48.4" style="235" customWidth="1"/>
    <col min="6" max="6" width="15.4" style="236" customWidth="1"/>
    <col min="7" max="16384" width="15.4" style="236"/>
  </cols>
  <sheetData>
    <row r="1" ht="20.25" spans="1:5">
      <c r="A1" s="237" t="s">
        <v>10065</v>
      </c>
      <c r="B1" s="237"/>
      <c r="C1" s="237"/>
      <c r="D1" s="237"/>
      <c r="E1" s="237"/>
    </row>
    <row r="2" ht="21" spans="1:5">
      <c r="A2" s="238" t="s">
        <v>10066</v>
      </c>
      <c r="B2" s="238"/>
      <c r="C2" s="239"/>
      <c r="D2" s="238"/>
      <c r="E2" s="239"/>
    </row>
    <row r="3" ht="24.4" customHeight="1" spans="1:5">
      <c r="A3" s="240" t="s">
        <v>10067</v>
      </c>
      <c r="B3" s="240"/>
      <c r="C3" s="240"/>
      <c r="D3" s="240" t="s">
        <v>9957</v>
      </c>
      <c r="E3" s="240"/>
    </row>
    <row r="4" ht="25.15" customHeight="1" spans="1:5">
      <c r="A4" s="241" t="s">
        <v>2</v>
      </c>
      <c r="B4" s="241" t="s">
        <v>3</v>
      </c>
      <c r="C4" s="241" t="s">
        <v>4</v>
      </c>
      <c r="D4" s="241" t="s">
        <v>3</v>
      </c>
      <c r="E4" s="241" t="s">
        <v>4</v>
      </c>
    </row>
    <row r="5" s="232" customFormat="1" ht="15.5" customHeight="1" spans="1:5">
      <c r="A5" s="204">
        <v>1</v>
      </c>
      <c r="B5" s="836" t="s">
        <v>1519</v>
      </c>
      <c r="C5" s="145" t="s">
        <v>1520</v>
      </c>
      <c r="D5" s="42">
        <v>310522001</v>
      </c>
      <c r="E5" s="145" t="s">
        <v>10068</v>
      </c>
    </row>
    <row r="6" s="232" customFormat="1" ht="15.5" customHeight="1" spans="1:5">
      <c r="A6" s="204"/>
      <c r="B6" s="42"/>
      <c r="C6" s="145"/>
      <c r="D6" s="42">
        <v>310522005</v>
      </c>
      <c r="E6" s="145" t="s">
        <v>7894</v>
      </c>
    </row>
    <row r="7" s="232" customFormat="1" ht="15.5" customHeight="1" spans="1:5">
      <c r="A7" s="204"/>
      <c r="B7" s="42"/>
      <c r="C7" s="145"/>
      <c r="D7" s="42">
        <v>310507003</v>
      </c>
      <c r="E7" s="145" t="s">
        <v>7586</v>
      </c>
    </row>
    <row r="8" s="232" customFormat="1" ht="15.5" customHeight="1" spans="1:5">
      <c r="A8" s="204"/>
      <c r="B8" s="42"/>
      <c r="C8" s="145"/>
      <c r="D8" s="42">
        <v>310507004</v>
      </c>
      <c r="E8" s="145" t="s">
        <v>7588</v>
      </c>
    </row>
    <row r="9" s="232" customFormat="1" ht="15.5" customHeight="1" spans="1:5">
      <c r="A9" s="204"/>
      <c r="B9" s="42"/>
      <c r="C9" s="145"/>
      <c r="D9" s="42">
        <v>310507005</v>
      </c>
      <c r="E9" s="145" t="s">
        <v>7590</v>
      </c>
    </row>
    <row r="10" s="232" customFormat="1" ht="15.5" customHeight="1" spans="1:5">
      <c r="A10" s="204"/>
      <c r="B10" s="42"/>
      <c r="C10" s="145"/>
      <c r="D10" s="42">
        <v>310507006</v>
      </c>
      <c r="E10" s="145" t="s">
        <v>7592</v>
      </c>
    </row>
    <row r="11" s="232" customFormat="1" ht="15.5" customHeight="1" spans="1:5">
      <c r="A11" s="204"/>
      <c r="B11" s="42"/>
      <c r="C11" s="145"/>
      <c r="D11" s="42">
        <v>310512005</v>
      </c>
      <c r="E11" s="145" t="s">
        <v>7688</v>
      </c>
    </row>
    <row r="12" s="232" customFormat="1" ht="15.5" customHeight="1" spans="1:5">
      <c r="A12" s="204"/>
      <c r="B12" s="42"/>
      <c r="C12" s="145"/>
      <c r="D12" s="42">
        <v>310512006</v>
      </c>
      <c r="E12" s="145" t="s">
        <v>7690</v>
      </c>
    </row>
    <row r="13" s="232" customFormat="1" ht="15.5" customHeight="1" spans="1:5">
      <c r="A13" s="204"/>
      <c r="B13" s="42"/>
      <c r="C13" s="145"/>
      <c r="D13" s="42">
        <v>310512007</v>
      </c>
      <c r="E13" s="145" t="s">
        <v>7692</v>
      </c>
    </row>
    <row r="14" s="232" customFormat="1" ht="15.5" customHeight="1" spans="1:5">
      <c r="A14" s="204">
        <v>2</v>
      </c>
      <c r="B14" s="836" t="s">
        <v>1524</v>
      </c>
      <c r="C14" s="145" t="s">
        <v>1525</v>
      </c>
      <c r="D14" s="42">
        <v>310522001</v>
      </c>
      <c r="E14" s="145" t="s">
        <v>10068</v>
      </c>
    </row>
    <row r="15" s="232" customFormat="1" ht="15.5" customHeight="1" spans="1:5">
      <c r="A15" s="204"/>
      <c r="B15" s="42"/>
      <c r="C15" s="145"/>
      <c r="D15" s="42">
        <v>310522005</v>
      </c>
      <c r="E15" s="145" t="s">
        <v>7894</v>
      </c>
    </row>
    <row r="16" s="232" customFormat="1" ht="15.5" customHeight="1" spans="1:5">
      <c r="A16" s="204"/>
      <c r="B16" s="42"/>
      <c r="C16" s="145"/>
      <c r="D16" s="42">
        <v>310522013</v>
      </c>
      <c r="E16" s="145" t="s">
        <v>7913</v>
      </c>
    </row>
    <row r="17" s="232" customFormat="1" ht="15.5" customHeight="1" spans="1:5">
      <c r="A17" s="204"/>
      <c r="B17" s="42"/>
      <c r="C17" s="145"/>
      <c r="D17" s="42">
        <v>310507003</v>
      </c>
      <c r="E17" s="145" t="s">
        <v>7586</v>
      </c>
    </row>
    <row r="18" s="232" customFormat="1" ht="15.5" customHeight="1" spans="1:5">
      <c r="A18" s="204"/>
      <c r="B18" s="42"/>
      <c r="C18" s="145"/>
      <c r="D18" s="42">
        <v>310507004</v>
      </c>
      <c r="E18" s="145" t="s">
        <v>7588</v>
      </c>
    </row>
    <row r="19" s="232" customFormat="1" ht="15.5" customHeight="1" spans="1:5">
      <c r="A19" s="204"/>
      <c r="B19" s="42"/>
      <c r="C19" s="145"/>
      <c r="D19" s="42">
        <v>310507005</v>
      </c>
      <c r="E19" s="145" t="s">
        <v>7590</v>
      </c>
    </row>
    <row r="20" s="232" customFormat="1" ht="15.5" customHeight="1" spans="1:5">
      <c r="A20" s="204"/>
      <c r="B20" s="42"/>
      <c r="C20" s="145"/>
      <c r="D20" s="42">
        <v>310507006</v>
      </c>
      <c r="E20" s="145" t="s">
        <v>7592</v>
      </c>
    </row>
    <row r="21" s="232" customFormat="1" ht="15.5" customHeight="1" spans="1:5">
      <c r="A21" s="204"/>
      <c r="B21" s="42"/>
      <c r="C21" s="145"/>
      <c r="D21" s="42">
        <v>310522022</v>
      </c>
      <c r="E21" s="145" t="s">
        <v>7937</v>
      </c>
    </row>
    <row r="22" s="232" customFormat="1" ht="15.5" customHeight="1" spans="1:5">
      <c r="A22" s="204"/>
      <c r="B22" s="42"/>
      <c r="C22" s="145"/>
      <c r="D22" s="42">
        <v>310522024</v>
      </c>
      <c r="E22" s="145" t="s">
        <v>7941</v>
      </c>
    </row>
    <row r="23" s="232" customFormat="1" ht="15.5" customHeight="1" spans="1:5">
      <c r="A23" s="204"/>
      <c r="B23" s="42"/>
      <c r="C23" s="145"/>
      <c r="D23" s="42">
        <v>310522021</v>
      </c>
      <c r="E23" s="145" t="s">
        <v>7934</v>
      </c>
    </row>
    <row r="24" s="232" customFormat="1" ht="15.5" customHeight="1" spans="1:5">
      <c r="A24" s="204"/>
      <c r="B24" s="42"/>
      <c r="C24" s="145"/>
      <c r="D24" s="42">
        <v>310521001</v>
      </c>
      <c r="E24" s="145" t="s">
        <v>7873</v>
      </c>
    </row>
    <row r="25" s="232" customFormat="1" ht="15.5" customHeight="1" spans="1:5">
      <c r="A25" s="204"/>
      <c r="B25" s="42"/>
      <c r="C25" s="145"/>
      <c r="D25" s="42">
        <v>310512005</v>
      </c>
      <c r="E25" s="145" t="s">
        <v>7688</v>
      </c>
    </row>
    <row r="26" s="232" customFormat="1" ht="15.5" customHeight="1" spans="1:5">
      <c r="A26" s="204"/>
      <c r="B26" s="42"/>
      <c r="C26" s="145"/>
      <c r="D26" s="42">
        <v>310512006</v>
      </c>
      <c r="E26" s="145" t="s">
        <v>7690</v>
      </c>
    </row>
    <row r="27" s="232" customFormat="1" ht="15.5" customHeight="1" spans="1:5">
      <c r="A27" s="204"/>
      <c r="B27" s="42"/>
      <c r="C27" s="145"/>
      <c r="D27" s="42">
        <v>310512007</v>
      </c>
      <c r="E27" s="145" t="s">
        <v>7692</v>
      </c>
    </row>
    <row r="28" s="232" customFormat="1" ht="15.5" customHeight="1" spans="1:5">
      <c r="A28" s="204">
        <v>3</v>
      </c>
      <c r="B28" s="836" t="s">
        <v>1528</v>
      </c>
      <c r="C28" s="145" t="s">
        <v>1529</v>
      </c>
      <c r="D28" s="42">
        <v>310522002</v>
      </c>
      <c r="E28" s="145" t="s">
        <v>7886</v>
      </c>
    </row>
    <row r="29" s="232" customFormat="1" ht="15.5" customHeight="1" spans="1:5">
      <c r="A29" s="204"/>
      <c r="B29" s="42"/>
      <c r="C29" s="145"/>
      <c r="D29" s="42">
        <v>310522003</v>
      </c>
      <c r="E29" s="145" t="s">
        <v>7889</v>
      </c>
    </row>
    <row r="30" s="232" customFormat="1" ht="15.5" customHeight="1" spans="1:5">
      <c r="A30" s="204"/>
      <c r="B30" s="42"/>
      <c r="C30" s="145"/>
      <c r="D30" s="42">
        <v>310507003</v>
      </c>
      <c r="E30" s="145" t="s">
        <v>7586</v>
      </c>
    </row>
    <row r="31" s="232" customFormat="1" ht="15.5" customHeight="1" spans="1:5">
      <c r="A31" s="204"/>
      <c r="B31" s="42"/>
      <c r="C31" s="145"/>
      <c r="D31" s="42">
        <v>310507004</v>
      </c>
      <c r="E31" s="145" t="s">
        <v>7588</v>
      </c>
    </row>
    <row r="32" s="232" customFormat="1" ht="15.5" customHeight="1" spans="1:5">
      <c r="A32" s="204"/>
      <c r="B32" s="42"/>
      <c r="C32" s="145"/>
      <c r="D32" s="42">
        <v>310507005</v>
      </c>
      <c r="E32" s="145" t="s">
        <v>7590</v>
      </c>
    </row>
    <row r="33" s="232" customFormat="1" ht="15.5" customHeight="1" spans="1:5">
      <c r="A33" s="204"/>
      <c r="B33" s="42"/>
      <c r="C33" s="145"/>
      <c r="D33" s="42">
        <v>310507006</v>
      </c>
      <c r="E33" s="145" t="s">
        <v>7592</v>
      </c>
    </row>
    <row r="34" s="232" customFormat="1" ht="15.5" customHeight="1" spans="1:5">
      <c r="A34" s="204"/>
      <c r="B34" s="42"/>
      <c r="C34" s="145"/>
      <c r="D34" s="42">
        <v>310512005</v>
      </c>
      <c r="E34" s="145" t="s">
        <v>7688</v>
      </c>
    </row>
    <row r="35" s="232" customFormat="1" ht="15.5" customHeight="1" spans="1:5">
      <c r="A35" s="204"/>
      <c r="B35" s="42"/>
      <c r="C35" s="145"/>
      <c r="D35" s="42">
        <v>310512006</v>
      </c>
      <c r="E35" s="145" t="s">
        <v>7690</v>
      </c>
    </row>
    <row r="36" s="232" customFormat="1" ht="15.5" customHeight="1" spans="1:5">
      <c r="A36" s="204"/>
      <c r="B36" s="42"/>
      <c r="C36" s="145"/>
      <c r="D36" s="42">
        <v>310512007</v>
      </c>
      <c r="E36" s="145" t="s">
        <v>7692</v>
      </c>
    </row>
    <row r="37" s="232" customFormat="1" ht="15.5" customHeight="1" spans="1:5">
      <c r="A37" s="204"/>
      <c r="B37" s="42"/>
      <c r="C37" s="145"/>
      <c r="D37" s="42">
        <v>310507007</v>
      </c>
      <c r="E37" s="145" t="s">
        <v>10069</v>
      </c>
    </row>
    <row r="38" s="232" customFormat="1" ht="15.5" customHeight="1" spans="1:5">
      <c r="A38" s="204"/>
      <c r="B38" s="42"/>
      <c r="C38" s="145"/>
      <c r="D38" s="42">
        <v>310522028</v>
      </c>
      <c r="E38" s="145" t="s">
        <v>7949</v>
      </c>
    </row>
    <row r="39" s="232" customFormat="1" ht="15.5" customHeight="1" spans="1:5">
      <c r="A39" s="204">
        <v>4</v>
      </c>
      <c r="B39" s="836" t="s">
        <v>1531</v>
      </c>
      <c r="C39" s="145" t="s">
        <v>1532</v>
      </c>
      <c r="D39" s="42">
        <v>310522002</v>
      </c>
      <c r="E39" s="145" t="s">
        <v>7886</v>
      </c>
    </row>
    <row r="40" s="232" customFormat="1" ht="15.5" customHeight="1" spans="1:5">
      <c r="A40" s="204"/>
      <c r="B40" s="42"/>
      <c r="C40" s="145"/>
      <c r="D40" s="42">
        <v>310522003</v>
      </c>
      <c r="E40" s="145" t="s">
        <v>7889</v>
      </c>
    </row>
    <row r="41" s="232" customFormat="1" ht="15.5" customHeight="1" spans="1:5">
      <c r="A41" s="204"/>
      <c r="B41" s="42"/>
      <c r="C41" s="145"/>
      <c r="D41" s="42">
        <v>310507003</v>
      </c>
      <c r="E41" s="145" t="s">
        <v>7586</v>
      </c>
    </row>
    <row r="42" s="232" customFormat="1" ht="15.5" customHeight="1" spans="1:5">
      <c r="A42" s="204"/>
      <c r="B42" s="42"/>
      <c r="C42" s="145"/>
      <c r="D42" s="42">
        <v>310507004</v>
      </c>
      <c r="E42" s="145" t="s">
        <v>7588</v>
      </c>
    </row>
    <row r="43" s="232" customFormat="1" ht="15.5" customHeight="1" spans="1:5">
      <c r="A43" s="204"/>
      <c r="B43" s="42"/>
      <c r="C43" s="145"/>
      <c r="D43" s="42">
        <v>310507005</v>
      </c>
      <c r="E43" s="145" t="s">
        <v>7590</v>
      </c>
    </row>
    <row r="44" s="232" customFormat="1" ht="15.5" customHeight="1" spans="1:5">
      <c r="A44" s="204"/>
      <c r="B44" s="42"/>
      <c r="C44" s="145"/>
      <c r="D44" s="42">
        <v>310507006</v>
      </c>
      <c r="E44" s="145" t="s">
        <v>7592</v>
      </c>
    </row>
    <row r="45" s="232" customFormat="1" ht="15.5" customHeight="1" spans="1:5">
      <c r="A45" s="204"/>
      <c r="B45" s="42"/>
      <c r="C45" s="145"/>
      <c r="D45" s="42">
        <v>310522020</v>
      </c>
      <c r="E45" s="145" t="s">
        <v>7932</v>
      </c>
    </row>
    <row r="46" s="232" customFormat="1" ht="15.5" customHeight="1" spans="1:5">
      <c r="A46" s="204"/>
      <c r="B46" s="42"/>
      <c r="C46" s="145"/>
      <c r="D46" s="42">
        <v>310522021</v>
      </c>
      <c r="E46" s="145" t="s">
        <v>7934</v>
      </c>
    </row>
    <row r="47" s="232" customFormat="1" ht="15.5" customHeight="1" spans="1:5">
      <c r="A47" s="204"/>
      <c r="B47" s="42"/>
      <c r="C47" s="145"/>
      <c r="D47" s="42">
        <v>310522022</v>
      </c>
      <c r="E47" s="145" t="s">
        <v>7937</v>
      </c>
    </row>
    <row r="48" s="232" customFormat="1" ht="15.5" customHeight="1" spans="1:5">
      <c r="A48" s="204"/>
      <c r="B48" s="42"/>
      <c r="C48" s="145"/>
      <c r="D48" s="42">
        <v>310522024</v>
      </c>
      <c r="E48" s="145" t="s">
        <v>7941</v>
      </c>
    </row>
    <row r="49" s="232" customFormat="1" ht="15.5" customHeight="1" spans="1:5">
      <c r="A49" s="204"/>
      <c r="B49" s="42"/>
      <c r="C49" s="145"/>
      <c r="D49" s="42">
        <v>310522025</v>
      </c>
      <c r="E49" s="145" t="s">
        <v>7943</v>
      </c>
    </row>
    <row r="50" s="232" customFormat="1" ht="15.5" customHeight="1" spans="1:5">
      <c r="A50" s="204"/>
      <c r="B50" s="42"/>
      <c r="C50" s="145"/>
      <c r="D50" s="42">
        <v>310512005</v>
      </c>
      <c r="E50" s="145" t="s">
        <v>7688</v>
      </c>
    </row>
    <row r="51" s="232" customFormat="1" ht="15.5" customHeight="1" spans="1:5">
      <c r="A51" s="204"/>
      <c r="B51" s="42"/>
      <c r="C51" s="145"/>
      <c r="D51" s="42">
        <v>310512006</v>
      </c>
      <c r="E51" s="145" t="s">
        <v>7690</v>
      </c>
    </row>
    <row r="52" s="232" customFormat="1" ht="15.5" customHeight="1" spans="1:5">
      <c r="A52" s="204"/>
      <c r="B52" s="42"/>
      <c r="C52" s="145"/>
      <c r="D52" s="42">
        <v>310512007</v>
      </c>
      <c r="E52" s="145" t="s">
        <v>7692</v>
      </c>
    </row>
    <row r="53" s="232" customFormat="1" ht="15.5" customHeight="1" spans="1:5">
      <c r="A53" s="204"/>
      <c r="B53" s="42"/>
      <c r="C53" s="145"/>
      <c r="D53" s="42">
        <v>310507007</v>
      </c>
      <c r="E53" s="145" t="s">
        <v>10069</v>
      </c>
    </row>
    <row r="54" s="232" customFormat="1" ht="15.5" customHeight="1" spans="1:5">
      <c r="A54" s="204"/>
      <c r="B54" s="42"/>
      <c r="C54" s="145"/>
      <c r="D54" s="42">
        <v>310522028</v>
      </c>
      <c r="E54" s="145" t="s">
        <v>7949</v>
      </c>
    </row>
    <row r="55" s="232" customFormat="1" ht="15.5" customHeight="1" spans="1:5">
      <c r="A55" s="204">
        <v>5</v>
      </c>
      <c r="B55" s="836" t="s">
        <v>1535</v>
      </c>
      <c r="C55" s="145" t="s">
        <v>1536</v>
      </c>
      <c r="D55" s="42">
        <v>310522006</v>
      </c>
      <c r="E55" s="145" t="s">
        <v>7896</v>
      </c>
    </row>
    <row r="56" s="232" customFormat="1" ht="15.5" customHeight="1" spans="1:5">
      <c r="A56" s="204"/>
      <c r="B56" s="42"/>
      <c r="C56" s="145"/>
      <c r="D56" s="42">
        <v>310522007</v>
      </c>
      <c r="E56" s="145" t="s">
        <v>7898</v>
      </c>
    </row>
    <row r="57" s="232" customFormat="1" ht="15.5" customHeight="1" spans="1:5">
      <c r="A57" s="204"/>
      <c r="B57" s="42"/>
      <c r="C57" s="145"/>
      <c r="D57" s="42">
        <v>310522008</v>
      </c>
      <c r="E57" s="145" t="s">
        <v>7901</v>
      </c>
    </row>
    <row r="58" s="232" customFormat="1" ht="15.5" customHeight="1" spans="1:5">
      <c r="A58" s="204"/>
      <c r="B58" s="42"/>
      <c r="C58" s="145"/>
      <c r="D58" s="42">
        <v>310522009</v>
      </c>
      <c r="E58" s="145" t="s">
        <v>7903</v>
      </c>
    </row>
    <row r="59" s="232" customFormat="1" ht="15.5" customHeight="1" spans="1:5">
      <c r="A59" s="204"/>
      <c r="B59" s="42"/>
      <c r="C59" s="145"/>
      <c r="D59" s="42">
        <v>310522028</v>
      </c>
      <c r="E59" s="145" t="s">
        <v>7949</v>
      </c>
    </row>
    <row r="60" s="232" customFormat="1" ht="15.5" customHeight="1" spans="1:5">
      <c r="A60" s="204"/>
      <c r="B60" s="42"/>
      <c r="C60" s="145"/>
      <c r="D60" s="42">
        <v>310507003</v>
      </c>
      <c r="E60" s="145" t="s">
        <v>7586</v>
      </c>
    </row>
    <row r="61" s="232" customFormat="1" ht="15.5" customHeight="1" spans="1:5">
      <c r="A61" s="204"/>
      <c r="B61" s="42"/>
      <c r="C61" s="145"/>
      <c r="D61" s="42">
        <v>310507004</v>
      </c>
      <c r="E61" s="145" t="s">
        <v>7588</v>
      </c>
    </row>
    <row r="62" s="232" customFormat="1" ht="15.5" customHeight="1" spans="1:5">
      <c r="A62" s="204"/>
      <c r="B62" s="42"/>
      <c r="C62" s="145"/>
      <c r="D62" s="42">
        <v>310507005</v>
      </c>
      <c r="E62" s="145" t="s">
        <v>7590</v>
      </c>
    </row>
    <row r="63" s="232" customFormat="1" ht="15.5" customHeight="1" spans="1:5">
      <c r="A63" s="204"/>
      <c r="B63" s="42"/>
      <c r="C63" s="145"/>
      <c r="D63" s="42">
        <v>310507006</v>
      </c>
      <c r="E63" s="145" t="s">
        <v>7592</v>
      </c>
    </row>
    <row r="64" s="232" customFormat="1" ht="15.5" customHeight="1" spans="1:5">
      <c r="A64" s="204"/>
      <c r="B64" s="42"/>
      <c r="C64" s="145"/>
      <c r="D64" s="42">
        <v>310522020</v>
      </c>
      <c r="E64" s="145" t="s">
        <v>7932</v>
      </c>
    </row>
    <row r="65" s="232" customFormat="1" ht="15.5" customHeight="1" spans="1:5">
      <c r="A65" s="204"/>
      <c r="B65" s="42"/>
      <c r="C65" s="145"/>
      <c r="D65" s="42">
        <v>310507007</v>
      </c>
      <c r="E65" s="145" t="s">
        <v>10069</v>
      </c>
    </row>
    <row r="66" s="232" customFormat="1" ht="15.5" customHeight="1" spans="1:5">
      <c r="A66" s="204"/>
      <c r="B66" s="42"/>
      <c r="C66" s="145"/>
      <c r="D66" s="42">
        <v>310522021</v>
      </c>
      <c r="E66" s="145" t="s">
        <v>7934</v>
      </c>
    </row>
    <row r="67" s="232" customFormat="1" ht="15.5" customHeight="1" spans="1:5">
      <c r="A67" s="204"/>
      <c r="B67" s="42"/>
      <c r="C67" s="145"/>
      <c r="D67" s="42">
        <v>310522022</v>
      </c>
      <c r="E67" s="145" t="s">
        <v>7937</v>
      </c>
    </row>
    <row r="68" s="232" customFormat="1" ht="15.5" customHeight="1" spans="1:5">
      <c r="A68" s="204"/>
      <c r="B68" s="42"/>
      <c r="C68" s="145"/>
      <c r="D68" s="42">
        <v>310522024</v>
      </c>
      <c r="E68" s="145" t="s">
        <v>7941</v>
      </c>
    </row>
    <row r="69" s="232" customFormat="1" ht="15.5" customHeight="1" spans="1:5">
      <c r="A69" s="204"/>
      <c r="B69" s="42"/>
      <c r="C69" s="145"/>
      <c r="D69" s="42">
        <v>310522025</v>
      </c>
      <c r="E69" s="145" t="s">
        <v>7943</v>
      </c>
    </row>
    <row r="70" s="232" customFormat="1" ht="15.5" customHeight="1" spans="1:5">
      <c r="A70" s="204"/>
      <c r="B70" s="42"/>
      <c r="C70" s="145"/>
      <c r="D70" s="42">
        <v>310512005</v>
      </c>
      <c r="E70" s="145" t="s">
        <v>7688</v>
      </c>
    </row>
    <row r="71" s="232" customFormat="1" ht="15.5" customHeight="1" spans="1:5">
      <c r="A71" s="204"/>
      <c r="B71" s="42"/>
      <c r="C71" s="145"/>
      <c r="D71" s="42">
        <v>310512006</v>
      </c>
      <c r="E71" s="145" t="s">
        <v>7690</v>
      </c>
    </row>
    <row r="72" s="232" customFormat="1" ht="15.5" customHeight="1" spans="1:5">
      <c r="A72" s="204"/>
      <c r="B72" s="42"/>
      <c r="C72" s="145"/>
      <c r="D72" s="42">
        <v>310512007</v>
      </c>
      <c r="E72" s="145" t="s">
        <v>7692</v>
      </c>
    </row>
    <row r="73" s="232" customFormat="1" ht="15.5" customHeight="1" spans="1:5">
      <c r="A73" s="204">
        <v>6</v>
      </c>
      <c r="B73" s="836" t="s">
        <v>1538</v>
      </c>
      <c r="C73" s="145" t="s">
        <v>1539</v>
      </c>
      <c r="D73" s="42">
        <v>310522006</v>
      </c>
      <c r="E73" s="145" t="s">
        <v>7896</v>
      </c>
    </row>
    <row r="74" s="232" customFormat="1" ht="15.5" customHeight="1" spans="1:5">
      <c r="A74" s="204"/>
      <c r="B74" s="42"/>
      <c r="C74" s="145"/>
      <c r="D74" s="42">
        <v>310522007</v>
      </c>
      <c r="E74" s="145" t="s">
        <v>7898</v>
      </c>
    </row>
    <row r="75" s="232" customFormat="1" ht="15.5" customHeight="1" spans="1:5">
      <c r="A75" s="204"/>
      <c r="B75" s="42"/>
      <c r="C75" s="145"/>
      <c r="D75" s="42">
        <v>310522008</v>
      </c>
      <c r="E75" s="145" t="s">
        <v>7901</v>
      </c>
    </row>
    <row r="76" s="232" customFormat="1" ht="15.5" customHeight="1" spans="1:5">
      <c r="A76" s="204"/>
      <c r="B76" s="42"/>
      <c r="C76" s="145"/>
      <c r="D76" s="42">
        <v>310522009</v>
      </c>
      <c r="E76" s="145" t="s">
        <v>7903</v>
      </c>
    </row>
    <row r="77" s="232" customFormat="1" ht="15.5" customHeight="1" spans="1:5">
      <c r="A77" s="204"/>
      <c r="B77" s="42"/>
      <c r="C77" s="145"/>
      <c r="D77" s="42">
        <v>310522028</v>
      </c>
      <c r="E77" s="145" t="s">
        <v>7949</v>
      </c>
    </row>
    <row r="78" s="232" customFormat="1" ht="15.5" customHeight="1" spans="1:5">
      <c r="A78" s="204"/>
      <c r="B78" s="42"/>
      <c r="C78" s="145"/>
      <c r="D78" s="42">
        <v>310507003</v>
      </c>
      <c r="E78" s="145" t="s">
        <v>7586</v>
      </c>
    </row>
    <row r="79" s="232" customFormat="1" ht="15.5" customHeight="1" spans="1:5">
      <c r="A79" s="204"/>
      <c r="B79" s="42"/>
      <c r="C79" s="145"/>
      <c r="D79" s="42">
        <v>310507004</v>
      </c>
      <c r="E79" s="145" t="s">
        <v>7588</v>
      </c>
    </row>
    <row r="80" s="232" customFormat="1" ht="15.5" customHeight="1" spans="1:5">
      <c r="A80" s="204"/>
      <c r="B80" s="42"/>
      <c r="C80" s="145"/>
      <c r="D80" s="42">
        <v>310507005</v>
      </c>
      <c r="E80" s="145" t="s">
        <v>7590</v>
      </c>
    </row>
    <row r="81" s="232" customFormat="1" ht="15.5" customHeight="1" spans="1:5">
      <c r="A81" s="204"/>
      <c r="B81" s="42"/>
      <c r="C81" s="145"/>
      <c r="D81" s="42">
        <v>310507006</v>
      </c>
      <c r="E81" s="145" t="s">
        <v>7592</v>
      </c>
    </row>
    <row r="82" s="232" customFormat="1" ht="15.5" customHeight="1" spans="1:5">
      <c r="A82" s="204"/>
      <c r="B82" s="42"/>
      <c r="C82" s="145"/>
      <c r="D82" s="42">
        <v>310522020</v>
      </c>
      <c r="E82" s="145" t="s">
        <v>7932</v>
      </c>
    </row>
    <row r="83" s="232" customFormat="1" ht="15.5" customHeight="1" spans="1:5">
      <c r="A83" s="204"/>
      <c r="B83" s="42"/>
      <c r="C83" s="145"/>
      <c r="D83" s="42">
        <v>310507007</v>
      </c>
      <c r="E83" s="145" t="s">
        <v>10069</v>
      </c>
    </row>
    <row r="84" s="232" customFormat="1" ht="15.5" customHeight="1" spans="1:5">
      <c r="A84" s="204"/>
      <c r="B84" s="42"/>
      <c r="C84" s="145"/>
      <c r="D84" s="42">
        <v>310522021</v>
      </c>
      <c r="E84" s="145" t="s">
        <v>7934</v>
      </c>
    </row>
    <row r="85" s="232" customFormat="1" ht="15.5" customHeight="1" spans="1:5">
      <c r="A85" s="204"/>
      <c r="B85" s="42"/>
      <c r="C85" s="145"/>
      <c r="D85" s="42">
        <v>310522022</v>
      </c>
      <c r="E85" s="145" t="s">
        <v>7937</v>
      </c>
    </row>
    <row r="86" s="232" customFormat="1" ht="15.5" customHeight="1" spans="1:5">
      <c r="A86" s="204"/>
      <c r="B86" s="42"/>
      <c r="C86" s="145"/>
      <c r="D86" s="42">
        <v>310522024</v>
      </c>
      <c r="E86" s="145" t="s">
        <v>7941</v>
      </c>
    </row>
    <row r="87" s="232" customFormat="1" ht="15.5" customHeight="1" spans="1:5">
      <c r="A87" s="204"/>
      <c r="B87" s="42"/>
      <c r="C87" s="145"/>
      <c r="D87" s="42">
        <v>310522025</v>
      </c>
      <c r="E87" s="145" t="s">
        <v>7943</v>
      </c>
    </row>
    <row r="88" s="232" customFormat="1" ht="15.5" customHeight="1" spans="1:5">
      <c r="A88" s="204"/>
      <c r="B88" s="42"/>
      <c r="C88" s="145"/>
      <c r="D88" s="42">
        <v>310512005</v>
      </c>
      <c r="E88" s="145" t="s">
        <v>7688</v>
      </c>
    </row>
    <row r="89" s="232" customFormat="1" ht="15.5" customHeight="1" spans="1:5">
      <c r="A89" s="204"/>
      <c r="B89" s="42"/>
      <c r="C89" s="145"/>
      <c r="D89" s="42">
        <v>310512006</v>
      </c>
      <c r="E89" s="145" t="s">
        <v>7690</v>
      </c>
    </row>
    <row r="90" s="232" customFormat="1" ht="15.5" customHeight="1" spans="1:5">
      <c r="A90" s="204"/>
      <c r="B90" s="42"/>
      <c r="C90" s="145"/>
      <c r="D90" s="42">
        <v>310512007</v>
      </c>
      <c r="E90" s="145" t="s">
        <v>7692</v>
      </c>
    </row>
    <row r="91" s="232" customFormat="1" ht="15.5" customHeight="1" spans="1:5">
      <c r="A91" s="204"/>
      <c r="B91" s="42"/>
      <c r="C91" s="145"/>
      <c r="D91" s="42">
        <v>310507007</v>
      </c>
      <c r="E91" s="145" t="s">
        <v>10069</v>
      </c>
    </row>
    <row r="92" s="232" customFormat="1" ht="15.5" customHeight="1" spans="1:5">
      <c r="A92" s="204">
        <v>7</v>
      </c>
      <c r="B92" s="836" t="s">
        <v>1542</v>
      </c>
      <c r="C92" s="145" t="s">
        <v>1543</v>
      </c>
      <c r="D92" s="42">
        <v>310522014</v>
      </c>
      <c r="E92" s="145" t="s">
        <v>7916</v>
      </c>
    </row>
    <row r="93" s="232" customFormat="1" ht="15.5" customHeight="1" spans="1:5">
      <c r="A93" s="204"/>
      <c r="B93" s="42"/>
      <c r="C93" s="145"/>
      <c r="D93" s="42">
        <v>310522015</v>
      </c>
      <c r="E93" s="145" t="s">
        <v>7919</v>
      </c>
    </row>
    <row r="94" s="232" customFormat="1" ht="15.5" customHeight="1" spans="1:5">
      <c r="A94" s="204"/>
      <c r="B94" s="42"/>
      <c r="C94" s="145"/>
      <c r="D94" s="42">
        <v>310522025</v>
      </c>
      <c r="E94" s="145" t="s">
        <v>7943</v>
      </c>
    </row>
    <row r="95" s="232" customFormat="1" ht="15.5" customHeight="1" spans="1:5">
      <c r="A95" s="204"/>
      <c r="B95" s="42"/>
      <c r="C95" s="145"/>
      <c r="D95" s="42">
        <v>310522018</v>
      </c>
      <c r="E95" s="145" t="s">
        <v>7927</v>
      </c>
    </row>
    <row r="96" s="232" customFormat="1" ht="15.5" customHeight="1" spans="1:5">
      <c r="A96" s="204"/>
      <c r="B96" s="42"/>
      <c r="C96" s="145"/>
      <c r="D96" s="42">
        <v>310522020</v>
      </c>
      <c r="E96" s="145" t="s">
        <v>7932</v>
      </c>
    </row>
    <row r="97" s="232" customFormat="1" ht="15.5" customHeight="1" spans="1:5">
      <c r="A97" s="204"/>
      <c r="B97" s="42"/>
      <c r="C97" s="145"/>
      <c r="D97" s="42">
        <v>310522022</v>
      </c>
      <c r="E97" s="145" t="s">
        <v>7937</v>
      </c>
    </row>
    <row r="98" s="232" customFormat="1" ht="15.5" customHeight="1" spans="1:5">
      <c r="A98" s="204"/>
      <c r="B98" s="42"/>
      <c r="C98" s="145"/>
      <c r="D98" s="42">
        <v>310507003</v>
      </c>
      <c r="E98" s="145" t="s">
        <v>7586</v>
      </c>
    </row>
    <row r="99" s="232" customFormat="1" ht="15.5" customHeight="1" spans="1:5">
      <c r="A99" s="204"/>
      <c r="B99" s="42"/>
      <c r="C99" s="145"/>
      <c r="D99" s="42">
        <v>310507004</v>
      </c>
      <c r="E99" s="145" t="s">
        <v>7588</v>
      </c>
    </row>
    <row r="100" s="232" customFormat="1" ht="15.5" customHeight="1" spans="1:5">
      <c r="A100" s="204"/>
      <c r="B100" s="42"/>
      <c r="C100" s="145"/>
      <c r="D100" s="42">
        <v>310507005</v>
      </c>
      <c r="E100" s="145" t="s">
        <v>7590</v>
      </c>
    </row>
    <row r="101" s="232" customFormat="1" ht="15.5" customHeight="1" spans="1:5">
      <c r="A101" s="204"/>
      <c r="B101" s="42"/>
      <c r="C101" s="145"/>
      <c r="D101" s="42">
        <v>310507006</v>
      </c>
      <c r="E101" s="145" t="s">
        <v>7592</v>
      </c>
    </row>
    <row r="102" s="232" customFormat="1" ht="15.5" customHeight="1" spans="1:5">
      <c r="A102" s="204"/>
      <c r="B102" s="42"/>
      <c r="C102" s="145"/>
      <c r="D102" s="42">
        <v>310522021</v>
      </c>
      <c r="E102" s="145" t="s">
        <v>7934</v>
      </c>
    </row>
    <row r="103" s="232" customFormat="1" ht="15.5" customHeight="1" spans="1:5">
      <c r="A103" s="204"/>
      <c r="B103" s="42"/>
      <c r="C103" s="145"/>
      <c r="D103" s="42">
        <v>310522024</v>
      </c>
      <c r="E103" s="145" t="s">
        <v>7941</v>
      </c>
    </row>
    <row r="104" s="232" customFormat="1" ht="15.5" customHeight="1" spans="1:5">
      <c r="A104" s="204"/>
      <c r="B104" s="42"/>
      <c r="C104" s="145"/>
      <c r="D104" s="42">
        <v>310512005</v>
      </c>
      <c r="E104" s="145" t="s">
        <v>7688</v>
      </c>
    </row>
    <row r="105" s="232" customFormat="1" ht="15.5" customHeight="1" spans="1:5">
      <c r="A105" s="204"/>
      <c r="B105" s="42"/>
      <c r="C105" s="145"/>
      <c r="D105" s="42">
        <v>310512006</v>
      </c>
      <c r="E105" s="145" t="s">
        <v>7690</v>
      </c>
    </row>
    <row r="106" s="232" customFormat="1" ht="15.5" customHeight="1" spans="1:5">
      <c r="A106" s="204"/>
      <c r="B106" s="42"/>
      <c r="C106" s="145"/>
      <c r="D106" s="42">
        <v>310512007</v>
      </c>
      <c r="E106" s="145" t="s">
        <v>7692</v>
      </c>
    </row>
    <row r="107" s="232" customFormat="1" ht="15.5" customHeight="1" spans="1:5">
      <c r="A107" s="204"/>
      <c r="B107" s="42"/>
      <c r="C107" s="145"/>
      <c r="D107" s="42">
        <v>310507007</v>
      </c>
      <c r="E107" s="145" t="s">
        <v>10069</v>
      </c>
    </row>
    <row r="108" s="232" customFormat="1" ht="15.5" customHeight="1" spans="1:5">
      <c r="A108" s="204"/>
      <c r="B108" s="42"/>
      <c r="C108" s="145"/>
      <c r="D108" s="42">
        <v>310522028</v>
      </c>
      <c r="E108" s="145" t="s">
        <v>7949</v>
      </c>
    </row>
    <row r="109" s="232" customFormat="1" ht="15" customHeight="1" spans="1:5">
      <c r="A109" s="204">
        <v>8</v>
      </c>
      <c r="B109" s="836" t="s">
        <v>1545</v>
      </c>
      <c r="C109" s="145" t="s">
        <v>1546</v>
      </c>
      <c r="D109" s="42">
        <v>310522014</v>
      </c>
      <c r="E109" s="145" t="s">
        <v>7916</v>
      </c>
    </row>
    <row r="110" s="232" customFormat="1" ht="15" customHeight="1" spans="1:5">
      <c r="A110" s="204"/>
      <c r="B110" s="42"/>
      <c r="C110" s="145"/>
      <c r="D110" s="42">
        <v>310522015</v>
      </c>
      <c r="E110" s="145" t="s">
        <v>7919</v>
      </c>
    </row>
    <row r="111" s="232" customFormat="1" ht="15" customHeight="1" spans="1:5">
      <c r="A111" s="204"/>
      <c r="B111" s="42"/>
      <c r="C111" s="145"/>
      <c r="D111" s="42">
        <v>310522025</v>
      </c>
      <c r="E111" s="145" t="s">
        <v>7943</v>
      </c>
    </row>
    <row r="112" s="232" customFormat="1" ht="15" customHeight="1" spans="1:5">
      <c r="A112" s="204"/>
      <c r="B112" s="42"/>
      <c r="C112" s="145"/>
      <c r="D112" s="42">
        <v>310522018</v>
      </c>
      <c r="E112" s="145" t="s">
        <v>7927</v>
      </c>
    </row>
    <row r="113" s="232" customFormat="1" ht="15" customHeight="1" spans="1:5">
      <c r="A113" s="204"/>
      <c r="B113" s="42"/>
      <c r="C113" s="145"/>
      <c r="D113" s="42">
        <v>310522020</v>
      </c>
      <c r="E113" s="145" t="s">
        <v>7932</v>
      </c>
    </row>
    <row r="114" s="232" customFormat="1" ht="15" customHeight="1" spans="1:5">
      <c r="A114" s="204"/>
      <c r="B114" s="42"/>
      <c r="C114" s="145"/>
      <c r="D114" s="42">
        <v>310522022</v>
      </c>
      <c r="E114" s="145" t="s">
        <v>7937</v>
      </c>
    </row>
    <row r="115" s="232" customFormat="1" ht="15" customHeight="1" spans="1:5">
      <c r="A115" s="204"/>
      <c r="B115" s="42"/>
      <c r="C115" s="145"/>
      <c r="D115" s="42">
        <v>310507003</v>
      </c>
      <c r="E115" s="145" t="s">
        <v>7586</v>
      </c>
    </row>
    <row r="116" s="232" customFormat="1" ht="15" customHeight="1" spans="1:5">
      <c r="A116" s="204"/>
      <c r="B116" s="42"/>
      <c r="C116" s="145"/>
      <c r="D116" s="42">
        <v>310507004</v>
      </c>
      <c r="E116" s="145" t="s">
        <v>7588</v>
      </c>
    </row>
    <row r="117" s="232" customFormat="1" ht="15" customHeight="1" spans="1:5">
      <c r="A117" s="204"/>
      <c r="B117" s="42"/>
      <c r="C117" s="145"/>
      <c r="D117" s="42">
        <v>310507005</v>
      </c>
      <c r="E117" s="145" t="s">
        <v>7590</v>
      </c>
    </row>
    <row r="118" s="232" customFormat="1" ht="15" customHeight="1" spans="1:5">
      <c r="A118" s="204"/>
      <c r="B118" s="42"/>
      <c r="C118" s="145"/>
      <c r="D118" s="42">
        <v>310507006</v>
      </c>
      <c r="E118" s="145" t="s">
        <v>7592</v>
      </c>
    </row>
    <row r="119" s="232" customFormat="1" ht="15" customHeight="1" spans="1:5">
      <c r="A119" s="204"/>
      <c r="B119" s="42"/>
      <c r="C119" s="145"/>
      <c r="D119" s="42">
        <v>310522021</v>
      </c>
      <c r="E119" s="145" t="s">
        <v>7934</v>
      </c>
    </row>
    <row r="120" s="232" customFormat="1" ht="15" customHeight="1" spans="1:5">
      <c r="A120" s="204"/>
      <c r="B120" s="42"/>
      <c r="C120" s="145"/>
      <c r="D120" s="42">
        <v>310522024</v>
      </c>
      <c r="E120" s="145" t="s">
        <v>7941</v>
      </c>
    </row>
    <row r="121" s="232" customFormat="1" ht="15" customHeight="1" spans="1:5">
      <c r="A121" s="204"/>
      <c r="B121" s="42"/>
      <c r="C121" s="145"/>
      <c r="D121" s="42">
        <v>310512005</v>
      </c>
      <c r="E121" s="145" t="s">
        <v>7688</v>
      </c>
    </row>
    <row r="122" s="232" customFormat="1" ht="15" customHeight="1" spans="1:5">
      <c r="A122" s="204"/>
      <c r="B122" s="42"/>
      <c r="C122" s="145"/>
      <c r="D122" s="42">
        <v>310512006</v>
      </c>
      <c r="E122" s="145" t="s">
        <v>7690</v>
      </c>
    </row>
    <row r="123" s="232" customFormat="1" ht="15" customHeight="1" spans="1:5">
      <c r="A123" s="204"/>
      <c r="B123" s="42"/>
      <c r="C123" s="145"/>
      <c r="D123" s="42">
        <v>310512007</v>
      </c>
      <c r="E123" s="145" t="s">
        <v>7692</v>
      </c>
    </row>
    <row r="124" s="232" customFormat="1" ht="15" customHeight="1" spans="1:5">
      <c r="A124" s="204"/>
      <c r="B124" s="42"/>
      <c r="C124" s="145"/>
      <c r="D124" s="42">
        <v>310507007</v>
      </c>
      <c r="E124" s="145" t="s">
        <v>10069</v>
      </c>
    </row>
    <row r="125" s="232" customFormat="1" ht="15" customHeight="1" spans="1:5">
      <c r="A125" s="204"/>
      <c r="B125" s="42"/>
      <c r="C125" s="145"/>
      <c r="D125" s="42">
        <v>310522028</v>
      </c>
      <c r="E125" s="145" t="s">
        <v>7949</v>
      </c>
    </row>
    <row r="126" s="232" customFormat="1" ht="15" customHeight="1" spans="1:5">
      <c r="A126" s="204">
        <v>9</v>
      </c>
      <c r="B126" s="836" t="s">
        <v>1549</v>
      </c>
      <c r="C126" s="145" t="s">
        <v>1550</v>
      </c>
      <c r="D126" s="42">
        <v>310507003</v>
      </c>
      <c r="E126" s="145" t="s">
        <v>7586</v>
      </c>
    </row>
    <row r="127" s="232" customFormat="1" ht="15" customHeight="1" spans="1:5">
      <c r="A127" s="204"/>
      <c r="B127" s="42"/>
      <c r="C127" s="145"/>
      <c r="D127" s="42">
        <v>310507004</v>
      </c>
      <c r="E127" s="145" t="s">
        <v>7588</v>
      </c>
    </row>
    <row r="128" s="232" customFormat="1" ht="15" customHeight="1" spans="1:5">
      <c r="A128" s="204"/>
      <c r="B128" s="42"/>
      <c r="C128" s="145"/>
      <c r="D128" s="42">
        <v>310507005</v>
      </c>
      <c r="E128" s="145" t="s">
        <v>7590</v>
      </c>
    </row>
    <row r="129" s="232" customFormat="1" ht="15" customHeight="1" spans="1:5">
      <c r="A129" s="204"/>
      <c r="B129" s="42"/>
      <c r="C129" s="145"/>
      <c r="D129" s="42">
        <v>310507006</v>
      </c>
      <c r="E129" s="145" t="s">
        <v>7592</v>
      </c>
    </row>
    <row r="130" s="232" customFormat="1" ht="15" customHeight="1" spans="1:5">
      <c r="A130" s="204"/>
      <c r="B130" s="42"/>
      <c r="C130" s="145"/>
      <c r="D130" s="42">
        <v>310522004</v>
      </c>
      <c r="E130" s="145" t="s">
        <v>7891</v>
      </c>
    </row>
    <row r="131" s="232" customFormat="1" ht="15" customHeight="1" spans="1:5">
      <c r="A131" s="204"/>
      <c r="B131" s="42"/>
      <c r="C131" s="145"/>
      <c r="D131" s="42">
        <v>310522023</v>
      </c>
      <c r="E131" s="145" t="s">
        <v>7939</v>
      </c>
    </row>
    <row r="132" s="232" customFormat="1" ht="15" customHeight="1" spans="1:5">
      <c r="A132" s="204"/>
      <c r="B132" s="42"/>
      <c r="C132" s="145"/>
      <c r="D132" s="42">
        <v>310522025</v>
      </c>
      <c r="E132" s="145" t="s">
        <v>7943</v>
      </c>
    </row>
    <row r="133" s="232" customFormat="1" ht="15" customHeight="1" spans="1:5">
      <c r="A133" s="204"/>
      <c r="B133" s="42"/>
      <c r="C133" s="145"/>
      <c r="D133" s="42">
        <v>310522018</v>
      </c>
      <c r="E133" s="145" t="s">
        <v>7927</v>
      </c>
    </row>
    <row r="134" s="232" customFormat="1" ht="15" customHeight="1" spans="1:5">
      <c r="A134" s="204"/>
      <c r="B134" s="42"/>
      <c r="C134" s="145"/>
      <c r="D134" s="42">
        <v>310522019</v>
      </c>
      <c r="E134" s="145" t="s">
        <v>7930</v>
      </c>
    </row>
    <row r="135" s="232" customFormat="1" ht="15" customHeight="1" spans="1:5">
      <c r="A135" s="204"/>
      <c r="B135" s="42"/>
      <c r="C135" s="145"/>
      <c r="D135" s="42">
        <v>310522020</v>
      </c>
      <c r="E135" s="145" t="s">
        <v>7932</v>
      </c>
    </row>
    <row r="136" s="232" customFormat="1" ht="15" customHeight="1" spans="1:5">
      <c r="A136" s="204"/>
      <c r="B136" s="42"/>
      <c r="C136" s="145"/>
      <c r="D136" s="42">
        <v>310522021</v>
      </c>
      <c r="E136" s="145" t="s">
        <v>7934</v>
      </c>
    </row>
    <row r="137" s="232" customFormat="1" ht="15" customHeight="1" spans="1:5">
      <c r="A137" s="204"/>
      <c r="B137" s="42"/>
      <c r="C137" s="145"/>
      <c r="D137" s="42">
        <v>310522024</v>
      </c>
      <c r="E137" s="145" t="s">
        <v>7941</v>
      </c>
    </row>
    <row r="138" s="232" customFormat="1" ht="15" customHeight="1" spans="1:5">
      <c r="A138" s="204"/>
      <c r="B138" s="42"/>
      <c r="C138" s="145"/>
      <c r="D138" s="42">
        <v>310522026</v>
      </c>
      <c r="E138" s="145" t="s">
        <v>7945</v>
      </c>
    </row>
    <row r="139" s="232" customFormat="1" ht="15" customHeight="1" spans="1:5">
      <c r="A139" s="204"/>
      <c r="B139" s="42"/>
      <c r="C139" s="145"/>
      <c r="D139" s="42">
        <v>310512005</v>
      </c>
      <c r="E139" s="145" t="s">
        <v>7688</v>
      </c>
    </row>
    <row r="140" s="232" customFormat="1" ht="15" customHeight="1" spans="1:5">
      <c r="A140" s="204"/>
      <c r="B140" s="42"/>
      <c r="C140" s="145"/>
      <c r="D140" s="42">
        <v>310512006</v>
      </c>
      <c r="E140" s="145" t="s">
        <v>7690</v>
      </c>
    </row>
    <row r="141" s="232" customFormat="1" ht="15" customHeight="1" spans="1:5">
      <c r="A141" s="204"/>
      <c r="B141" s="42"/>
      <c r="C141" s="145"/>
      <c r="D141" s="42">
        <v>310512007</v>
      </c>
      <c r="E141" s="145" t="s">
        <v>7692</v>
      </c>
    </row>
    <row r="142" s="232" customFormat="1" ht="15" customHeight="1" spans="1:5">
      <c r="A142" s="204"/>
      <c r="B142" s="42"/>
      <c r="C142" s="145"/>
      <c r="D142" s="42">
        <v>310507007</v>
      </c>
      <c r="E142" s="145" t="s">
        <v>10069</v>
      </c>
    </row>
    <row r="143" s="232" customFormat="1" ht="15" customHeight="1" spans="1:5">
      <c r="A143" s="204"/>
      <c r="B143" s="42"/>
      <c r="C143" s="145"/>
      <c r="D143" s="42">
        <v>310522028</v>
      </c>
      <c r="E143" s="145" t="s">
        <v>7949</v>
      </c>
    </row>
    <row r="144" s="232" customFormat="1" ht="18" customHeight="1" spans="1:5">
      <c r="A144" s="204">
        <v>10</v>
      </c>
      <c r="B144" s="836" t="s">
        <v>1553</v>
      </c>
      <c r="C144" s="145" t="s">
        <v>1554</v>
      </c>
      <c r="D144" s="42">
        <v>310507003</v>
      </c>
      <c r="E144" s="145" t="s">
        <v>7586</v>
      </c>
    </row>
    <row r="145" s="232" customFormat="1" ht="18" customHeight="1" spans="1:5">
      <c r="A145" s="204"/>
      <c r="B145" s="42"/>
      <c r="C145" s="145"/>
      <c r="D145" s="42">
        <v>310507004</v>
      </c>
      <c r="E145" s="145" t="s">
        <v>7588</v>
      </c>
    </row>
    <row r="146" s="232" customFormat="1" ht="18" customHeight="1" spans="1:5">
      <c r="A146" s="204"/>
      <c r="B146" s="42"/>
      <c r="C146" s="145"/>
      <c r="D146" s="42">
        <v>310507005</v>
      </c>
      <c r="E146" s="145" t="s">
        <v>7590</v>
      </c>
    </row>
    <row r="147" s="232" customFormat="1" ht="18" customHeight="1" spans="1:5">
      <c r="A147" s="204"/>
      <c r="B147" s="42"/>
      <c r="C147" s="145"/>
      <c r="D147" s="42">
        <v>310507006</v>
      </c>
      <c r="E147" s="145" t="s">
        <v>7592</v>
      </c>
    </row>
    <row r="148" s="232" customFormat="1" ht="18" customHeight="1" spans="1:5">
      <c r="A148" s="204"/>
      <c r="B148" s="42"/>
      <c r="C148" s="145"/>
      <c r="D148" s="42">
        <v>310522004</v>
      </c>
      <c r="E148" s="145" t="s">
        <v>7891</v>
      </c>
    </row>
    <row r="149" s="232" customFormat="1" ht="18" customHeight="1" spans="1:5">
      <c r="A149" s="204"/>
      <c r="B149" s="42"/>
      <c r="C149" s="145"/>
      <c r="D149" s="42">
        <v>310522023</v>
      </c>
      <c r="E149" s="145" t="s">
        <v>7939</v>
      </c>
    </row>
    <row r="150" s="232" customFormat="1" ht="18" customHeight="1" spans="1:5">
      <c r="A150" s="204"/>
      <c r="B150" s="42"/>
      <c r="C150" s="145"/>
      <c r="D150" s="42">
        <v>310522025</v>
      </c>
      <c r="E150" s="145" t="s">
        <v>7943</v>
      </c>
    </row>
    <row r="151" s="232" customFormat="1" ht="18" customHeight="1" spans="1:5">
      <c r="A151" s="204"/>
      <c r="B151" s="42"/>
      <c r="C151" s="145"/>
      <c r="D151" s="42">
        <v>310522018</v>
      </c>
      <c r="E151" s="145" t="s">
        <v>7927</v>
      </c>
    </row>
    <row r="152" s="232" customFormat="1" ht="18" customHeight="1" spans="1:5">
      <c r="A152" s="204"/>
      <c r="B152" s="42"/>
      <c r="C152" s="145"/>
      <c r="D152" s="42">
        <v>310522019</v>
      </c>
      <c r="E152" s="145" t="s">
        <v>7930</v>
      </c>
    </row>
    <row r="153" s="232" customFormat="1" ht="18" customHeight="1" spans="1:5">
      <c r="A153" s="204"/>
      <c r="B153" s="42"/>
      <c r="C153" s="145"/>
      <c r="D153" s="42">
        <v>310522020</v>
      </c>
      <c r="E153" s="145" t="s">
        <v>7932</v>
      </c>
    </row>
    <row r="154" s="232" customFormat="1" ht="18" customHeight="1" spans="1:5">
      <c r="A154" s="204"/>
      <c r="B154" s="42"/>
      <c r="C154" s="145"/>
      <c r="D154" s="42">
        <v>310522021</v>
      </c>
      <c r="E154" s="145" t="s">
        <v>7934</v>
      </c>
    </row>
    <row r="155" s="232" customFormat="1" ht="18" customHeight="1" spans="1:5">
      <c r="A155" s="204"/>
      <c r="B155" s="42"/>
      <c r="C155" s="145"/>
      <c r="D155" s="42">
        <v>310522024</v>
      </c>
      <c r="E155" s="145" t="s">
        <v>7941</v>
      </c>
    </row>
    <row r="156" s="232" customFormat="1" ht="18" customHeight="1" spans="1:5">
      <c r="A156" s="204"/>
      <c r="B156" s="42"/>
      <c r="C156" s="145"/>
      <c r="D156" s="42">
        <v>310522026</v>
      </c>
      <c r="E156" s="145" t="s">
        <v>7945</v>
      </c>
    </row>
    <row r="157" s="232" customFormat="1" ht="18" customHeight="1" spans="1:5">
      <c r="A157" s="204"/>
      <c r="B157" s="42"/>
      <c r="C157" s="145"/>
      <c r="D157" s="42">
        <v>310512005</v>
      </c>
      <c r="E157" s="145" t="s">
        <v>7688</v>
      </c>
    </row>
    <row r="158" s="232" customFormat="1" ht="18" customHeight="1" spans="1:5">
      <c r="A158" s="204"/>
      <c r="B158" s="42"/>
      <c r="C158" s="145"/>
      <c r="D158" s="42">
        <v>310512006</v>
      </c>
      <c r="E158" s="145" t="s">
        <v>7690</v>
      </c>
    </row>
    <row r="159" s="232" customFormat="1" ht="18" customHeight="1" spans="1:5">
      <c r="A159" s="204"/>
      <c r="B159" s="42"/>
      <c r="C159" s="145"/>
      <c r="D159" s="42">
        <v>310512007</v>
      </c>
      <c r="E159" s="145" t="s">
        <v>7692</v>
      </c>
    </row>
    <row r="160" s="232" customFormat="1" ht="18" customHeight="1" spans="1:5">
      <c r="A160" s="204"/>
      <c r="B160" s="42"/>
      <c r="C160" s="145"/>
      <c r="D160" s="42">
        <v>310507007</v>
      </c>
      <c r="E160" s="145" t="s">
        <v>10069</v>
      </c>
    </row>
    <row r="161" s="232" customFormat="1" ht="18" customHeight="1" spans="1:5">
      <c r="A161" s="204"/>
      <c r="B161" s="42"/>
      <c r="C161" s="145"/>
      <c r="D161" s="42">
        <v>310522028</v>
      </c>
      <c r="E161" s="145" t="s">
        <v>7949</v>
      </c>
    </row>
    <row r="162" s="232" customFormat="1" ht="18" customHeight="1" spans="1:5">
      <c r="A162" s="204">
        <v>11</v>
      </c>
      <c r="B162" s="836" t="s">
        <v>1557</v>
      </c>
      <c r="C162" s="145" t="s">
        <v>1558</v>
      </c>
      <c r="D162" s="42">
        <v>310507003</v>
      </c>
      <c r="E162" s="145" t="s">
        <v>7586</v>
      </c>
    </row>
    <row r="163" s="232" customFormat="1" ht="18" customHeight="1" spans="1:5">
      <c r="A163" s="204"/>
      <c r="B163" s="42"/>
      <c r="C163" s="145"/>
      <c r="D163" s="42">
        <v>310507004</v>
      </c>
      <c r="E163" s="145" t="s">
        <v>7588</v>
      </c>
    </row>
    <row r="164" s="232" customFormat="1" ht="18" customHeight="1" spans="1:5">
      <c r="A164" s="204"/>
      <c r="B164" s="42"/>
      <c r="C164" s="145"/>
      <c r="D164" s="42">
        <v>310507005</v>
      </c>
      <c r="E164" s="145" t="s">
        <v>7590</v>
      </c>
    </row>
    <row r="165" s="232" customFormat="1" ht="18" customHeight="1" spans="1:5">
      <c r="A165" s="204"/>
      <c r="B165" s="42"/>
      <c r="C165" s="145"/>
      <c r="D165" s="42">
        <v>310507006</v>
      </c>
      <c r="E165" s="145" t="s">
        <v>7592</v>
      </c>
    </row>
    <row r="166" s="232" customFormat="1" ht="18" customHeight="1" spans="1:5">
      <c r="A166" s="204"/>
      <c r="B166" s="42"/>
      <c r="C166" s="145"/>
      <c r="D166" s="42">
        <v>310522010</v>
      </c>
      <c r="E166" s="145" t="s">
        <v>7905</v>
      </c>
    </row>
    <row r="167" s="232" customFormat="1" ht="18" customHeight="1" spans="1:5">
      <c r="A167" s="204"/>
      <c r="B167" s="42"/>
      <c r="C167" s="145"/>
      <c r="D167" s="42">
        <v>310522011</v>
      </c>
      <c r="E167" s="145" t="s">
        <v>7907</v>
      </c>
    </row>
    <row r="168" s="232" customFormat="1" ht="18" customHeight="1" spans="1:5">
      <c r="A168" s="204"/>
      <c r="B168" s="42"/>
      <c r="C168" s="145"/>
      <c r="D168" s="42">
        <v>310522023</v>
      </c>
      <c r="E168" s="145" t="s">
        <v>7939</v>
      </c>
    </row>
    <row r="169" s="232" customFormat="1" ht="18" customHeight="1" spans="1:5">
      <c r="A169" s="204"/>
      <c r="B169" s="42"/>
      <c r="C169" s="145"/>
      <c r="D169" s="42">
        <v>310522025</v>
      </c>
      <c r="E169" s="145" t="s">
        <v>7943</v>
      </c>
    </row>
    <row r="170" s="232" customFormat="1" ht="18" customHeight="1" spans="1:5">
      <c r="A170" s="204"/>
      <c r="B170" s="42"/>
      <c r="C170" s="145"/>
      <c r="D170" s="42">
        <v>310522018</v>
      </c>
      <c r="E170" s="145" t="s">
        <v>7927</v>
      </c>
    </row>
    <row r="171" s="232" customFormat="1" ht="18" customHeight="1" spans="1:5">
      <c r="A171" s="204"/>
      <c r="B171" s="42"/>
      <c r="C171" s="145"/>
      <c r="D171" s="42">
        <v>310522019</v>
      </c>
      <c r="E171" s="145" t="s">
        <v>7930</v>
      </c>
    </row>
    <row r="172" s="232" customFormat="1" ht="18" customHeight="1" spans="1:5">
      <c r="A172" s="204"/>
      <c r="B172" s="42"/>
      <c r="C172" s="145"/>
      <c r="D172" s="42">
        <v>310522020</v>
      </c>
      <c r="E172" s="145" t="s">
        <v>7932</v>
      </c>
    </row>
    <row r="173" s="232" customFormat="1" ht="18" customHeight="1" spans="1:5">
      <c r="A173" s="204"/>
      <c r="B173" s="42"/>
      <c r="C173" s="145"/>
      <c r="D173" s="42">
        <v>310522012</v>
      </c>
      <c r="E173" s="145" t="s">
        <v>7910</v>
      </c>
    </row>
    <row r="174" s="232" customFormat="1" ht="18" customHeight="1" spans="1:5">
      <c r="A174" s="204"/>
      <c r="B174" s="42"/>
      <c r="C174" s="145"/>
      <c r="D174" s="42">
        <v>310522021</v>
      </c>
      <c r="E174" s="145" t="s">
        <v>7934</v>
      </c>
    </row>
    <row r="175" s="232" customFormat="1" ht="18" customHeight="1" spans="1:5">
      <c r="A175" s="204"/>
      <c r="B175" s="42"/>
      <c r="C175" s="145"/>
      <c r="D175" s="42">
        <v>310522024</v>
      </c>
      <c r="E175" s="145" t="s">
        <v>7941</v>
      </c>
    </row>
    <row r="176" s="232" customFormat="1" ht="18" customHeight="1" spans="1:5">
      <c r="A176" s="204"/>
      <c r="B176" s="42"/>
      <c r="C176" s="145"/>
      <c r="D176" s="42">
        <v>310522026</v>
      </c>
      <c r="E176" s="145" t="s">
        <v>7945</v>
      </c>
    </row>
    <row r="177" s="232" customFormat="1" ht="18" customHeight="1" spans="1:5">
      <c r="A177" s="204"/>
      <c r="B177" s="42"/>
      <c r="C177" s="145"/>
      <c r="D177" s="42">
        <v>310512005</v>
      </c>
      <c r="E177" s="145" t="s">
        <v>7688</v>
      </c>
    </row>
    <row r="178" s="232" customFormat="1" ht="18" customHeight="1" spans="1:5">
      <c r="A178" s="204"/>
      <c r="B178" s="42"/>
      <c r="C178" s="145"/>
      <c r="D178" s="42">
        <v>310512006</v>
      </c>
      <c r="E178" s="145" t="s">
        <v>7690</v>
      </c>
    </row>
    <row r="179" s="232" customFormat="1" ht="18" customHeight="1" spans="1:5">
      <c r="A179" s="204"/>
      <c r="B179" s="42"/>
      <c r="C179" s="145"/>
      <c r="D179" s="42">
        <v>310512007</v>
      </c>
      <c r="E179" s="145" t="s">
        <v>7692</v>
      </c>
    </row>
    <row r="180" s="232" customFormat="1" ht="18" customHeight="1" spans="1:5">
      <c r="A180" s="204"/>
      <c r="B180" s="42"/>
      <c r="C180" s="145"/>
      <c r="D180" s="42">
        <v>310507007</v>
      </c>
      <c r="E180" s="145" t="s">
        <v>10069</v>
      </c>
    </row>
    <row r="181" s="232" customFormat="1" ht="18" customHeight="1" spans="1:5">
      <c r="A181" s="204"/>
      <c r="B181" s="42"/>
      <c r="C181" s="145"/>
      <c r="D181" s="42">
        <v>310522028</v>
      </c>
      <c r="E181" s="145" t="s">
        <v>7949</v>
      </c>
    </row>
    <row r="182" s="232" customFormat="1" ht="18" customHeight="1" spans="1:5">
      <c r="A182" s="204">
        <v>12</v>
      </c>
      <c r="B182" s="836" t="s">
        <v>1560</v>
      </c>
      <c r="C182" s="145" t="s">
        <v>1561</v>
      </c>
      <c r="D182" s="42">
        <v>310507003</v>
      </c>
      <c r="E182" s="145" t="s">
        <v>7586</v>
      </c>
    </row>
    <row r="183" s="232" customFormat="1" ht="18" customHeight="1" spans="1:5">
      <c r="A183" s="204"/>
      <c r="B183" s="42"/>
      <c r="C183" s="145"/>
      <c r="D183" s="42">
        <v>310507004</v>
      </c>
      <c r="E183" s="145" t="s">
        <v>7588</v>
      </c>
    </row>
    <row r="184" s="232" customFormat="1" ht="18" customHeight="1" spans="1:5">
      <c r="A184" s="204"/>
      <c r="B184" s="42"/>
      <c r="C184" s="145"/>
      <c r="D184" s="42">
        <v>310507005</v>
      </c>
      <c r="E184" s="145" t="s">
        <v>7590</v>
      </c>
    </row>
    <row r="185" s="232" customFormat="1" ht="18" customHeight="1" spans="1:5">
      <c r="A185" s="204"/>
      <c r="B185" s="42"/>
      <c r="C185" s="145"/>
      <c r="D185" s="42">
        <v>310507006</v>
      </c>
      <c r="E185" s="145" t="s">
        <v>7592</v>
      </c>
    </row>
    <row r="186" s="232" customFormat="1" ht="18" customHeight="1" spans="1:5">
      <c r="A186" s="204"/>
      <c r="B186" s="42"/>
      <c r="C186" s="145"/>
      <c r="D186" s="42">
        <v>310522010</v>
      </c>
      <c r="E186" s="145" t="s">
        <v>7905</v>
      </c>
    </row>
    <row r="187" s="232" customFormat="1" ht="18" customHeight="1" spans="1:5">
      <c r="A187" s="204"/>
      <c r="B187" s="42"/>
      <c r="C187" s="145"/>
      <c r="D187" s="42">
        <v>310522011</v>
      </c>
      <c r="E187" s="145" t="s">
        <v>7907</v>
      </c>
    </row>
    <row r="188" s="232" customFormat="1" ht="18" customHeight="1" spans="1:5">
      <c r="A188" s="204"/>
      <c r="B188" s="42"/>
      <c r="C188" s="145"/>
      <c r="D188" s="42">
        <v>310522023</v>
      </c>
      <c r="E188" s="145" t="s">
        <v>7939</v>
      </c>
    </row>
    <row r="189" s="232" customFormat="1" ht="18" customHeight="1" spans="1:5">
      <c r="A189" s="204"/>
      <c r="B189" s="42"/>
      <c r="C189" s="145"/>
      <c r="D189" s="42">
        <v>310522025</v>
      </c>
      <c r="E189" s="145" t="s">
        <v>7943</v>
      </c>
    </row>
    <row r="190" s="232" customFormat="1" ht="18" customHeight="1" spans="1:5">
      <c r="A190" s="204"/>
      <c r="B190" s="42"/>
      <c r="C190" s="145"/>
      <c r="D190" s="42">
        <v>310522018</v>
      </c>
      <c r="E190" s="145" t="s">
        <v>7927</v>
      </c>
    </row>
    <row r="191" s="232" customFormat="1" ht="18" customHeight="1" spans="1:5">
      <c r="A191" s="204"/>
      <c r="B191" s="42"/>
      <c r="C191" s="145"/>
      <c r="D191" s="42">
        <v>310522019</v>
      </c>
      <c r="E191" s="145" t="s">
        <v>7930</v>
      </c>
    </row>
    <row r="192" s="232" customFormat="1" ht="18" customHeight="1" spans="1:5">
      <c r="A192" s="204"/>
      <c r="B192" s="42"/>
      <c r="C192" s="145"/>
      <c r="D192" s="42">
        <v>310522020</v>
      </c>
      <c r="E192" s="145" t="s">
        <v>7932</v>
      </c>
    </row>
    <row r="193" s="232" customFormat="1" ht="18" customHeight="1" spans="1:5">
      <c r="A193" s="204"/>
      <c r="B193" s="42"/>
      <c r="C193" s="145"/>
      <c r="D193" s="42">
        <v>310522012</v>
      </c>
      <c r="E193" s="145" t="s">
        <v>7910</v>
      </c>
    </row>
    <row r="194" s="232" customFormat="1" ht="18" customHeight="1" spans="1:5">
      <c r="A194" s="204"/>
      <c r="B194" s="42"/>
      <c r="C194" s="145"/>
      <c r="D194" s="42">
        <v>310522021</v>
      </c>
      <c r="E194" s="145" t="s">
        <v>7934</v>
      </c>
    </row>
    <row r="195" s="232" customFormat="1" ht="18" customHeight="1" spans="1:5">
      <c r="A195" s="204"/>
      <c r="B195" s="42"/>
      <c r="C195" s="145"/>
      <c r="D195" s="42">
        <v>310522024</v>
      </c>
      <c r="E195" s="145" t="s">
        <v>7941</v>
      </c>
    </row>
    <row r="196" s="232" customFormat="1" ht="18" customHeight="1" spans="1:5">
      <c r="A196" s="204"/>
      <c r="B196" s="42"/>
      <c r="C196" s="145"/>
      <c r="D196" s="42">
        <v>310522026</v>
      </c>
      <c r="E196" s="145" t="s">
        <v>7945</v>
      </c>
    </row>
    <row r="197" s="232" customFormat="1" ht="18" customHeight="1" spans="1:5">
      <c r="A197" s="204"/>
      <c r="B197" s="42"/>
      <c r="C197" s="145"/>
      <c r="D197" s="42">
        <v>310512005</v>
      </c>
      <c r="E197" s="145" t="s">
        <v>7688</v>
      </c>
    </row>
    <row r="198" s="232" customFormat="1" ht="18" customHeight="1" spans="1:5">
      <c r="A198" s="204"/>
      <c r="B198" s="42"/>
      <c r="C198" s="145"/>
      <c r="D198" s="42">
        <v>310512006</v>
      </c>
      <c r="E198" s="145" t="s">
        <v>7690</v>
      </c>
    </row>
    <row r="199" s="232" customFormat="1" ht="18" customHeight="1" spans="1:5">
      <c r="A199" s="204"/>
      <c r="B199" s="42"/>
      <c r="C199" s="145"/>
      <c r="D199" s="42">
        <v>310512007</v>
      </c>
      <c r="E199" s="145" t="s">
        <v>7692</v>
      </c>
    </row>
    <row r="200" s="232" customFormat="1" ht="18" customHeight="1" spans="1:5">
      <c r="A200" s="204"/>
      <c r="B200" s="42"/>
      <c r="C200" s="145"/>
      <c r="D200" s="42">
        <v>310507007</v>
      </c>
      <c r="E200" s="145" t="s">
        <v>10069</v>
      </c>
    </row>
    <row r="201" s="232" customFormat="1" ht="18" customHeight="1" spans="1:5">
      <c r="A201" s="204"/>
      <c r="B201" s="42"/>
      <c r="C201" s="145"/>
      <c r="D201" s="42">
        <v>310522028</v>
      </c>
      <c r="E201" s="145" t="s">
        <v>7949</v>
      </c>
    </row>
    <row r="202" s="232" customFormat="1" ht="17" customHeight="1" spans="1:5">
      <c r="A202" s="204">
        <v>13</v>
      </c>
      <c r="B202" s="836" t="s">
        <v>1564</v>
      </c>
      <c r="C202" s="145" t="s">
        <v>1565</v>
      </c>
      <c r="D202" s="42">
        <v>310507003</v>
      </c>
      <c r="E202" s="145" t="s">
        <v>7586</v>
      </c>
    </row>
    <row r="203" s="232" customFormat="1" ht="15.5" customHeight="1" spans="1:5">
      <c r="A203" s="204"/>
      <c r="B203" s="42"/>
      <c r="C203" s="145"/>
      <c r="D203" s="42">
        <v>310507004</v>
      </c>
      <c r="E203" s="145" t="s">
        <v>7588</v>
      </c>
    </row>
    <row r="204" s="232" customFormat="1" ht="15.5" customHeight="1" spans="1:5">
      <c r="A204" s="204"/>
      <c r="B204" s="42"/>
      <c r="C204" s="145"/>
      <c r="D204" s="42">
        <v>310507005</v>
      </c>
      <c r="E204" s="145" t="s">
        <v>7590</v>
      </c>
    </row>
    <row r="205" s="232" customFormat="1" ht="15.5" customHeight="1" spans="1:5">
      <c r="A205" s="204"/>
      <c r="B205" s="42"/>
      <c r="C205" s="145"/>
      <c r="D205" s="42">
        <v>310507006</v>
      </c>
      <c r="E205" s="145" t="s">
        <v>7592</v>
      </c>
    </row>
    <row r="206" s="232" customFormat="1" ht="15.5" customHeight="1" spans="1:5">
      <c r="A206" s="204"/>
      <c r="B206" s="42"/>
      <c r="C206" s="145"/>
      <c r="D206" s="42">
        <v>310522016</v>
      </c>
      <c r="E206" s="145" t="s">
        <v>7922</v>
      </c>
    </row>
    <row r="207" s="232" customFormat="1" ht="15.5" customHeight="1" spans="1:5">
      <c r="A207" s="204"/>
      <c r="B207" s="42"/>
      <c r="C207" s="145"/>
      <c r="D207" s="42">
        <v>310522023</v>
      </c>
      <c r="E207" s="145" t="s">
        <v>7939</v>
      </c>
    </row>
    <row r="208" s="232" customFormat="1" ht="15.5" customHeight="1" spans="1:5">
      <c r="A208" s="204"/>
      <c r="B208" s="42"/>
      <c r="C208" s="145"/>
      <c r="D208" s="42">
        <v>310522025</v>
      </c>
      <c r="E208" s="145" t="s">
        <v>7943</v>
      </c>
    </row>
    <row r="209" s="232" customFormat="1" ht="15.5" customHeight="1" spans="1:5">
      <c r="A209" s="204"/>
      <c r="B209" s="42"/>
      <c r="C209" s="145"/>
      <c r="D209" s="42">
        <v>310522018</v>
      </c>
      <c r="E209" s="145" t="s">
        <v>7927</v>
      </c>
    </row>
    <row r="210" s="232" customFormat="1" ht="15.5" customHeight="1" spans="1:5">
      <c r="A210" s="204"/>
      <c r="B210" s="42"/>
      <c r="C210" s="145"/>
      <c r="D210" s="42">
        <v>310522019</v>
      </c>
      <c r="E210" s="145" t="s">
        <v>7930</v>
      </c>
    </row>
    <row r="211" s="232" customFormat="1" ht="15.5" customHeight="1" spans="1:5">
      <c r="A211" s="204"/>
      <c r="B211" s="42"/>
      <c r="C211" s="145"/>
      <c r="D211" s="42">
        <v>310522020</v>
      </c>
      <c r="E211" s="145" t="s">
        <v>7932</v>
      </c>
    </row>
    <row r="212" s="232" customFormat="1" ht="15.5" customHeight="1" spans="1:5">
      <c r="A212" s="204"/>
      <c r="B212" s="42"/>
      <c r="C212" s="145"/>
      <c r="D212" s="42">
        <v>310522017</v>
      </c>
      <c r="E212" s="145" t="s">
        <v>7925</v>
      </c>
    </row>
    <row r="213" s="232" customFormat="1" ht="15.5" customHeight="1" spans="1:5">
      <c r="A213" s="204"/>
      <c r="B213" s="42"/>
      <c r="C213" s="145"/>
      <c r="D213" s="42">
        <v>310522021</v>
      </c>
      <c r="E213" s="145" t="s">
        <v>7934</v>
      </c>
    </row>
    <row r="214" s="232" customFormat="1" ht="15.5" customHeight="1" spans="1:5">
      <c r="A214" s="204"/>
      <c r="B214" s="42"/>
      <c r="C214" s="145"/>
      <c r="D214" s="42">
        <v>310522024</v>
      </c>
      <c r="E214" s="145" t="s">
        <v>7941</v>
      </c>
    </row>
    <row r="215" s="232" customFormat="1" ht="15.5" customHeight="1" spans="1:5">
      <c r="A215" s="204"/>
      <c r="B215" s="42"/>
      <c r="C215" s="145"/>
      <c r="D215" s="42">
        <v>310522026</v>
      </c>
      <c r="E215" s="145" t="s">
        <v>7945</v>
      </c>
    </row>
    <row r="216" s="232" customFormat="1" ht="15.5" customHeight="1" spans="1:5">
      <c r="A216" s="204"/>
      <c r="B216" s="42"/>
      <c r="C216" s="145"/>
      <c r="D216" s="42">
        <v>310512005</v>
      </c>
      <c r="E216" s="145" t="s">
        <v>7688</v>
      </c>
    </row>
    <row r="217" s="232" customFormat="1" ht="15.5" customHeight="1" spans="1:5">
      <c r="A217" s="204"/>
      <c r="B217" s="42"/>
      <c r="C217" s="145"/>
      <c r="D217" s="42">
        <v>310512006</v>
      </c>
      <c r="E217" s="145" t="s">
        <v>7690</v>
      </c>
    </row>
    <row r="218" s="232" customFormat="1" ht="15.5" customHeight="1" spans="1:5">
      <c r="A218" s="204"/>
      <c r="B218" s="42"/>
      <c r="C218" s="145"/>
      <c r="D218" s="42">
        <v>310512007</v>
      </c>
      <c r="E218" s="145" t="s">
        <v>7692</v>
      </c>
    </row>
    <row r="219" s="232" customFormat="1" ht="15.5" customHeight="1" spans="1:5">
      <c r="A219" s="204"/>
      <c r="B219" s="42"/>
      <c r="C219" s="145"/>
      <c r="D219" s="42">
        <v>310507007</v>
      </c>
      <c r="E219" s="145" t="s">
        <v>10069</v>
      </c>
    </row>
    <row r="220" s="232" customFormat="1" ht="15.5" customHeight="1" spans="1:5">
      <c r="A220" s="204"/>
      <c r="B220" s="42"/>
      <c r="C220" s="145"/>
      <c r="D220" s="42">
        <v>310522028</v>
      </c>
      <c r="E220" s="145" t="s">
        <v>7949</v>
      </c>
    </row>
    <row r="221" s="232" customFormat="1" ht="15.5" customHeight="1" spans="1:5">
      <c r="A221" s="204">
        <v>14</v>
      </c>
      <c r="B221" s="836" t="s">
        <v>1567</v>
      </c>
      <c r="C221" s="145" t="s">
        <v>1568</v>
      </c>
      <c r="D221" s="42">
        <v>310507003</v>
      </c>
      <c r="E221" s="145" t="s">
        <v>7586</v>
      </c>
    </row>
    <row r="222" s="232" customFormat="1" ht="15.5" customHeight="1" spans="1:5">
      <c r="A222" s="204"/>
      <c r="B222" s="42"/>
      <c r="C222" s="145"/>
      <c r="D222" s="42">
        <v>310507004</v>
      </c>
      <c r="E222" s="145" t="s">
        <v>7588</v>
      </c>
    </row>
    <row r="223" s="232" customFormat="1" ht="15.5" customHeight="1" spans="1:5">
      <c r="A223" s="204"/>
      <c r="B223" s="42"/>
      <c r="C223" s="145"/>
      <c r="D223" s="42">
        <v>310507005</v>
      </c>
      <c r="E223" s="145" t="s">
        <v>7590</v>
      </c>
    </row>
    <row r="224" s="232" customFormat="1" ht="15.5" customHeight="1" spans="1:5">
      <c r="A224" s="204"/>
      <c r="B224" s="42"/>
      <c r="C224" s="145"/>
      <c r="D224" s="42">
        <v>310507006</v>
      </c>
      <c r="E224" s="145" t="s">
        <v>7592</v>
      </c>
    </row>
    <row r="225" s="232" customFormat="1" ht="15.5" customHeight="1" spans="1:5">
      <c r="A225" s="204"/>
      <c r="B225" s="42"/>
      <c r="C225" s="145"/>
      <c r="D225" s="42">
        <v>310522016</v>
      </c>
      <c r="E225" s="145" t="s">
        <v>7922</v>
      </c>
    </row>
    <row r="226" s="232" customFormat="1" ht="15.5" customHeight="1" spans="1:5">
      <c r="A226" s="204"/>
      <c r="B226" s="42"/>
      <c r="C226" s="145"/>
      <c r="D226" s="42">
        <v>310522023</v>
      </c>
      <c r="E226" s="145" t="s">
        <v>7939</v>
      </c>
    </row>
    <row r="227" s="232" customFormat="1" ht="15.5" customHeight="1" spans="1:5">
      <c r="A227" s="204"/>
      <c r="B227" s="42"/>
      <c r="C227" s="145"/>
      <c r="D227" s="42">
        <v>310522025</v>
      </c>
      <c r="E227" s="145" t="s">
        <v>7943</v>
      </c>
    </row>
    <row r="228" s="232" customFormat="1" ht="15.5" customHeight="1" spans="1:5">
      <c r="A228" s="204"/>
      <c r="B228" s="42"/>
      <c r="C228" s="145"/>
      <c r="D228" s="42">
        <v>310522018</v>
      </c>
      <c r="E228" s="145" t="s">
        <v>7927</v>
      </c>
    </row>
    <row r="229" s="232" customFormat="1" ht="15.5" customHeight="1" spans="1:5">
      <c r="A229" s="204"/>
      <c r="B229" s="42"/>
      <c r="C229" s="145"/>
      <c r="D229" s="42">
        <v>310522019</v>
      </c>
      <c r="E229" s="145" t="s">
        <v>7930</v>
      </c>
    </row>
    <row r="230" s="232" customFormat="1" ht="15.5" customHeight="1" spans="1:5">
      <c r="A230" s="204"/>
      <c r="B230" s="42"/>
      <c r="C230" s="145"/>
      <c r="D230" s="42">
        <v>310522020</v>
      </c>
      <c r="E230" s="145" t="s">
        <v>7932</v>
      </c>
    </row>
    <row r="231" s="232" customFormat="1" ht="15.5" customHeight="1" spans="1:5">
      <c r="A231" s="204"/>
      <c r="B231" s="42"/>
      <c r="C231" s="145"/>
      <c r="D231" s="42">
        <v>310522017</v>
      </c>
      <c r="E231" s="145" t="s">
        <v>7925</v>
      </c>
    </row>
    <row r="232" s="232" customFormat="1" ht="15.5" customHeight="1" spans="1:5">
      <c r="A232" s="204"/>
      <c r="B232" s="42"/>
      <c r="C232" s="145"/>
      <c r="D232" s="42">
        <v>310522021</v>
      </c>
      <c r="E232" s="145" t="s">
        <v>7934</v>
      </c>
    </row>
    <row r="233" s="232" customFormat="1" ht="15.5" customHeight="1" spans="1:5">
      <c r="A233" s="204"/>
      <c r="B233" s="42"/>
      <c r="C233" s="145"/>
      <c r="D233" s="42">
        <v>310522024</v>
      </c>
      <c r="E233" s="145" t="s">
        <v>7941</v>
      </c>
    </row>
    <row r="234" s="232" customFormat="1" ht="15.5" customHeight="1" spans="1:5">
      <c r="A234" s="204"/>
      <c r="B234" s="42"/>
      <c r="C234" s="145"/>
      <c r="D234" s="42">
        <v>310522026</v>
      </c>
      <c r="E234" s="145" t="s">
        <v>7945</v>
      </c>
    </row>
    <row r="235" s="232" customFormat="1" ht="15.5" customHeight="1" spans="1:5">
      <c r="A235" s="204"/>
      <c r="B235" s="42"/>
      <c r="C235" s="145"/>
      <c r="D235" s="42">
        <v>310512005</v>
      </c>
      <c r="E235" s="145" t="s">
        <v>7688</v>
      </c>
    </row>
    <row r="236" s="232" customFormat="1" ht="15.5" customHeight="1" spans="1:5">
      <c r="A236" s="204"/>
      <c r="B236" s="42"/>
      <c r="C236" s="145"/>
      <c r="D236" s="42">
        <v>310512006</v>
      </c>
      <c r="E236" s="145" t="s">
        <v>7690</v>
      </c>
    </row>
    <row r="237" s="232" customFormat="1" ht="15.5" customHeight="1" spans="1:5">
      <c r="A237" s="204"/>
      <c r="B237" s="42"/>
      <c r="C237" s="145"/>
      <c r="D237" s="42">
        <v>310512007</v>
      </c>
      <c r="E237" s="145" t="s">
        <v>7692</v>
      </c>
    </row>
    <row r="238" s="232" customFormat="1" ht="15.5" customHeight="1" spans="1:5">
      <c r="A238" s="204"/>
      <c r="B238" s="42"/>
      <c r="C238" s="145"/>
      <c r="D238" s="42">
        <v>310507007</v>
      </c>
      <c r="E238" s="145" t="s">
        <v>10069</v>
      </c>
    </row>
    <row r="239" s="232" customFormat="1" ht="15.5" customHeight="1" spans="1:5">
      <c r="A239" s="204"/>
      <c r="B239" s="42"/>
      <c r="C239" s="145"/>
      <c r="D239" s="42">
        <v>310522028</v>
      </c>
      <c r="E239" s="145" t="s">
        <v>7949</v>
      </c>
    </row>
    <row r="240" s="232" customFormat="1" ht="15.5" customHeight="1" spans="1:5">
      <c r="A240" s="204">
        <v>15</v>
      </c>
      <c r="B240" s="836" t="s">
        <v>1571</v>
      </c>
      <c r="C240" s="145" t="s">
        <v>1572</v>
      </c>
      <c r="D240" s="242"/>
      <c r="E240" s="206"/>
    </row>
    <row r="241" s="232" customFormat="1" ht="15.5" customHeight="1" spans="1:5">
      <c r="A241" s="204">
        <v>16</v>
      </c>
      <c r="B241" s="836" t="s">
        <v>1575</v>
      </c>
      <c r="C241" s="145" t="s">
        <v>1576</v>
      </c>
      <c r="D241" s="242"/>
      <c r="E241" s="206"/>
    </row>
    <row r="242" s="232" customFormat="1" ht="15.5" customHeight="1" spans="1:5">
      <c r="A242" s="204">
        <v>17</v>
      </c>
      <c r="B242" s="836" t="s">
        <v>1578</v>
      </c>
      <c r="C242" s="145" t="s">
        <v>1579</v>
      </c>
      <c r="D242" s="242"/>
      <c r="E242" s="206"/>
    </row>
    <row r="243" s="232" customFormat="1" ht="15.5" customHeight="1" spans="1:5">
      <c r="A243" s="204">
        <v>18</v>
      </c>
      <c r="B243" s="836" t="s">
        <v>1581</v>
      </c>
      <c r="C243" s="145" t="s">
        <v>1582</v>
      </c>
      <c r="D243" s="42">
        <v>310522021</v>
      </c>
      <c r="E243" s="145" t="s">
        <v>7934</v>
      </c>
    </row>
    <row r="244" s="232" customFormat="1" ht="15.5" customHeight="1" spans="1:5">
      <c r="A244" s="204"/>
      <c r="B244" s="42"/>
      <c r="C244" s="145"/>
      <c r="D244" s="42">
        <v>310521001</v>
      </c>
      <c r="E244" s="145" t="s">
        <v>7873</v>
      </c>
    </row>
    <row r="245" s="232" customFormat="1" ht="15.5" customHeight="1" spans="1:5">
      <c r="A245" s="204">
        <v>19</v>
      </c>
      <c r="B245" s="836" t="s">
        <v>1585</v>
      </c>
      <c r="C245" s="145" t="s">
        <v>1586</v>
      </c>
      <c r="D245" s="42">
        <v>310522027</v>
      </c>
      <c r="E245" s="145" t="s">
        <v>7947</v>
      </c>
    </row>
    <row r="246" s="232" customFormat="1" ht="15.5" customHeight="1" spans="1:5">
      <c r="A246" s="204">
        <v>20</v>
      </c>
      <c r="B246" s="836" t="s">
        <v>1589</v>
      </c>
      <c r="C246" s="145" t="s">
        <v>1590</v>
      </c>
      <c r="D246" s="242"/>
      <c r="E246" s="206"/>
    </row>
    <row r="247" s="232" customFormat="1" ht="15.5" customHeight="1" spans="1:5">
      <c r="A247" s="204">
        <v>21</v>
      </c>
      <c r="B247" s="836" t="s">
        <v>1594</v>
      </c>
      <c r="C247" s="145" t="s">
        <v>1595</v>
      </c>
      <c r="D247" s="242"/>
      <c r="E247" s="206"/>
    </row>
    <row r="248" s="232" customFormat="1" ht="15.5" customHeight="1" spans="1:5">
      <c r="A248" s="204">
        <v>22</v>
      </c>
      <c r="B248" s="836" t="s">
        <v>1599</v>
      </c>
      <c r="C248" s="145" t="s">
        <v>1600</v>
      </c>
      <c r="D248" s="242"/>
      <c r="E248" s="206"/>
    </row>
    <row r="249" s="232" customFormat="1" ht="15.5" customHeight="1" spans="1:5">
      <c r="A249" s="204">
        <v>23</v>
      </c>
      <c r="B249" s="836" t="s">
        <v>1603</v>
      </c>
      <c r="C249" s="145" t="s">
        <v>1604</v>
      </c>
      <c r="D249" s="42">
        <v>310507002</v>
      </c>
      <c r="E249" s="145" t="s">
        <v>7583</v>
      </c>
    </row>
    <row r="250" s="232" customFormat="1" ht="15.5" customHeight="1" spans="1:5">
      <c r="A250" s="204"/>
      <c r="B250" s="42"/>
      <c r="C250" s="145"/>
      <c r="D250" s="42">
        <v>310501010</v>
      </c>
      <c r="E250" s="145" t="s">
        <v>10070</v>
      </c>
    </row>
    <row r="251" s="232" customFormat="1" ht="15.5" customHeight="1" spans="1:5">
      <c r="A251" s="204"/>
      <c r="B251" s="42"/>
      <c r="C251" s="145"/>
      <c r="D251" s="42">
        <v>310501007</v>
      </c>
      <c r="E251" s="145" t="s">
        <v>7547</v>
      </c>
    </row>
    <row r="252" s="232" customFormat="1" ht="15.5" customHeight="1" spans="1:5">
      <c r="A252" s="204"/>
      <c r="B252" s="42"/>
      <c r="C252" s="145"/>
      <c r="D252" s="42" t="s">
        <v>7548</v>
      </c>
      <c r="E252" s="145" t="s">
        <v>7549</v>
      </c>
    </row>
    <row r="253" s="232" customFormat="1" ht="15.5" customHeight="1" spans="1:5">
      <c r="A253" s="204"/>
      <c r="B253" s="42"/>
      <c r="C253" s="145"/>
      <c r="D253" s="42" t="s">
        <v>7552</v>
      </c>
      <c r="E253" s="145" t="s">
        <v>7553</v>
      </c>
    </row>
    <row r="254" s="232" customFormat="1" ht="15.5" customHeight="1" spans="1:5">
      <c r="A254" s="204"/>
      <c r="B254" s="42"/>
      <c r="C254" s="145"/>
      <c r="D254" s="42" t="s">
        <v>7555</v>
      </c>
      <c r="E254" s="145" t="s">
        <v>7556</v>
      </c>
    </row>
    <row r="255" s="232" customFormat="1" ht="15.5" customHeight="1" spans="1:5">
      <c r="A255" s="204"/>
      <c r="B255" s="42"/>
      <c r="C255" s="145"/>
      <c r="D255" s="42">
        <v>310501008</v>
      </c>
      <c r="E255" s="145" t="s">
        <v>7559</v>
      </c>
    </row>
    <row r="256" s="232" customFormat="1" ht="15.5" customHeight="1" spans="1:5">
      <c r="A256" s="204"/>
      <c r="B256" s="42"/>
      <c r="C256" s="145"/>
      <c r="D256" s="42">
        <v>310501009</v>
      </c>
      <c r="E256" s="145" t="s">
        <v>7561</v>
      </c>
    </row>
    <row r="257" s="232" customFormat="1" ht="15.5" customHeight="1" spans="1:5">
      <c r="A257" s="204"/>
      <c r="B257" s="42"/>
      <c r="C257" s="145"/>
      <c r="D257" s="42">
        <v>310507001</v>
      </c>
      <c r="E257" s="145" t="s">
        <v>7581</v>
      </c>
    </row>
    <row r="258" s="232" customFormat="1" ht="15.5" customHeight="1" spans="1:5">
      <c r="A258" s="204"/>
      <c r="B258" s="42"/>
      <c r="C258" s="145"/>
      <c r="D258" s="42">
        <v>310507007</v>
      </c>
      <c r="E258" s="145" t="s">
        <v>10069</v>
      </c>
    </row>
    <row r="259" s="232" customFormat="1" ht="15.5" customHeight="1" spans="1:5">
      <c r="A259" s="204"/>
      <c r="B259" s="42"/>
      <c r="C259" s="145"/>
      <c r="D259" s="42">
        <v>310505002</v>
      </c>
      <c r="E259" s="145" t="s">
        <v>7575</v>
      </c>
    </row>
    <row r="260" s="232" customFormat="1" ht="15.5" customHeight="1" spans="1:5">
      <c r="A260" s="204">
        <v>24</v>
      </c>
      <c r="B260" s="836" t="s">
        <v>1608</v>
      </c>
      <c r="C260" s="145" t="s">
        <v>1609</v>
      </c>
      <c r="D260" s="242"/>
      <c r="E260" s="206"/>
    </row>
    <row r="261" s="232" customFormat="1" ht="15.5" customHeight="1" spans="1:5">
      <c r="A261" s="204"/>
      <c r="B261" s="836" t="s">
        <v>1613</v>
      </c>
      <c r="C261" s="145" t="s">
        <v>1614</v>
      </c>
      <c r="D261" s="242"/>
      <c r="E261" s="206"/>
    </row>
    <row r="262" s="232" customFormat="1" ht="15.5" customHeight="1" spans="1:5">
      <c r="A262" s="204">
        <v>25</v>
      </c>
      <c r="B262" s="836" t="s">
        <v>1615</v>
      </c>
      <c r="C262" s="145" t="s">
        <v>1616</v>
      </c>
      <c r="D262" s="42">
        <v>310512008</v>
      </c>
      <c r="E262" s="145" t="s">
        <v>7694</v>
      </c>
    </row>
    <row r="263" s="232" customFormat="1" ht="15.5" customHeight="1" spans="1:5">
      <c r="A263" s="204">
        <v>26</v>
      </c>
      <c r="B263" s="836" t="s">
        <v>1620</v>
      </c>
      <c r="C263" s="145" t="s">
        <v>1621</v>
      </c>
      <c r="D263" s="42">
        <v>310502001</v>
      </c>
      <c r="E263" s="145" t="s">
        <v>7566</v>
      </c>
    </row>
    <row r="264" s="232" customFormat="1" ht="15.5" customHeight="1" spans="1:5">
      <c r="A264" s="204">
        <v>27</v>
      </c>
      <c r="B264" s="836" t="s">
        <v>1624</v>
      </c>
      <c r="C264" s="145" t="s">
        <v>1625</v>
      </c>
      <c r="D264" s="42">
        <v>310511008</v>
      </c>
      <c r="E264" s="145" t="s">
        <v>7637</v>
      </c>
    </row>
    <row r="265" s="232" customFormat="1" ht="15.5" customHeight="1" spans="1:5">
      <c r="A265" s="204">
        <v>28</v>
      </c>
      <c r="B265" s="836" t="s">
        <v>1628</v>
      </c>
      <c r="C265" s="145" t="s">
        <v>1629</v>
      </c>
      <c r="D265" s="42">
        <v>310511013</v>
      </c>
      <c r="E265" s="145" t="s">
        <v>7648</v>
      </c>
    </row>
    <row r="266" s="232" customFormat="1" ht="15.5" customHeight="1" spans="1:5">
      <c r="A266" s="204"/>
      <c r="B266" s="42"/>
      <c r="C266" s="145"/>
      <c r="D266" s="42">
        <v>310511015</v>
      </c>
      <c r="E266" s="145" t="s">
        <v>7652</v>
      </c>
    </row>
    <row r="267" s="232" customFormat="1" ht="15.5" customHeight="1" spans="1:5">
      <c r="A267" s="204"/>
      <c r="B267" s="836" t="s">
        <v>1633</v>
      </c>
      <c r="C267" s="145" t="s">
        <v>1634</v>
      </c>
      <c r="D267" s="42"/>
      <c r="E267" s="145"/>
    </row>
    <row r="268" s="232" customFormat="1" ht="15.5" customHeight="1" spans="1:5">
      <c r="A268" s="204">
        <v>29</v>
      </c>
      <c r="B268" s="836" t="s">
        <v>1635</v>
      </c>
      <c r="C268" s="145" t="s">
        <v>1636</v>
      </c>
      <c r="D268" s="42">
        <v>310511012</v>
      </c>
      <c r="E268" s="145" t="s">
        <v>7646</v>
      </c>
    </row>
    <row r="269" s="232" customFormat="1" ht="15.5" customHeight="1" spans="1:5">
      <c r="A269" s="204"/>
      <c r="B269" s="42"/>
      <c r="C269" s="145"/>
      <c r="D269" s="42">
        <v>310512011</v>
      </c>
      <c r="E269" s="145" t="s">
        <v>7700</v>
      </c>
    </row>
    <row r="270" s="232" customFormat="1" ht="15.5" customHeight="1" spans="1:5">
      <c r="A270" s="204"/>
      <c r="B270" s="836" t="s">
        <v>1639</v>
      </c>
      <c r="C270" s="145" t="s">
        <v>1640</v>
      </c>
      <c r="D270" s="42"/>
      <c r="E270" s="145"/>
    </row>
    <row r="271" s="232" customFormat="1" ht="15.5" customHeight="1" spans="1:5">
      <c r="A271" s="204">
        <v>30</v>
      </c>
      <c r="B271" s="836" t="s">
        <v>1641</v>
      </c>
      <c r="C271" s="145" t="s">
        <v>1642</v>
      </c>
      <c r="D271" s="42">
        <v>310511014</v>
      </c>
      <c r="E271" s="145" t="s">
        <v>7650</v>
      </c>
    </row>
    <row r="272" s="232" customFormat="1" ht="15.5" customHeight="1" spans="1:5">
      <c r="A272" s="204"/>
      <c r="B272" s="42"/>
      <c r="C272" s="145"/>
      <c r="D272" s="42">
        <v>310511020</v>
      </c>
      <c r="E272" s="145" t="s">
        <v>7665</v>
      </c>
    </row>
    <row r="273" s="232" customFormat="1" ht="15" customHeight="1" spans="1:5">
      <c r="A273" s="204">
        <v>31</v>
      </c>
      <c r="B273" s="836" t="s">
        <v>1645</v>
      </c>
      <c r="C273" s="145" t="s">
        <v>1646</v>
      </c>
      <c r="D273" s="42">
        <v>310511016</v>
      </c>
      <c r="E273" s="145" t="s">
        <v>7654</v>
      </c>
    </row>
    <row r="274" s="232" customFormat="1" ht="15" customHeight="1" spans="1:5">
      <c r="A274" s="204"/>
      <c r="B274" s="42"/>
      <c r="C274" s="145"/>
      <c r="D274" s="42">
        <v>310511018</v>
      </c>
      <c r="E274" s="145" t="s">
        <v>7659</v>
      </c>
    </row>
    <row r="275" s="232" customFormat="1" ht="15" customHeight="1" spans="1:5">
      <c r="A275" s="204"/>
      <c r="B275" s="42"/>
      <c r="C275" s="145"/>
      <c r="D275" s="42">
        <v>310502002</v>
      </c>
      <c r="E275" s="145" t="s">
        <v>7569</v>
      </c>
    </row>
    <row r="276" s="232" customFormat="1" ht="15" customHeight="1" spans="1:5">
      <c r="A276" s="204"/>
      <c r="B276" s="42"/>
      <c r="C276" s="145"/>
      <c r="D276" s="42">
        <v>310512009</v>
      </c>
      <c r="E276" s="145" t="s">
        <v>7696</v>
      </c>
    </row>
    <row r="277" s="232" customFormat="1" ht="15" customHeight="1" spans="1:5">
      <c r="A277" s="204"/>
      <c r="B277" s="836" t="s">
        <v>1651</v>
      </c>
      <c r="C277" s="145" t="s">
        <v>1652</v>
      </c>
      <c r="D277" s="42"/>
      <c r="E277" s="145"/>
    </row>
    <row r="278" s="232" customFormat="1" ht="15" customHeight="1" spans="1:5">
      <c r="A278" s="204"/>
      <c r="B278" s="836" t="s">
        <v>1653</v>
      </c>
      <c r="C278" s="145" t="s">
        <v>1654</v>
      </c>
      <c r="D278" s="42">
        <v>310511018</v>
      </c>
      <c r="E278" s="145" t="s">
        <v>10071</v>
      </c>
    </row>
    <row r="279" s="232" customFormat="1" ht="15" customHeight="1" spans="1:5">
      <c r="A279" s="204">
        <v>32</v>
      </c>
      <c r="B279" s="836" t="s">
        <v>1655</v>
      </c>
      <c r="C279" s="145" t="s">
        <v>1656</v>
      </c>
      <c r="D279" s="42">
        <v>310511019</v>
      </c>
      <c r="E279" s="145" t="s">
        <v>7662</v>
      </c>
    </row>
    <row r="280" s="232" customFormat="1" ht="15" customHeight="1" spans="1:5">
      <c r="A280" s="204"/>
      <c r="B280" s="836" t="s">
        <v>1659</v>
      </c>
      <c r="C280" s="145" t="s">
        <v>1660</v>
      </c>
      <c r="D280" s="42"/>
      <c r="E280" s="145"/>
    </row>
    <row r="281" s="232" customFormat="1" ht="15" customHeight="1" spans="1:5">
      <c r="A281" s="204">
        <v>33</v>
      </c>
      <c r="B281" s="836" t="s">
        <v>1661</v>
      </c>
      <c r="C281" s="145" t="s">
        <v>1662</v>
      </c>
      <c r="D281" s="42">
        <v>310511017</v>
      </c>
      <c r="E281" s="145" t="s">
        <v>7657</v>
      </c>
    </row>
    <row r="282" s="232" customFormat="1" ht="15" customHeight="1" spans="1:5">
      <c r="A282" s="204"/>
      <c r="B282" s="42"/>
      <c r="C282" s="145"/>
      <c r="D282" s="42">
        <v>310511018</v>
      </c>
      <c r="E282" s="145" t="s">
        <v>7659</v>
      </c>
    </row>
    <row r="283" s="232" customFormat="1" ht="15" customHeight="1" spans="1:5">
      <c r="A283" s="204"/>
      <c r="B283" s="836" t="s">
        <v>1665</v>
      </c>
      <c r="C283" s="145" t="s">
        <v>1666</v>
      </c>
      <c r="D283" s="42"/>
      <c r="E283" s="145"/>
    </row>
    <row r="284" s="232" customFormat="1" ht="15" customHeight="1" spans="1:5">
      <c r="A284" s="204"/>
      <c r="B284" s="836" t="s">
        <v>1667</v>
      </c>
      <c r="C284" s="145" t="s">
        <v>1668</v>
      </c>
      <c r="D284" s="42">
        <v>310511018</v>
      </c>
      <c r="E284" s="145" t="s">
        <v>10071</v>
      </c>
    </row>
    <row r="285" s="232" customFormat="1" ht="15" customHeight="1" spans="1:5">
      <c r="A285" s="204"/>
      <c r="B285" s="42"/>
      <c r="C285" s="145"/>
      <c r="D285" s="42">
        <v>310511025</v>
      </c>
      <c r="E285" s="145" t="s">
        <v>7674</v>
      </c>
    </row>
    <row r="286" s="232" customFormat="1" ht="15" customHeight="1" spans="1:5">
      <c r="A286" s="204"/>
      <c r="B286" s="836" t="s">
        <v>1669</v>
      </c>
      <c r="C286" s="145" t="s">
        <v>1670</v>
      </c>
      <c r="D286" s="42">
        <v>310511017</v>
      </c>
      <c r="E286" s="145" t="s">
        <v>7657</v>
      </c>
    </row>
    <row r="287" s="232" customFormat="1" ht="15" customHeight="1" spans="1:5">
      <c r="A287" s="204"/>
      <c r="B287" s="42"/>
      <c r="C287" s="145"/>
      <c r="D287" s="42">
        <v>310511018</v>
      </c>
      <c r="E287" s="145" t="s">
        <v>7659</v>
      </c>
    </row>
    <row r="288" s="232" customFormat="1" ht="15" customHeight="1" spans="1:5">
      <c r="A288" s="204">
        <v>34</v>
      </c>
      <c r="B288" s="836" t="s">
        <v>1671</v>
      </c>
      <c r="C288" s="145" t="s">
        <v>1672</v>
      </c>
      <c r="D288" s="42">
        <v>310511021</v>
      </c>
      <c r="E288" s="145" t="s">
        <v>7667</v>
      </c>
    </row>
    <row r="289" s="232" customFormat="1" ht="15" customHeight="1" spans="1:5">
      <c r="A289" s="204"/>
      <c r="B289" s="42"/>
      <c r="C289" s="145"/>
      <c r="D289" s="42">
        <v>310511018</v>
      </c>
      <c r="E289" s="145" t="s">
        <v>10071</v>
      </c>
    </row>
    <row r="290" s="232" customFormat="1" ht="15" customHeight="1" spans="1:5">
      <c r="A290" s="204">
        <v>35</v>
      </c>
      <c r="B290" s="836" t="s">
        <v>1675</v>
      </c>
      <c r="C290" s="145" t="s">
        <v>1676</v>
      </c>
      <c r="D290" s="42">
        <v>310511021</v>
      </c>
      <c r="E290" s="145" t="s">
        <v>10072</v>
      </c>
    </row>
    <row r="291" s="232" customFormat="1" ht="15" customHeight="1" spans="1:5">
      <c r="A291" s="204"/>
      <c r="B291" s="836" t="s">
        <v>1679</v>
      </c>
      <c r="C291" s="145" t="s">
        <v>1680</v>
      </c>
      <c r="D291" s="42">
        <v>310511021</v>
      </c>
      <c r="E291" s="145" t="s">
        <v>10072</v>
      </c>
    </row>
    <row r="292" s="232" customFormat="1" ht="15" customHeight="1" spans="1:5">
      <c r="A292" s="204">
        <v>36</v>
      </c>
      <c r="B292" s="836" t="s">
        <v>1681</v>
      </c>
      <c r="C292" s="145" t="s">
        <v>1682</v>
      </c>
      <c r="D292" s="42">
        <v>310512001</v>
      </c>
      <c r="E292" s="145" t="s">
        <v>7680</v>
      </c>
    </row>
    <row r="293" s="232" customFormat="1" ht="15" customHeight="1" spans="1:5">
      <c r="A293" s="204"/>
      <c r="B293" s="243" t="s">
        <v>1685</v>
      </c>
      <c r="C293" s="145" t="s">
        <v>1686</v>
      </c>
      <c r="D293" s="42"/>
      <c r="E293" s="145"/>
    </row>
    <row r="294" s="232" customFormat="1" ht="15" customHeight="1" spans="1:5">
      <c r="A294" s="204">
        <v>37</v>
      </c>
      <c r="B294" s="42" t="s">
        <v>1687</v>
      </c>
      <c r="C294" s="145" t="s">
        <v>1688</v>
      </c>
      <c r="D294" s="42">
        <v>310511018</v>
      </c>
      <c r="E294" s="145" t="s">
        <v>10073</v>
      </c>
    </row>
    <row r="295" s="232" customFormat="1" ht="15" customHeight="1" spans="1:5">
      <c r="A295" s="204"/>
      <c r="B295" s="836" t="s">
        <v>1691</v>
      </c>
      <c r="C295" s="145" t="s">
        <v>1692</v>
      </c>
      <c r="D295" s="42"/>
      <c r="E295" s="145"/>
    </row>
    <row r="296" s="232" customFormat="1" ht="15" customHeight="1" spans="1:5">
      <c r="A296" s="204"/>
      <c r="B296" s="836" t="s">
        <v>1693</v>
      </c>
      <c r="C296" s="145" t="s">
        <v>1694</v>
      </c>
      <c r="D296" s="42">
        <v>310511022</v>
      </c>
      <c r="E296" s="145" t="s">
        <v>7670</v>
      </c>
    </row>
    <row r="297" s="232" customFormat="1" ht="15" customHeight="1" spans="1:5">
      <c r="A297" s="204">
        <v>38</v>
      </c>
      <c r="B297" s="836" t="s">
        <v>1695</v>
      </c>
      <c r="C297" s="145" t="s">
        <v>1696</v>
      </c>
      <c r="D297" s="204">
        <v>310511023</v>
      </c>
      <c r="E297" s="145" t="s">
        <v>7672</v>
      </c>
    </row>
    <row r="298" s="232" customFormat="1" ht="15" customHeight="1" spans="1:5">
      <c r="A298" s="204"/>
      <c r="B298" s="42"/>
      <c r="C298" s="145"/>
      <c r="D298" s="42">
        <v>330604032</v>
      </c>
      <c r="E298" s="145" t="s">
        <v>7981</v>
      </c>
    </row>
    <row r="299" s="232" customFormat="1" ht="15" customHeight="1" spans="1:5">
      <c r="A299" s="204"/>
      <c r="B299" s="42"/>
      <c r="C299" s="145"/>
      <c r="D299" s="42">
        <v>330604026</v>
      </c>
      <c r="E299" s="145" t="s">
        <v>7978</v>
      </c>
    </row>
    <row r="300" s="232" customFormat="1" ht="15" customHeight="1" spans="1:5">
      <c r="A300" s="204"/>
      <c r="B300" s="42"/>
      <c r="C300" s="145"/>
      <c r="D300" s="42">
        <v>330604027</v>
      </c>
      <c r="E300" s="145" t="s">
        <v>7980</v>
      </c>
    </row>
    <row r="301" s="232" customFormat="1" ht="15" customHeight="1" spans="1:5">
      <c r="A301" s="204"/>
      <c r="B301" s="836" t="s">
        <v>1700</v>
      </c>
      <c r="C301" s="145" t="s">
        <v>1701</v>
      </c>
      <c r="D301" s="28"/>
      <c r="E301" s="207"/>
    </row>
    <row r="302" s="232" customFormat="1" ht="15" customHeight="1" spans="1:5">
      <c r="A302" s="204"/>
      <c r="B302" s="836" t="s">
        <v>1702</v>
      </c>
      <c r="C302" s="145" t="s">
        <v>1703</v>
      </c>
      <c r="D302" s="204">
        <v>310511023</v>
      </c>
      <c r="E302" s="145" t="s">
        <v>7672</v>
      </c>
    </row>
    <row r="303" s="232" customFormat="1" ht="15" customHeight="1" spans="1:5">
      <c r="A303" s="204"/>
      <c r="B303" s="42"/>
      <c r="C303" s="145"/>
      <c r="D303" s="42">
        <v>330604032</v>
      </c>
      <c r="E303" s="145" t="s">
        <v>7981</v>
      </c>
    </row>
    <row r="304" s="232" customFormat="1" ht="15" customHeight="1" spans="1:5">
      <c r="A304" s="204"/>
      <c r="B304" s="42"/>
      <c r="C304" s="145"/>
      <c r="D304" s="42">
        <v>330604026</v>
      </c>
      <c r="E304" s="145" t="s">
        <v>7978</v>
      </c>
    </row>
    <row r="305" s="232" customFormat="1" ht="15" customHeight="1" spans="1:5">
      <c r="A305" s="204"/>
      <c r="B305" s="42"/>
      <c r="C305" s="145"/>
      <c r="D305" s="42">
        <v>330604027</v>
      </c>
      <c r="E305" s="145" t="s">
        <v>7980</v>
      </c>
    </row>
    <row r="306" s="232" customFormat="1" ht="15" customHeight="1" spans="1:5">
      <c r="A306" s="204">
        <v>39</v>
      </c>
      <c r="B306" s="836" t="s">
        <v>1704</v>
      </c>
      <c r="C306" s="145" t="s">
        <v>1705</v>
      </c>
      <c r="D306" s="42">
        <v>310512011</v>
      </c>
      <c r="E306" s="145" t="s">
        <v>7700</v>
      </c>
    </row>
    <row r="307" s="232" customFormat="1" ht="15" customHeight="1" spans="1:5">
      <c r="A307" s="204"/>
      <c r="B307" s="836" t="s">
        <v>1708</v>
      </c>
      <c r="C307" s="145" t="s">
        <v>10074</v>
      </c>
      <c r="D307" s="204"/>
      <c r="E307" s="206"/>
    </row>
    <row r="308" s="232" customFormat="1" ht="15" customHeight="1" spans="1:5">
      <c r="A308" s="204"/>
      <c r="B308" s="836" t="s">
        <v>10075</v>
      </c>
      <c r="C308" s="43" t="s">
        <v>1709</v>
      </c>
      <c r="D308" s="42">
        <v>310511011</v>
      </c>
      <c r="E308" s="145" t="s">
        <v>7644</v>
      </c>
    </row>
    <row r="309" s="232" customFormat="1" ht="15" customHeight="1" spans="1:5">
      <c r="A309" s="204">
        <v>40</v>
      </c>
      <c r="B309" s="836" t="s">
        <v>1710</v>
      </c>
      <c r="C309" s="145" t="s">
        <v>1711</v>
      </c>
      <c r="D309" s="42"/>
      <c r="E309" s="145"/>
    </row>
    <row r="310" s="232" customFormat="1" ht="15" customHeight="1" spans="1:5">
      <c r="A310" s="204"/>
      <c r="B310" s="836" t="s">
        <v>1714</v>
      </c>
      <c r="C310" s="145" t="s">
        <v>1715</v>
      </c>
      <c r="D310" s="42"/>
      <c r="E310" s="145"/>
    </row>
    <row r="311" s="232" customFormat="1" ht="15.5" customHeight="1" spans="1:5">
      <c r="A311" s="204">
        <v>41</v>
      </c>
      <c r="B311" s="836" t="s">
        <v>1716</v>
      </c>
      <c r="C311" s="145" t="s">
        <v>1717</v>
      </c>
      <c r="D311" s="42">
        <v>310511004</v>
      </c>
      <c r="E311" s="145" t="s">
        <v>7628</v>
      </c>
    </row>
    <row r="312" s="232" customFormat="1" ht="15.5" customHeight="1" spans="1:5">
      <c r="A312" s="204"/>
      <c r="B312" s="42"/>
      <c r="C312" s="145"/>
      <c r="D312" s="42">
        <v>310510001</v>
      </c>
      <c r="E312" s="145" t="s">
        <v>7597</v>
      </c>
    </row>
    <row r="313" s="232" customFormat="1" ht="15.5" customHeight="1" spans="1:5">
      <c r="A313" s="204"/>
      <c r="B313" s="42"/>
      <c r="C313" s="145"/>
      <c r="D313" s="42">
        <v>310511001</v>
      </c>
      <c r="E313" s="145" t="s">
        <v>7620</v>
      </c>
    </row>
    <row r="314" s="232" customFormat="1" ht="15.5" customHeight="1" spans="1:5">
      <c r="A314" s="204"/>
      <c r="B314" s="42"/>
      <c r="C314" s="145"/>
      <c r="D314" s="42">
        <v>310511005</v>
      </c>
      <c r="E314" s="145" t="s">
        <v>7630</v>
      </c>
    </row>
    <row r="315" s="232" customFormat="1" ht="15.5" customHeight="1" spans="1:5">
      <c r="A315" s="204"/>
      <c r="B315" s="42"/>
      <c r="C315" s="145"/>
      <c r="D315" s="42">
        <v>310511002</v>
      </c>
      <c r="E315" s="145" t="s">
        <v>10076</v>
      </c>
    </row>
    <row r="316" s="232" customFormat="1" ht="15.5" customHeight="1" spans="1:5">
      <c r="A316" s="204"/>
      <c r="B316" s="42"/>
      <c r="C316" s="145"/>
      <c r="D316" s="42">
        <v>310501002</v>
      </c>
      <c r="E316" s="145" t="s">
        <v>7538</v>
      </c>
    </row>
    <row r="317" s="232" customFormat="1" ht="15.5" customHeight="1" spans="1:5">
      <c r="A317" s="204"/>
      <c r="B317" s="836" t="s">
        <v>1721</v>
      </c>
      <c r="C317" s="145" t="s">
        <v>1722</v>
      </c>
      <c r="D317" s="42"/>
      <c r="E317" s="145"/>
    </row>
    <row r="318" s="232" customFormat="1" ht="29" customHeight="1" spans="1:5">
      <c r="A318" s="204"/>
      <c r="B318" s="836" t="s">
        <v>1723</v>
      </c>
      <c r="C318" s="145" t="s">
        <v>1724</v>
      </c>
      <c r="D318" s="42">
        <v>310511002</v>
      </c>
      <c r="E318" s="145" t="s">
        <v>10077</v>
      </c>
    </row>
    <row r="319" s="232" customFormat="1" ht="15.5" customHeight="1" spans="1:5">
      <c r="A319" s="204"/>
      <c r="B319" s="836" t="s">
        <v>1725</v>
      </c>
      <c r="C319" s="145" t="s">
        <v>1726</v>
      </c>
      <c r="D319" s="42"/>
      <c r="E319" s="145"/>
    </row>
    <row r="320" s="232" customFormat="1" ht="15.5" customHeight="1" spans="1:5">
      <c r="A320" s="204"/>
      <c r="B320" s="836" t="s">
        <v>1727</v>
      </c>
      <c r="C320" s="145" t="s">
        <v>1728</v>
      </c>
      <c r="D320" s="204"/>
      <c r="E320" s="206"/>
    </row>
    <row r="321" s="232" customFormat="1" ht="30" customHeight="1" spans="1:5">
      <c r="A321" s="204">
        <v>42</v>
      </c>
      <c r="B321" s="836" t="s">
        <v>1729</v>
      </c>
      <c r="C321" s="145" t="s">
        <v>1730</v>
      </c>
      <c r="D321" s="42">
        <v>310511006</v>
      </c>
      <c r="E321" s="145" t="s">
        <v>10078</v>
      </c>
    </row>
    <row r="322" s="232" customFormat="1" ht="30" customHeight="1" spans="1:5">
      <c r="A322" s="204"/>
      <c r="B322" s="836" t="s">
        <v>1733</v>
      </c>
      <c r="C322" s="145" t="s">
        <v>1734</v>
      </c>
      <c r="D322" s="42">
        <v>310511006</v>
      </c>
      <c r="E322" s="145" t="s">
        <v>10079</v>
      </c>
    </row>
    <row r="323" s="232" customFormat="1" ht="15.5" customHeight="1" spans="1:5">
      <c r="A323" s="204">
        <v>43</v>
      </c>
      <c r="B323" s="836" t="s">
        <v>1735</v>
      </c>
      <c r="C323" s="145" t="s">
        <v>1736</v>
      </c>
      <c r="D323" s="42">
        <v>310512002</v>
      </c>
      <c r="E323" s="145" t="s">
        <v>7682</v>
      </c>
    </row>
    <row r="324" s="232" customFormat="1" ht="15.5" customHeight="1" spans="1:5">
      <c r="A324" s="204"/>
      <c r="B324" s="42"/>
      <c r="C324" s="145"/>
      <c r="D324" s="42">
        <v>310513005</v>
      </c>
      <c r="E324" s="145" t="s">
        <v>7710</v>
      </c>
    </row>
    <row r="325" s="232" customFormat="1" ht="15.5" customHeight="1" spans="1:5">
      <c r="A325" s="204"/>
      <c r="B325" s="42"/>
      <c r="C325" s="145"/>
      <c r="D325" s="42">
        <v>310510001</v>
      </c>
      <c r="E325" s="145" t="s">
        <v>7597</v>
      </c>
    </row>
    <row r="326" s="232" customFormat="1" ht="15.5" customHeight="1" spans="1:5">
      <c r="A326" s="204">
        <v>44</v>
      </c>
      <c r="B326" s="836" t="s">
        <v>1739</v>
      </c>
      <c r="C326" s="145" t="s">
        <v>1740</v>
      </c>
      <c r="D326" s="42">
        <v>310510002</v>
      </c>
      <c r="E326" s="145" t="s">
        <v>7598</v>
      </c>
    </row>
    <row r="327" s="232" customFormat="1" ht="15.5" customHeight="1" spans="1:5">
      <c r="A327" s="204">
        <v>45</v>
      </c>
      <c r="B327" s="836" t="s">
        <v>1743</v>
      </c>
      <c r="C327" s="145" t="s">
        <v>1744</v>
      </c>
      <c r="D327" s="42">
        <v>310510003</v>
      </c>
      <c r="E327" s="145" t="s">
        <v>7600</v>
      </c>
    </row>
    <row r="328" s="232" customFormat="1" ht="15.5" customHeight="1" spans="1:5">
      <c r="A328" s="204">
        <v>46</v>
      </c>
      <c r="B328" s="836" t="s">
        <v>1747</v>
      </c>
      <c r="C328" s="145" t="s">
        <v>1748</v>
      </c>
      <c r="D328" s="42">
        <v>310511010</v>
      </c>
      <c r="E328" s="145" t="s">
        <v>7642</v>
      </c>
    </row>
    <row r="329" s="232" customFormat="1" ht="15.5" customHeight="1" spans="1:5">
      <c r="A329" s="204"/>
      <c r="B329" s="243" t="s">
        <v>1752</v>
      </c>
      <c r="C329" s="145" t="s">
        <v>1753</v>
      </c>
      <c r="D329" s="42">
        <v>310511009</v>
      </c>
      <c r="E329" s="145" t="s">
        <v>7639</v>
      </c>
    </row>
    <row r="330" s="232" customFormat="1" ht="15.5" customHeight="1" spans="1:5">
      <c r="A330" s="204">
        <v>47</v>
      </c>
      <c r="B330" s="42" t="s">
        <v>1754</v>
      </c>
      <c r="C330" s="145" t="s">
        <v>1755</v>
      </c>
      <c r="D330" s="42">
        <v>310511010</v>
      </c>
      <c r="E330" s="145" t="s">
        <v>7642</v>
      </c>
    </row>
    <row r="331" s="232" customFormat="1" ht="15.5" customHeight="1" spans="1:5">
      <c r="A331" s="204"/>
      <c r="B331" s="836" t="s">
        <v>1758</v>
      </c>
      <c r="C331" s="145" t="s">
        <v>1759</v>
      </c>
      <c r="D331" s="42">
        <v>310511010</v>
      </c>
      <c r="E331" s="145" t="s">
        <v>7642</v>
      </c>
    </row>
    <row r="332" s="232" customFormat="1" ht="15.5" customHeight="1" spans="1:5">
      <c r="A332" s="204">
        <v>48</v>
      </c>
      <c r="B332" s="836" t="s">
        <v>1760</v>
      </c>
      <c r="C332" s="145" t="s">
        <v>1761</v>
      </c>
      <c r="D332" s="42">
        <v>310512003</v>
      </c>
      <c r="E332" s="145" t="s">
        <v>7684</v>
      </c>
    </row>
    <row r="333" s="232" customFormat="1" ht="15.5" customHeight="1" spans="1:5">
      <c r="A333" s="204"/>
      <c r="B333" s="42"/>
      <c r="C333" s="145"/>
      <c r="D333" s="42">
        <v>310512004</v>
      </c>
      <c r="E333" s="145" t="s">
        <v>7686</v>
      </c>
    </row>
    <row r="334" s="232" customFormat="1" ht="15.5" customHeight="1" spans="1:5">
      <c r="A334" s="204"/>
      <c r="B334" s="42"/>
      <c r="C334" s="145"/>
      <c r="D334" s="42" t="s">
        <v>7731</v>
      </c>
      <c r="E334" s="145" t="s">
        <v>7732</v>
      </c>
    </row>
    <row r="335" s="232" customFormat="1" ht="15.5" customHeight="1" spans="1:5">
      <c r="A335" s="204"/>
      <c r="B335" s="42"/>
      <c r="C335" s="145"/>
      <c r="D335" s="42">
        <v>310517009</v>
      </c>
      <c r="E335" s="145" t="s">
        <v>7784</v>
      </c>
    </row>
    <row r="336" s="232" customFormat="1" ht="15.5" customHeight="1" spans="1:5">
      <c r="A336" s="204">
        <v>49</v>
      </c>
      <c r="B336" s="836" t="s">
        <v>1764</v>
      </c>
      <c r="C336" s="145" t="s">
        <v>1765</v>
      </c>
      <c r="D336" s="42">
        <v>330604001</v>
      </c>
      <c r="E336" s="145" t="s">
        <v>7955</v>
      </c>
    </row>
    <row r="337" s="232" customFormat="1" ht="15.5" customHeight="1" spans="1:5">
      <c r="A337" s="204"/>
      <c r="B337" s="42"/>
      <c r="C337" s="145"/>
      <c r="D337" s="42">
        <v>330604002</v>
      </c>
      <c r="E337" s="145" t="s">
        <v>7956</v>
      </c>
    </row>
    <row r="338" s="232" customFormat="1" ht="15.5" customHeight="1" spans="1:5">
      <c r="A338" s="204"/>
      <c r="B338" s="42"/>
      <c r="C338" s="145"/>
      <c r="D338" s="42">
        <v>330604003</v>
      </c>
      <c r="E338" s="145" t="s">
        <v>7958</v>
      </c>
    </row>
    <row r="339" s="232" customFormat="1" ht="15.5" customHeight="1" spans="1:5">
      <c r="A339" s="204"/>
      <c r="B339" s="42"/>
      <c r="C339" s="145"/>
      <c r="D339" s="42">
        <v>330604004</v>
      </c>
      <c r="E339" s="145" t="s">
        <v>7959</v>
      </c>
    </row>
    <row r="340" s="232" customFormat="1" ht="15.5" customHeight="1" spans="1:5">
      <c r="A340" s="204"/>
      <c r="B340" s="836" t="s">
        <v>1769</v>
      </c>
      <c r="C340" s="145" t="s">
        <v>1770</v>
      </c>
      <c r="D340" s="204"/>
      <c r="E340" s="206"/>
    </row>
    <row r="341" s="232" customFormat="1" ht="15.5" customHeight="1" spans="1:5">
      <c r="A341" s="204"/>
      <c r="B341" s="836" t="s">
        <v>1771</v>
      </c>
      <c r="C341" s="145" t="s">
        <v>1772</v>
      </c>
      <c r="D341" s="42">
        <v>330604005</v>
      </c>
      <c r="E341" s="145" t="s">
        <v>7960</v>
      </c>
    </row>
    <row r="342" s="232" customFormat="1" ht="17.55" customHeight="1" spans="1:5">
      <c r="A342" s="204">
        <v>50</v>
      </c>
      <c r="B342" s="836" t="s">
        <v>1773</v>
      </c>
      <c r="C342" s="145" t="s">
        <v>1774</v>
      </c>
      <c r="D342" s="42">
        <v>330604006</v>
      </c>
      <c r="E342" s="145" t="s">
        <v>7962</v>
      </c>
    </row>
    <row r="343" s="232" customFormat="1" ht="17.55" customHeight="1" spans="1:5">
      <c r="A343" s="204"/>
      <c r="B343" s="836" t="s">
        <v>1778</v>
      </c>
      <c r="C343" s="145" t="s">
        <v>1779</v>
      </c>
      <c r="D343" s="204"/>
      <c r="E343" s="206"/>
    </row>
    <row r="344" s="232" customFormat="1" ht="17.55" customHeight="1" spans="1:5">
      <c r="A344" s="204"/>
      <c r="B344" s="836" t="s">
        <v>1780</v>
      </c>
      <c r="C344" s="145" t="s">
        <v>1781</v>
      </c>
      <c r="D344" s="42">
        <v>330604006</v>
      </c>
      <c r="E344" s="145" t="s">
        <v>7962</v>
      </c>
    </row>
    <row r="345" s="232" customFormat="1" ht="17.55" customHeight="1" spans="1:5">
      <c r="A345" s="204"/>
      <c r="B345" s="836" t="s">
        <v>1782</v>
      </c>
      <c r="C345" s="145" t="s">
        <v>1783</v>
      </c>
      <c r="D345" s="42">
        <v>330604006</v>
      </c>
      <c r="E345" s="145" t="s">
        <v>10080</v>
      </c>
    </row>
    <row r="346" s="232" customFormat="1" ht="17.55" customHeight="1" spans="1:5">
      <c r="A346" s="204">
        <v>51</v>
      </c>
      <c r="B346" s="836" t="s">
        <v>1784</v>
      </c>
      <c r="C346" s="145" t="s">
        <v>1785</v>
      </c>
      <c r="D346" s="42">
        <v>310510006</v>
      </c>
      <c r="E346" s="145" t="s">
        <v>7609</v>
      </c>
    </row>
    <row r="347" s="232" customFormat="1" ht="17.55" customHeight="1" spans="1:5">
      <c r="A347" s="204"/>
      <c r="B347" s="836" t="s">
        <v>1788</v>
      </c>
      <c r="C347" s="145" t="s">
        <v>1789</v>
      </c>
      <c r="D347" s="42"/>
      <c r="E347" s="145"/>
    </row>
    <row r="348" s="232" customFormat="1" ht="17.55" customHeight="1" spans="1:5">
      <c r="A348" s="204"/>
      <c r="B348" s="836" t="s">
        <v>1790</v>
      </c>
      <c r="C348" s="145" t="s">
        <v>1791</v>
      </c>
      <c r="D348" s="42"/>
      <c r="E348" s="145"/>
    </row>
    <row r="349" s="232" customFormat="1" ht="17.55" customHeight="1" spans="1:5">
      <c r="A349" s="204">
        <v>52</v>
      </c>
      <c r="B349" s="836" t="s">
        <v>1792</v>
      </c>
      <c r="C349" s="145" t="s">
        <v>1793</v>
      </c>
      <c r="D349" s="242"/>
      <c r="E349" s="206"/>
    </row>
    <row r="350" s="232" customFormat="1" ht="17.55" customHeight="1" spans="1:5">
      <c r="A350" s="204"/>
      <c r="B350" s="836" t="s">
        <v>1796</v>
      </c>
      <c r="C350" s="145" t="s">
        <v>1797</v>
      </c>
      <c r="D350" s="242"/>
      <c r="E350" s="206"/>
    </row>
    <row r="351" s="232" customFormat="1" ht="17.55" customHeight="1" spans="1:5">
      <c r="A351" s="204">
        <v>53</v>
      </c>
      <c r="B351" s="836" t="s">
        <v>1798</v>
      </c>
      <c r="C351" s="145" t="s">
        <v>1799</v>
      </c>
      <c r="D351" s="42">
        <v>330604007</v>
      </c>
      <c r="E351" s="145" t="s">
        <v>7965</v>
      </c>
    </row>
    <row r="352" s="232" customFormat="1" ht="17.55" customHeight="1" spans="1:5">
      <c r="A352" s="204"/>
      <c r="B352" s="836" t="s">
        <v>1803</v>
      </c>
      <c r="C352" s="145" t="s">
        <v>1804</v>
      </c>
      <c r="D352" s="42"/>
      <c r="E352" s="145"/>
    </row>
    <row r="353" s="232" customFormat="1" ht="17.55" customHeight="1" spans="1:5">
      <c r="A353" s="204">
        <v>54</v>
      </c>
      <c r="B353" s="836" t="s">
        <v>1805</v>
      </c>
      <c r="C353" s="145" t="s">
        <v>1806</v>
      </c>
      <c r="D353" s="42">
        <v>330604018</v>
      </c>
      <c r="E353" s="145" t="s">
        <v>7974</v>
      </c>
    </row>
    <row r="354" s="232" customFormat="1" ht="17.55" customHeight="1" spans="1:5">
      <c r="A354" s="204"/>
      <c r="B354" s="836" t="s">
        <v>1809</v>
      </c>
      <c r="C354" s="145" t="s">
        <v>1810</v>
      </c>
      <c r="D354" s="42"/>
      <c r="E354" s="145"/>
    </row>
    <row r="355" s="232" customFormat="1" ht="17.55" customHeight="1" spans="1:5">
      <c r="A355" s="204">
        <v>55</v>
      </c>
      <c r="B355" s="836" t="s">
        <v>1811</v>
      </c>
      <c r="C355" s="145" t="s">
        <v>1812</v>
      </c>
      <c r="D355" s="204"/>
      <c r="E355" s="145"/>
    </row>
    <row r="356" s="232" customFormat="1" ht="17.55" customHeight="1" spans="1:5">
      <c r="A356" s="204"/>
      <c r="B356" s="836" t="s">
        <v>1816</v>
      </c>
      <c r="C356" s="145" t="s">
        <v>1817</v>
      </c>
      <c r="D356" s="204"/>
      <c r="E356" s="145"/>
    </row>
    <row r="357" s="232" customFormat="1" ht="17.55" customHeight="1" spans="1:5">
      <c r="A357" s="204">
        <v>56</v>
      </c>
      <c r="B357" s="836" t="s">
        <v>1818</v>
      </c>
      <c r="C357" s="145" t="s">
        <v>1819</v>
      </c>
      <c r="D357" s="42">
        <v>330604009</v>
      </c>
      <c r="E357" s="145" t="s">
        <v>7969</v>
      </c>
    </row>
    <row r="358" s="232" customFormat="1" ht="17.55" customHeight="1" spans="1:5">
      <c r="A358" s="204"/>
      <c r="B358" s="42"/>
      <c r="C358" s="145"/>
      <c r="D358" s="42">
        <v>310517009</v>
      </c>
      <c r="E358" s="145" t="s">
        <v>7784</v>
      </c>
    </row>
    <row r="359" s="232" customFormat="1" ht="17.55" customHeight="1" spans="1:5">
      <c r="A359" s="204"/>
      <c r="B359" s="836" t="s">
        <v>1822</v>
      </c>
      <c r="C359" s="145" t="s">
        <v>1823</v>
      </c>
      <c r="D359" s="204"/>
      <c r="E359" s="206"/>
    </row>
    <row r="360" s="232" customFormat="1" ht="17.55" customHeight="1" spans="1:5">
      <c r="A360" s="204"/>
      <c r="B360" s="836" t="s">
        <v>1824</v>
      </c>
      <c r="C360" s="145" t="s">
        <v>1825</v>
      </c>
      <c r="D360" s="42">
        <v>330604008</v>
      </c>
      <c r="E360" s="145" t="s">
        <v>7967</v>
      </c>
    </row>
    <row r="361" s="232" customFormat="1" ht="17.55" customHeight="1" spans="1:5">
      <c r="A361" s="204"/>
      <c r="B361" s="42"/>
      <c r="C361" s="145"/>
      <c r="D361" s="42">
        <v>310517009</v>
      </c>
      <c r="E361" s="145" t="s">
        <v>7784</v>
      </c>
    </row>
    <row r="362" s="232" customFormat="1" ht="17.55" customHeight="1" spans="1:5">
      <c r="A362" s="204">
        <v>57</v>
      </c>
      <c r="B362" s="836" t="s">
        <v>1826</v>
      </c>
      <c r="C362" s="145" t="s">
        <v>1827</v>
      </c>
      <c r="D362" s="42">
        <v>330605001</v>
      </c>
      <c r="E362" s="145" t="s">
        <v>10081</v>
      </c>
    </row>
    <row r="363" s="232" customFormat="1" ht="17.55" customHeight="1" spans="1:5">
      <c r="A363" s="204"/>
      <c r="B363" s="836" t="s">
        <v>1831</v>
      </c>
      <c r="C363" s="145" t="s">
        <v>1832</v>
      </c>
      <c r="D363" s="42"/>
      <c r="E363" s="145"/>
    </row>
    <row r="364" s="232" customFormat="1" ht="17.55" customHeight="1" spans="1:5">
      <c r="A364" s="204"/>
      <c r="B364" s="836" t="s">
        <v>1833</v>
      </c>
      <c r="C364" s="145" t="s">
        <v>1834</v>
      </c>
      <c r="D364" s="42"/>
      <c r="E364" s="145"/>
    </row>
    <row r="365" s="232" customFormat="1" ht="17.55" customHeight="1" spans="1:5">
      <c r="A365" s="204">
        <v>58</v>
      </c>
      <c r="B365" s="836" t="s">
        <v>1835</v>
      </c>
      <c r="C365" s="145" t="s">
        <v>1836</v>
      </c>
      <c r="D365" s="42">
        <v>330606001</v>
      </c>
      <c r="E365" s="145" t="s">
        <v>7990</v>
      </c>
    </row>
    <row r="366" s="232" customFormat="1" ht="17.55" customHeight="1" spans="1:5">
      <c r="A366" s="204"/>
      <c r="B366" s="836" t="s">
        <v>1839</v>
      </c>
      <c r="C366" s="145" t="s">
        <v>1840</v>
      </c>
      <c r="D366" s="42"/>
      <c r="E366" s="145"/>
    </row>
    <row r="367" s="232" customFormat="1" ht="17.55" customHeight="1" spans="1:5">
      <c r="A367" s="204">
        <v>59</v>
      </c>
      <c r="B367" s="836" t="s">
        <v>1841</v>
      </c>
      <c r="C367" s="145" t="s">
        <v>1842</v>
      </c>
      <c r="D367" s="42">
        <v>330604020</v>
      </c>
      <c r="E367" s="145" t="s">
        <v>8094</v>
      </c>
    </row>
    <row r="368" s="232" customFormat="1" ht="17.55" customHeight="1" spans="1:5">
      <c r="A368" s="204"/>
      <c r="B368" s="42"/>
      <c r="C368" s="145"/>
      <c r="D368" s="42">
        <v>330604010</v>
      </c>
      <c r="E368" s="145" t="s">
        <v>7971</v>
      </c>
    </row>
    <row r="369" s="232" customFormat="1" ht="17.55" customHeight="1" spans="1:5">
      <c r="A369" s="204"/>
      <c r="B369" s="836" t="s">
        <v>1845</v>
      </c>
      <c r="C369" s="145" t="s">
        <v>1846</v>
      </c>
      <c r="D369" s="42"/>
      <c r="E369" s="145"/>
    </row>
    <row r="370" s="232" customFormat="1" ht="17.55" customHeight="1" spans="1:5">
      <c r="A370" s="204">
        <v>60</v>
      </c>
      <c r="B370" s="836" t="s">
        <v>1847</v>
      </c>
      <c r="C370" s="145" t="s">
        <v>1848</v>
      </c>
      <c r="D370" s="42"/>
      <c r="E370" s="145"/>
    </row>
    <row r="371" s="232" customFormat="1" ht="17.55" customHeight="1" spans="1:5">
      <c r="A371" s="204"/>
      <c r="B371" s="836" t="s">
        <v>1850</v>
      </c>
      <c r="C371" s="145" t="s">
        <v>1851</v>
      </c>
      <c r="D371" s="42"/>
      <c r="E371" s="145"/>
    </row>
    <row r="372" s="232" customFormat="1" ht="17.55" customHeight="1" spans="1:5">
      <c r="A372" s="204">
        <v>61</v>
      </c>
      <c r="B372" s="836" t="s">
        <v>1852</v>
      </c>
      <c r="C372" s="145" t="s">
        <v>1853</v>
      </c>
      <c r="D372" s="242"/>
      <c r="E372" s="206"/>
    </row>
    <row r="373" s="232" customFormat="1" ht="17.55" customHeight="1" spans="1:5">
      <c r="A373" s="204"/>
      <c r="B373" s="836" t="s">
        <v>1856</v>
      </c>
      <c r="C373" s="145" t="s">
        <v>1857</v>
      </c>
      <c r="D373" s="242"/>
      <c r="E373" s="206"/>
    </row>
    <row r="374" s="232" customFormat="1" ht="17.55" customHeight="1" spans="1:5">
      <c r="A374" s="204">
        <v>62</v>
      </c>
      <c r="B374" s="836" t="s">
        <v>1858</v>
      </c>
      <c r="C374" s="145" t="s">
        <v>1859</v>
      </c>
      <c r="D374" s="242"/>
      <c r="E374" s="206"/>
    </row>
    <row r="375" s="232" customFormat="1" ht="17.55" customHeight="1" spans="1:5">
      <c r="A375" s="204"/>
      <c r="B375" s="836" t="s">
        <v>1862</v>
      </c>
      <c r="C375" s="145" t="s">
        <v>1863</v>
      </c>
      <c r="D375" s="242"/>
      <c r="E375" s="206"/>
    </row>
    <row r="376" s="232" customFormat="1" ht="17.55" customHeight="1" spans="1:5">
      <c r="A376" s="204">
        <v>63</v>
      </c>
      <c r="B376" s="836" t="s">
        <v>1864</v>
      </c>
      <c r="C376" s="145" t="s">
        <v>1865</v>
      </c>
      <c r="D376" s="242"/>
      <c r="E376" s="244"/>
    </row>
    <row r="377" s="232" customFormat="1" ht="17.55" customHeight="1" spans="1:5">
      <c r="A377" s="204"/>
      <c r="B377" s="836" t="s">
        <v>1868</v>
      </c>
      <c r="C377" s="145" t="s">
        <v>1869</v>
      </c>
      <c r="D377" s="242"/>
      <c r="E377" s="244"/>
    </row>
    <row r="378" s="232" customFormat="1" ht="17.55" customHeight="1" spans="1:5">
      <c r="A378" s="204">
        <v>64</v>
      </c>
      <c r="B378" s="836" t="s">
        <v>1870</v>
      </c>
      <c r="C378" s="145" t="s">
        <v>1871</v>
      </c>
      <c r="D378" s="204"/>
      <c r="E378" s="206"/>
    </row>
    <row r="379" s="232" customFormat="1" ht="17.55" customHeight="1" spans="1:5">
      <c r="A379" s="204"/>
      <c r="B379" s="836" t="s">
        <v>1875</v>
      </c>
      <c r="C379" s="145" t="s">
        <v>1876</v>
      </c>
      <c r="D379" s="204"/>
      <c r="E379" s="206"/>
    </row>
    <row r="380" s="232" customFormat="1" ht="17.55" customHeight="1" spans="1:5">
      <c r="A380" s="204"/>
      <c r="B380" s="836" t="s">
        <v>1877</v>
      </c>
      <c r="C380" s="145" t="s">
        <v>1878</v>
      </c>
      <c r="D380" s="204"/>
      <c r="E380" s="206"/>
    </row>
    <row r="381" s="232" customFormat="1" ht="17.55" customHeight="1" spans="1:5">
      <c r="A381" s="204">
        <v>65</v>
      </c>
      <c r="B381" s="836" t="s">
        <v>1879</v>
      </c>
      <c r="C381" s="145" t="s">
        <v>1880</v>
      </c>
      <c r="D381" s="42">
        <v>330604019</v>
      </c>
      <c r="E381" s="145" t="s">
        <v>7976</v>
      </c>
    </row>
    <row r="382" s="232" customFormat="1" ht="17.55" customHeight="1" spans="1:5">
      <c r="A382" s="204"/>
      <c r="B382" s="836" t="s">
        <v>1883</v>
      </c>
      <c r="C382" s="145" t="s">
        <v>1884</v>
      </c>
      <c r="D382" s="42"/>
      <c r="E382" s="145"/>
    </row>
    <row r="383" s="232" customFormat="1" ht="17.55" customHeight="1" spans="1:5">
      <c r="A383" s="204">
        <v>66</v>
      </c>
      <c r="B383" s="836" t="s">
        <v>1885</v>
      </c>
      <c r="C383" s="145" t="s">
        <v>1886</v>
      </c>
      <c r="D383" s="42"/>
      <c r="E383" s="145"/>
    </row>
    <row r="384" s="232" customFormat="1" ht="17.55" customHeight="1" spans="1:5">
      <c r="A384" s="204"/>
      <c r="B384" s="836" t="s">
        <v>1888</v>
      </c>
      <c r="C384" s="145" t="s">
        <v>1889</v>
      </c>
      <c r="D384" s="42"/>
      <c r="E384" s="145"/>
    </row>
    <row r="385" s="232" customFormat="1" ht="17.55" customHeight="1" spans="1:5">
      <c r="A385" s="204">
        <v>67</v>
      </c>
      <c r="B385" s="836" t="s">
        <v>1890</v>
      </c>
      <c r="C385" s="145" t="s">
        <v>1891</v>
      </c>
      <c r="D385" s="42">
        <v>330604019</v>
      </c>
      <c r="E385" s="145" t="s">
        <v>7976</v>
      </c>
    </row>
    <row r="386" s="232" customFormat="1" ht="17.55" customHeight="1" spans="1:5">
      <c r="A386" s="204"/>
      <c r="B386" s="836" t="s">
        <v>1894</v>
      </c>
      <c r="C386" s="145" t="s">
        <v>1895</v>
      </c>
      <c r="D386" s="42"/>
      <c r="E386" s="145"/>
    </row>
    <row r="387" s="232" customFormat="1" ht="17.55" customHeight="1" spans="1:5">
      <c r="A387" s="204">
        <v>68</v>
      </c>
      <c r="B387" s="836" t="s">
        <v>1896</v>
      </c>
      <c r="C387" s="145" t="s">
        <v>1897</v>
      </c>
      <c r="D387" s="42">
        <v>310510009</v>
      </c>
      <c r="E387" s="145" t="s">
        <v>7613</v>
      </c>
    </row>
    <row r="388" s="232" customFormat="1" ht="17.55" customHeight="1" spans="1:5">
      <c r="A388" s="204"/>
      <c r="B388" s="836" t="s">
        <v>1900</v>
      </c>
      <c r="C388" s="145" t="s">
        <v>1901</v>
      </c>
      <c r="D388" s="42"/>
      <c r="E388" s="145"/>
    </row>
    <row r="389" s="232" customFormat="1" ht="17.55" customHeight="1" spans="1:5">
      <c r="A389" s="204">
        <v>69</v>
      </c>
      <c r="B389" s="836" t="s">
        <v>1902</v>
      </c>
      <c r="C389" s="145" t="s">
        <v>1903</v>
      </c>
      <c r="D389" s="42"/>
      <c r="E389" s="145"/>
    </row>
    <row r="390" s="232" customFormat="1" ht="17.55" customHeight="1" spans="1:5">
      <c r="A390" s="204"/>
      <c r="B390" s="836" t="s">
        <v>1906</v>
      </c>
      <c r="C390" s="145" t="s">
        <v>1907</v>
      </c>
      <c r="D390" s="42"/>
      <c r="E390" s="145"/>
    </row>
    <row r="391" s="232" customFormat="1" ht="17.55" customHeight="1" spans="1:5">
      <c r="A391" s="204">
        <v>70</v>
      </c>
      <c r="B391" s="836" t="s">
        <v>1908</v>
      </c>
      <c r="C391" s="145" t="s">
        <v>1909</v>
      </c>
      <c r="D391" s="42">
        <v>310510013</v>
      </c>
      <c r="E391" s="145" t="s">
        <v>7618</v>
      </c>
    </row>
    <row r="392" s="232" customFormat="1" ht="17.55" customHeight="1" spans="1:5">
      <c r="A392" s="204">
        <v>71</v>
      </c>
      <c r="B392" s="836" t="s">
        <v>1912</v>
      </c>
      <c r="C392" s="145" t="s">
        <v>1913</v>
      </c>
      <c r="D392" s="242"/>
      <c r="E392" s="244"/>
    </row>
    <row r="393" s="232" customFormat="1" ht="17.55" customHeight="1" spans="1:5">
      <c r="A393" s="204"/>
      <c r="B393" s="836" t="s">
        <v>1917</v>
      </c>
      <c r="C393" s="145" t="s">
        <v>1918</v>
      </c>
      <c r="D393" s="242"/>
      <c r="E393" s="244"/>
    </row>
    <row r="394" s="232" customFormat="1" ht="17.55" customHeight="1" spans="1:5">
      <c r="A394" s="204"/>
      <c r="B394" s="836" t="s">
        <v>1919</v>
      </c>
      <c r="C394" s="145" t="s">
        <v>1920</v>
      </c>
      <c r="D394" s="242"/>
      <c r="E394" s="244"/>
    </row>
    <row r="395" s="232" customFormat="1" ht="17.55" customHeight="1" spans="1:5">
      <c r="A395" s="204">
        <v>72</v>
      </c>
      <c r="B395" s="836" t="s">
        <v>1921</v>
      </c>
      <c r="C395" s="145" t="s">
        <v>1922</v>
      </c>
      <c r="D395" s="42">
        <v>330604014</v>
      </c>
      <c r="E395" s="145" t="s">
        <v>7972</v>
      </c>
    </row>
    <row r="396" s="232" customFormat="1" ht="17.55" customHeight="1" spans="1:5">
      <c r="A396" s="204"/>
      <c r="B396" s="836" t="s">
        <v>1925</v>
      </c>
      <c r="C396" s="145" t="s">
        <v>1926</v>
      </c>
      <c r="D396" s="42"/>
      <c r="E396" s="145"/>
    </row>
    <row r="397" s="232" customFormat="1" ht="17.55" customHeight="1" spans="1:5">
      <c r="A397" s="204">
        <v>73</v>
      </c>
      <c r="B397" s="836" t="s">
        <v>1927</v>
      </c>
      <c r="C397" s="145" t="s">
        <v>1928</v>
      </c>
      <c r="D397" s="242"/>
      <c r="E397" s="244"/>
    </row>
    <row r="398" s="232" customFormat="1" ht="17.55" customHeight="1" spans="1:5">
      <c r="A398" s="204"/>
      <c r="B398" s="836" t="s">
        <v>1932</v>
      </c>
      <c r="C398" s="145" t="s">
        <v>1933</v>
      </c>
      <c r="D398" s="242"/>
      <c r="E398" s="244"/>
    </row>
    <row r="399" s="232" customFormat="1" ht="17.55" customHeight="1" spans="1:5">
      <c r="A399" s="204">
        <v>74</v>
      </c>
      <c r="B399" s="836" t="s">
        <v>1934</v>
      </c>
      <c r="C399" s="145" t="s">
        <v>1935</v>
      </c>
      <c r="D399" s="42"/>
      <c r="E399" s="207"/>
    </row>
    <row r="400" s="232" customFormat="1" ht="17.55" customHeight="1" spans="1:5">
      <c r="A400" s="204">
        <v>75</v>
      </c>
      <c r="B400" s="836" t="s">
        <v>1938</v>
      </c>
      <c r="C400" s="145" t="s">
        <v>1939</v>
      </c>
      <c r="D400" s="42" t="s">
        <v>7747</v>
      </c>
      <c r="E400" s="145" t="s">
        <v>7748</v>
      </c>
    </row>
    <row r="401" s="232" customFormat="1" ht="17.55" customHeight="1" spans="1:5">
      <c r="A401" s="204"/>
      <c r="B401" s="42"/>
      <c r="C401" s="145"/>
      <c r="D401" s="42" t="s">
        <v>7548</v>
      </c>
      <c r="E401" s="145" t="s">
        <v>7549</v>
      </c>
    </row>
    <row r="402" s="232" customFormat="1" ht="17.55" customHeight="1" spans="1:5">
      <c r="A402" s="204"/>
      <c r="B402" s="42"/>
      <c r="C402" s="145"/>
      <c r="D402" s="42">
        <v>310517009</v>
      </c>
      <c r="E402" s="145" t="s">
        <v>7784</v>
      </c>
    </row>
    <row r="403" s="232" customFormat="1" ht="16.05" customHeight="1" spans="1:5">
      <c r="A403" s="204">
        <v>76</v>
      </c>
      <c r="B403" s="836" t="s">
        <v>1942</v>
      </c>
      <c r="C403" s="145" t="s">
        <v>1943</v>
      </c>
      <c r="D403" s="42">
        <v>310511003</v>
      </c>
      <c r="E403" s="145" t="s">
        <v>7626</v>
      </c>
    </row>
    <row r="404" s="232" customFormat="1" ht="16.05" customHeight="1" spans="1:5">
      <c r="A404" s="204"/>
      <c r="B404" s="42"/>
      <c r="C404" s="145"/>
      <c r="D404" s="42">
        <v>310519025</v>
      </c>
      <c r="E404" s="145" t="s">
        <v>7867</v>
      </c>
    </row>
    <row r="405" s="232" customFormat="1" ht="16.05" customHeight="1" spans="1:5">
      <c r="A405" s="204"/>
      <c r="B405" s="42"/>
      <c r="C405" s="145"/>
      <c r="D405" s="42">
        <v>310517002</v>
      </c>
      <c r="E405" s="145" t="s">
        <v>7751</v>
      </c>
    </row>
    <row r="406" s="232" customFormat="1" ht="16.05" customHeight="1" spans="1:5">
      <c r="A406" s="204"/>
      <c r="B406" s="42"/>
      <c r="C406" s="145"/>
      <c r="D406" s="42" t="s">
        <v>7752</v>
      </c>
      <c r="E406" s="145" t="s">
        <v>7753</v>
      </c>
    </row>
    <row r="407" s="232" customFormat="1" ht="16.05" customHeight="1" spans="1:5">
      <c r="A407" s="204"/>
      <c r="B407" s="42"/>
      <c r="C407" s="145"/>
      <c r="D407" s="42" t="s">
        <v>7755</v>
      </c>
      <c r="E407" s="145" t="s">
        <v>7756</v>
      </c>
    </row>
    <row r="408" s="232" customFormat="1" ht="16.05" customHeight="1" spans="1:5">
      <c r="A408" s="204"/>
      <c r="B408" s="42"/>
      <c r="C408" s="145"/>
      <c r="D408" s="42">
        <v>310517003</v>
      </c>
      <c r="E408" s="145" t="s">
        <v>7759</v>
      </c>
    </row>
    <row r="409" s="232" customFormat="1" ht="16.05" customHeight="1" spans="1:5">
      <c r="A409" s="204"/>
      <c r="B409" s="42"/>
      <c r="C409" s="145"/>
      <c r="D409" s="42" t="s">
        <v>7760</v>
      </c>
      <c r="E409" s="145" t="s">
        <v>7761</v>
      </c>
    </row>
    <row r="410" s="232" customFormat="1" ht="16.05" customHeight="1" spans="1:5">
      <c r="A410" s="204"/>
      <c r="B410" s="42"/>
      <c r="C410" s="145"/>
      <c r="D410" s="42" t="s">
        <v>7765</v>
      </c>
      <c r="E410" s="145" t="s">
        <v>7766</v>
      </c>
    </row>
    <row r="411" s="232" customFormat="1" ht="16.05" customHeight="1" spans="1:5">
      <c r="A411" s="204"/>
      <c r="B411" s="42"/>
      <c r="C411" s="145"/>
      <c r="D411" s="42">
        <v>310517004</v>
      </c>
      <c r="E411" s="145" t="s">
        <v>7769</v>
      </c>
    </row>
    <row r="412" s="232" customFormat="1" ht="16.05" customHeight="1" spans="1:5">
      <c r="A412" s="204"/>
      <c r="B412" s="42"/>
      <c r="C412" s="145"/>
      <c r="D412" s="42">
        <v>310517005</v>
      </c>
      <c r="E412" s="145" t="s">
        <v>7772</v>
      </c>
    </row>
    <row r="413" s="232" customFormat="1" ht="16.05" customHeight="1" spans="1:5">
      <c r="A413" s="204"/>
      <c r="B413" s="42"/>
      <c r="C413" s="145"/>
      <c r="D413" s="42">
        <v>310517001</v>
      </c>
      <c r="E413" s="145" t="s">
        <v>7730</v>
      </c>
    </row>
    <row r="414" s="232" customFormat="1" ht="16.05" customHeight="1" spans="1:5">
      <c r="A414" s="204"/>
      <c r="B414" s="42"/>
      <c r="C414" s="145"/>
      <c r="D414" s="42" t="s">
        <v>7731</v>
      </c>
      <c r="E414" s="145" t="s">
        <v>7732</v>
      </c>
    </row>
    <row r="415" s="232" customFormat="1" ht="16.05" customHeight="1" spans="1:5">
      <c r="A415" s="204"/>
      <c r="B415" s="42"/>
      <c r="C415" s="145"/>
      <c r="D415" s="42" t="s">
        <v>7735</v>
      </c>
      <c r="E415" s="145" t="s">
        <v>7736</v>
      </c>
    </row>
    <row r="416" s="232" customFormat="1" ht="16.05" customHeight="1" spans="1:5">
      <c r="A416" s="204"/>
      <c r="B416" s="42"/>
      <c r="C416" s="145"/>
      <c r="D416" s="42" t="s">
        <v>7739</v>
      </c>
      <c r="E416" s="145" t="s">
        <v>7740</v>
      </c>
    </row>
    <row r="417" s="232" customFormat="1" ht="16.05" customHeight="1" spans="1:5">
      <c r="A417" s="204"/>
      <c r="B417" s="42"/>
      <c r="C417" s="145"/>
      <c r="D417" s="42" t="s">
        <v>7743</v>
      </c>
      <c r="E417" s="145" t="s">
        <v>7744</v>
      </c>
    </row>
    <row r="418" s="232" customFormat="1" ht="16.05" customHeight="1" spans="1:5">
      <c r="A418" s="204"/>
      <c r="B418" s="42"/>
      <c r="C418" s="145"/>
      <c r="D418" s="42">
        <v>310511007</v>
      </c>
      <c r="E418" s="145" t="s">
        <v>7634</v>
      </c>
    </row>
    <row r="419" s="232" customFormat="1" ht="16.05" customHeight="1" spans="1:5">
      <c r="A419" s="204"/>
      <c r="B419" s="42"/>
      <c r="C419" s="145"/>
      <c r="D419" s="42">
        <v>310517009</v>
      </c>
      <c r="E419" s="145" t="s">
        <v>7784</v>
      </c>
    </row>
    <row r="420" s="232" customFormat="1" ht="16.05" customHeight="1" spans="1:5">
      <c r="A420" s="204"/>
      <c r="B420" s="42"/>
      <c r="C420" s="145"/>
      <c r="D420" s="42">
        <v>310517006</v>
      </c>
      <c r="E420" s="145" t="s">
        <v>7775</v>
      </c>
    </row>
    <row r="421" s="232" customFormat="1" ht="16.05" customHeight="1" spans="1:5">
      <c r="A421" s="204"/>
      <c r="B421" s="42"/>
      <c r="C421" s="145"/>
      <c r="D421" s="42">
        <v>310517007</v>
      </c>
      <c r="E421" s="145" t="s">
        <v>7778</v>
      </c>
    </row>
    <row r="422" s="232" customFormat="1" ht="16.05" customHeight="1" spans="1:5">
      <c r="A422" s="204"/>
      <c r="B422" s="42"/>
      <c r="C422" s="145"/>
      <c r="D422" s="42">
        <v>310517008</v>
      </c>
      <c r="E422" s="145" t="s">
        <v>7781</v>
      </c>
    </row>
    <row r="423" s="232" customFormat="1" ht="16.05" customHeight="1" spans="1:5">
      <c r="A423" s="204"/>
      <c r="B423" s="42"/>
      <c r="C423" s="145"/>
      <c r="D423" s="42">
        <v>310519007</v>
      </c>
      <c r="E423" s="145" t="s">
        <v>10082</v>
      </c>
    </row>
    <row r="424" s="232" customFormat="1" ht="16.05" customHeight="1" spans="1:5">
      <c r="A424" s="204"/>
      <c r="B424" s="42"/>
      <c r="C424" s="145"/>
      <c r="D424" s="42">
        <v>310519008</v>
      </c>
      <c r="E424" s="145" t="s">
        <v>10083</v>
      </c>
    </row>
    <row r="425" s="232" customFormat="1" ht="16.05" customHeight="1" spans="1:5">
      <c r="A425" s="204"/>
      <c r="B425" s="42"/>
      <c r="C425" s="145"/>
      <c r="D425" s="42">
        <v>310506001</v>
      </c>
      <c r="E425" s="145" t="s">
        <v>7577</v>
      </c>
    </row>
    <row r="426" s="232" customFormat="1" ht="16.05" customHeight="1" spans="1:5">
      <c r="A426" s="204"/>
      <c r="B426" s="42"/>
      <c r="C426" s="145"/>
      <c r="D426" s="42">
        <v>310517010</v>
      </c>
      <c r="E426" s="145" t="s">
        <v>7787</v>
      </c>
    </row>
    <row r="427" s="232" customFormat="1" ht="16.05" customHeight="1" spans="1:5">
      <c r="A427" s="204"/>
      <c r="B427" s="836" t="s">
        <v>1947</v>
      </c>
      <c r="C427" s="145" t="s">
        <v>1948</v>
      </c>
      <c r="D427" s="42"/>
      <c r="E427" s="145"/>
    </row>
    <row r="428" s="232" customFormat="1" ht="16.05" customHeight="1" spans="1:5">
      <c r="A428" s="204"/>
      <c r="B428" s="836" t="s">
        <v>1949</v>
      </c>
      <c r="C428" s="145" t="s">
        <v>1950</v>
      </c>
      <c r="D428" s="42">
        <v>310511003</v>
      </c>
      <c r="E428" s="145" t="s">
        <v>7626</v>
      </c>
    </row>
    <row r="429" s="232" customFormat="1" ht="16.05" customHeight="1" spans="1:5">
      <c r="A429" s="204"/>
      <c r="B429" s="42"/>
      <c r="C429" s="145"/>
      <c r="D429" s="42">
        <v>310519025</v>
      </c>
      <c r="E429" s="145" t="s">
        <v>7867</v>
      </c>
    </row>
    <row r="430" s="232" customFormat="1" ht="16.05" customHeight="1" spans="1:5">
      <c r="A430" s="204"/>
      <c r="B430" s="42"/>
      <c r="C430" s="145"/>
      <c r="D430" s="42">
        <v>310517002</v>
      </c>
      <c r="E430" s="145" t="s">
        <v>7751</v>
      </c>
    </row>
    <row r="431" s="232" customFormat="1" ht="16.05" customHeight="1" spans="1:5">
      <c r="A431" s="204"/>
      <c r="B431" s="42"/>
      <c r="C431" s="145"/>
      <c r="D431" s="42" t="s">
        <v>7752</v>
      </c>
      <c r="E431" s="145" t="s">
        <v>7753</v>
      </c>
    </row>
    <row r="432" s="232" customFormat="1" ht="16.05" customHeight="1" spans="1:5">
      <c r="A432" s="204"/>
      <c r="B432" s="42"/>
      <c r="C432" s="145"/>
      <c r="D432" s="42" t="s">
        <v>7755</v>
      </c>
      <c r="E432" s="145" t="s">
        <v>7756</v>
      </c>
    </row>
    <row r="433" s="232" customFormat="1" ht="16.05" customHeight="1" spans="1:5">
      <c r="A433" s="204"/>
      <c r="B433" s="42"/>
      <c r="C433" s="145"/>
      <c r="D433" s="42">
        <v>310517003</v>
      </c>
      <c r="E433" s="145" t="s">
        <v>7759</v>
      </c>
    </row>
    <row r="434" s="232" customFormat="1" ht="16.05" customHeight="1" spans="1:5">
      <c r="A434" s="204"/>
      <c r="B434" s="42"/>
      <c r="C434" s="145"/>
      <c r="D434" s="42" t="s">
        <v>7760</v>
      </c>
      <c r="E434" s="145" t="s">
        <v>7761</v>
      </c>
    </row>
    <row r="435" s="232" customFormat="1" ht="16.05" customHeight="1" spans="1:5">
      <c r="A435" s="204"/>
      <c r="B435" s="42"/>
      <c r="C435" s="145"/>
      <c r="D435" s="42" t="s">
        <v>7765</v>
      </c>
      <c r="E435" s="145" t="s">
        <v>7766</v>
      </c>
    </row>
    <row r="436" s="232" customFormat="1" ht="16.05" customHeight="1" spans="1:5">
      <c r="A436" s="204"/>
      <c r="B436" s="42"/>
      <c r="C436" s="145"/>
      <c r="D436" s="42">
        <v>310517004</v>
      </c>
      <c r="E436" s="145" t="s">
        <v>7769</v>
      </c>
    </row>
    <row r="437" s="232" customFormat="1" ht="16.05" customHeight="1" spans="1:5">
      <c r="A437" s="204"/>
      <c r="B437" s="42"/>
      <c r="C437" s="145"/>
      <c r="D437" s="42">
        <v>310517005</v>
      </c>
      <c r="E437" s="145" t="s">
        <v>7772</v>
      </c>
    </row>
    <row r="438" s="232" customFormat="1" ht="16.05" customHeight="1" spans="1:5">
      <c r="A438" s="204"/>
      <c r="B438" s="42"/>
      <c r="C438" s="145"/>
      <c r="D438" s="42">
        <v>310517001</v>
      </c>
      <c r="E438" s="145" t="s">
        <v>7730</v>
      </c>
    </row>
    <row r="439" s="232" customFormat="1" ht="16.05" customHeight="1" spans="1:5">
      <c r="A439" s="204"/>
      <c r="B439" s="42"/>
      <c r="C439" s="145"/>
      <c r="D439" s="42" t="s">
        <v>7731</v>
      </c>
      <c r="E439" s="145" t="s">
        <v>7732</v>
      </c>
    </row>
    <row r="440" s="232" customFormat="1" ht="16.05" customHeight="1" spans="1:5">
      <c r="A440" s="204"/>
      <c r="B440" s="42"/>
      <c r="C440" s="145"/>
      <c r="D440" s="42" t="s">
        <v>7735</v>
      </c>
      <c r="E440" s="145" t="s">
        <v>7736</v>
      </c>
    </row>
    <row r="441" s="232" customFormat="1" ht="16.05" customHeight="1" spans="1:5">
      <c r="A441" s="204"/>
      <c r="B441" s="42"/>
      <c r="C441" s="145"/>
      <c r="D441" s="42" t="s">
        <v>7739</v>
      </c>
      <c r="E441" s="145" t="s">
        <v>7740</v>
      </c>
    </row>
    <row r="442" s="232" customFormat="1" ht="16.05" customHeight="1" spans="1:5">
      <c r="A442" s="204"/>
      <c r="B442" s="42"/>
      <c r="C442" s="145"/>
      <c r="D442" s="42" t="s">
        <v>7743</v>
      </c>
      <c r="E442" s="145" t="s">
        <v>7744</v>
      </c>
    </row>
    <row r="443" s="232" customFormat="1" ht="16.05" customHeight="1" spans="1:5">
      <c r="A443" s="204"/>
      <c r="B443" s="42"/>
      <c r="C443" s="145"/>
      <c r="D443" s="42">
        <v>310511007</v>
      </c>
      <c r="E443" s="145" t="s">
        <v>7634</v>
      </c>
    </row>
    <row r="444" s="232" customFormat="1" ht="16.05" customHeight="1" spans="1:5">
      <c r="A444" s="204"/>
      <c r="B444" s="42"/>
      <c r="C444" s="145"/>
      <c r="D444" s="42">
        <v>310517009</v>
      </c>
      <c r="E444" s="145" t="s">
        <v>7784</v>
      </c>
    </row>
    <row r="445" s="232" customFormat="1" ht="16.05" customHeight="1" spans="1:5">
      <c r="A445" s="204"/>
      <c r="B445" s="42"/>
      <c r="C445" s="145"/>
      <c r="D445" s="42">
        <v>310517006</v>
      </c>
      <c r="E445" s="145" t="s">
        <v>7775</v>
      </c>
    </row>
    <row r="446" s="232" customFormat="1" ht="16.05" customHeight="1" spans="1:5">
      <c r="A446" s="204"/>
      <c r="B446" s="42"/>
      <c r="C446" s="145"/>
      <c r="D446" s="42">
        <v>310517007</v>
      </c>
      <c r="E446" s="145" t="s">
        <v>7778</v>
      </c>
    </row>
    <row r="447" s="232" customFormat="1" ht="16.05" customHeight="1" spans="1:5">
      <c r="A447" s="204"/>
      <c r="B447" s="42"/>
      <c r="C447" s="145"/>
      <c r="D447" s="42">
        <v>310517008</v>
      </c>
      <c r="E447" s="145" t="s">
        <v>7781</v>
      </c>
    </row>
    <row r="448" s="232" customFormat="1" ht="16.05" customHeight="1" spans="1:5">
      <c r="A448" s="204"/>
      <c r="B448" s="42"/>
      <c r="C448" s="145"/>
      <c r="D448" s="42">
        <v>310519007</v>
      </c>
      <c r="E448" s="145" t="s">
        <v>10082</v>
      </c>
    </row>
    <row r="449" s="232" customFormat="1" ht="16.05" customHeight="1" spans="1:5">
      <c r="A449" s="204"/>
      <c r="B449" s="42"/>
      <c r="C449" s="145"/>
      <c r="D449" s="42">
        <v>310519008</v>
      </c>
      <c r="E449" s="145" t="s">
        <v>10083</v>
      </c>
    </row>
    <row r="450" s="232" customFormat="1" ht="16.05" customHeight="1" spans="1:5">
      <c r="A450" s="204"/>
      <c r="B450" s="42"/>
      <c r="C450" s="145"/>
      <c r="D450" s="42">
        <v>310506001</v>
      </c>
      <c r="E450" s="145" t="s">
        <v>7577</v>
      </c>
    </row>
    <row r="451" s="232" customFormat="1" ht="16.05" customHeight="1" spans="1:5">
      <c r="A451" s="204"/>
      <c r="B451" s="42"/>
      <c r="C451" s="145"/>
      <c r="D451" s="42">
        <v>310517010</v>
      </c>
      <c r="E451" s="145" t="s">
        <v>7787</v>
      </c>
    </row>
    <row r="452" s="232" customFormat="1" ht="16.05" customHeight="1" spans="1:5">
      <c r="A452" s="204">
        <v>77</v>
      </c>
      <c r="B452" s="836" t="s">
        <v>1951</v>
      </c>
      <c r="C452" s="145" t="s">
        <v>1952</v>
      </c>
      <c r="D452" s="42">
        <v>310517003</v>
      </c>
      <c r="E452" s="145" t="s">
        <v>7759</v>
      </c>
    </row>
    <row r="453" s="232" customFormat="1" ht="16.05" customHeight="1" spans="1:5">
      <c r="A453" s="204"/>
      <c r="B453" s="42"/>
      <c r="C453" s="145"/>
      <c r="D453" s="42" t="s">
        <v>7760</v>
      </c>
      <c r="E453" s="145" t="s">
        <v>7761</v>
      </c>
    </row>
    <row r="454" s="232" customFormat="1" ht="16.05" customHeight="1" spans="1:5">
      <c r="A454" s="204"/>
      <c r="B454" s="42"/>
      <c r="C454" s="145"/>
      <c r="D454" s="42" t="s">
        <v>7765</v>
      </c>
      <c r="E454" s="145" t="s">
        <v>7766</v>
      </c>
    </row>
    <row r="455" s="232" customFormat="1" ht="16.05" customHeight="1" spans="1:5">
      <c r="A455" s="204"/>
      <c r="B455" s="42"/>
      <c r="C455" s="145"/>
      <c r="D455" s="42">
        <v>310517009</v>
      </c>
      <c r="E455" s="145" t="s">
        <v>7784</v>
      </c>
    </row>
    <row r="456" s="232" customFormat="1" ht="16.05" customHeight="1" spans="1:5">
      <c r="A456" s="204"/>
      <c r="B456" s="42"/>
      <c r="C456" s="145"/>
      <c r="D456" s="42">
        <v>310501007</v>
      </c>
      <c r="E456" s="145" t="s">
        <v>7547</v>
      </c>
    </row>
    <row r="457" s="232" customFormat="1" ht="16.05" customHeight="1" spans="1:5">
      <c r="A457" s="204"/>
      <c r="B457" s="42"/>
      <c r="C457" s="145"/>
      <c r="D457" s="42" t="s">
        <v>7548</v>
      </c>
      <c r="E457" s="145" t="s">
        <v>7549</v>
      </c>
    </row>
    <row r="458" s="232" customFormat="1" ht="16.05" customHeight="1" spans="1:5">
      <c r="A458" s="204"/>
      <c r="B458" s="42"/>
      <c r="C458" s="145"/>
      <c r="D458" s="42" t="s">
        <v>7555</v>
      </c>
      <c r="E458" s="145" t="s">
        <v>7556</v>
      </c>
    </row>
    <row r="459" s="232" customFormat="1" ht="16.05" customHeight="1" spans="1:5">
      <c r="A459" s="204"/>
      <c r="B459" s="42"/>
      <c r="C459" s="145"/>
      <c r="D459" s="42">
        <v>310510001</v>
      </c>
      <c r="E459" s="145" t="s">
        <v>7597</v>
      </c>
    </row>
    <row r="460" s="232" customFormat="1" ht="16.05" customHeight="1" spans="1:5">
      <c r="A460" s="204"/>
      <c r="B460" s="42"/>
      <c r="C460" s="145"/>
      <c r="D460" s="42">
        <v>310519008</v>
      </c>
      <c r="E460" s="145" t="s">
        <v>10083</v>
      </c>
    </row>
    <row r="461" s="232" customFormat="1" ht="16.05" customHeight="1" spans="1:5">
      <c r="A461" s="204"/>
      <c r="B461" s="836" t="s">
        <v>1955</v>
      </c>
      <c r="C461" s="145" t="s">
        <v>1956</v>
      </c>
      <c r="D461" s="42"/>
      <c r="E461" s="145"/>
    </row>
    <row r="462" s="232" customFormat="1" ht="16.05" customHeight="1" spans="1:5">
      <c r="A462" s="204">
        <v>78</v>
      </c>
      <c r="B462" s="875" t="s">
        <v>1957</v>
      </c>
      <c r="C462" s="206" t="s">
        <v>1958</v>
      </c>
      <c r="D462" s="42">
        <v>310518006</v>
      </c>
      <c r="E462" s="145" t="s">
        <v>7812</v>
      </c>
    </row>
    <row r="463" s="232" customFormat="1" ht="16.05" customHeight="1" spans="1:5">
      <c r="A463" s="204"/>
      <c r="B463" s="204"/>
      <c r="C463" s="206"/>
      <c r="D463" s="42">
        <v>310501007</v>
      </c>
      <c r="E463" s="145" t="s">
        <v>7547</v>
      </c>
    </row>
    <row r="464" s="232" customFormat="1" ht="16.05" customHeight="1" spans="1:5">
      <c r="A464" s="204"/>
      <c r="B464" s="204"/>
      <c r="C464" s="206"/>
      <c r="D464" s="42" t="s">
        <v>7548</v>
      </c>
      <c r="E464" s="145" t="s">
        <v>7549</v>
      </c>
    </row>
    <row r="465" s="232" customFormat="1" ht="16.05" customHeight="1" spans="1:5">
      <c r="A465" s="204"/>
      <c r="B465" s="204"/>
      <c r="C465" s="206"/>
      <c r="D465" s="42" t="s">
        <v>7555</v>
      </c>
      <c r="E465" s="145" t="s">
        <v>7556</v>
      </c>
    </row>
    <row r="466" s="232" customFormat="1" ht="16.05" customHeight="1" spans="1:5">
      <c r="A466" s="204"/>
      <c r="B466" s="204"/>
      <c r="C466" s="206"/>
      <c r="D466" s="42">
        <v>310517009</v>
      </c>
      <c r="E466" s="145" t="s">
        <v>7784</v>
      </c>
    </row>
    <row r="467" s="232" customFormat="1" ht="16.05" customHeight="1" spans="1:5">
      <c r="A467" s="204"/>
      <c r="B467" s="204"/>
      <c r="C467" s="206"/>
      <c r="D467" s="42">
        <v>310519008</v>
      </c>
      <c r="E467" s="145" t="s">
        <v>10083</v>
      </c>
    </row>
    <row r="468" s="232" customFormat="1" ht="16.05" customHeight="1" spans="1:5">
      <c r="A468" s="204"/>
      <c r="B468" s="204"/>
      <c r="C468" s="206"/>
      <c r="D468" s="42">
        <v>310506001</v>
      </c>
      <c r="E468" s="145" t="s">
        <v>7577</v>
      </c>
    </row>
    <row r="469" s="232" customFormat="1" ht="16.05" customHeight="1" spans="1:5">
      <c r="A469" s="204"/>
      <c r="B469" s="836" t="s">
        <v>1961</v>
      </c>
      <c r="C469" s="145" t="s">
        <v>1962</v>
      </c>
      <c r="D469" s="42"/>
      <c r="E469" s="145"/>
    </row>
    <row r="470" s="232" customFormat="1" ht="23" customHeight="1" spans="1:5">
      <c r="A470" s="204">
        <v>79</v>
      </c>
      <c r="B470" s="836" t="s">
        <v>1963</v>
      </c>
      <c r="C470" s="145" t="s">
        <v>1964</v>
      </c>
      <c r="D470" s="42">
        <v>310519012</v>
      </c>
      <c r="E470" s="145" t="s">
        <v>7853</v>
      </c>
    </row>
    <row r="471" s="232" customFormat="1" ht="23" customHeight="1" spans="1:5">
      <c r="A471" s="204"/>
      <c r="B471" s="42"/>
      <c r="C471" s="145"/>
      <c r="D471" s="42">
        <v>310518007</v>
      </c>
      <c r="E471" s="145" t="s">
        <v>7816</v>
      </c>
    </row>
    <row r="472" s="232" customFormat="1" ht="23" customHeight="1" spans="1:5">
      <c r="A472" s="204"/>
      <c r="B472" s="42"/>
      <c r="C472" s="145"/>
      <c r="D472" s="42" t="s">
        <v>7817</v>
      </c>
      <c r="E472" s="145" t="s">
        <v>7818</v>
      </c>
    </row>
    <row r="473" s="232" customFormat="1" ht="23" customHeight="1" spans="1:5">
      <c r="A473" s="204"/>
      <c r="B473" s="42"/>
      <c r="C473" s="145"/>
      <c r="D473" s="42" t="s">
        <v>7821</v>
      </c>
      <c r="E473" s="145" t="s">
        <v>7822</v>
      </c>
    </row>
    <row r="474" s="232" customFormat="1" ht="23" customHeight="1" spans="1:5">
      <c r="A474" s="204"/>
      <c r="B474" s="42"/>
      <c r="C474" s="145"/>
      <c r="D474" s="42" t="s">
        <v>7825</v>
      </c>
      <c r="E474" s="145" t="s">
        <v>7826</v>
      </c>
    </row>
    <row r="475" s="232" customFormat="1" ht="23" customHeight="1" spans="1:5">
      <c r="A475" s="204"/>
      <c r="B475" s="42"/>
      <c r="C475" s="145"/>
      <c r="D475" s="42">
        <v>310519006</v>
      </c>
      <c r="E475" s="145" t="s">
        <v>7843</v>
      </c>
    </row>
    <row r="476" s="232" customFormat="1" ht="23" customHeight="1" spans="1:5">
      <c r="A476" s="204"/>
      <c r="B476" s="42"/>
      <c r="C476" s="145"/>
      <c r="D476" s="42">
        <v>310519009</v>
      </c>
      <c r="E476" s="145" t="s">
        <v>7848</v>
      </c>
    </row>
    <row r="477" s="232" customFormat="1" ht="23" customHeight="1" spans="1:5">
      <c r="A477" s="204"/>
      <c r="B477" s="42"/>
      <c r="C477" s="145"/>
      <c r="D477" s="42">
        <v>310519010</v>
      </c>
      <c r="E477" s="145" t="s">
        <v>7849</v>
      </c>
    </row>
    <row r="478" s="232" customFormat="1" ht="23" customHeight="1" spans="1:5">
      <c r="A478" s="204"/>
      <c r="B478" s="42"/>
      <c r="C478" s="145"/>
      <c r="D478" s="42">
        <v>310519007</v>
      </c>
      <c r="E478" s="145" t="s">
        <v>10082</v>
      </c>
    </row>
    <row r="479" s="232" customFormat="1" ht="23" customHeight="1" spans="1:5">
      <c r="A479" s="204"/>
      <c r="B479" s="42"/>
      <c r="C479" s="145"/>
      <c r="D479" s="42">
        <v>310519008</v>
      </c>
      <c r="E479" s="145" t="s">
        <v>10083</v>
      </c>
    </row>
    <row r="480" s="232" customFormat="1" ht="23" customHeight="1" spans="1:5">
      <c r="A480" s="204"/>
      <c r="B480" s="42"/>
      <c r="C480" s="145"/>
      <c r="D480" s="42">
        <v>310519019</v>
      </c>
      <c r="E480" s="145" t="s">
        <v>7865</v>
      </c>
    </row>
    <row r="481" s="232" customFormat="1" ht="23" customHeight="1" spans="1:5">
      <c r="A481" s="204"/>
      <c r="B481" s="42"/>
      <c r="C481" s="145"/>
      <c r="D481" s="42">
        <v>310519020</v>
      </c>
      <c r="E481" s="145" t="s">
        <v>7866</v>
      </c>
    </row>
    <row r="482" s="232" customFormat="1" ht="23" customHeight="1" spans="1:5">
      <c r="A482" s="204"/>
      <c r="B482" s="42"/>
      <c r="C482" s="145"/>
      <c r="D482" s="42">
        <v>310501007</v>
      </c>
      <c r="E482" s="145" t="s">
        <v>7547</v>
      </c>
    </row>
    <row r="483" s="232" customFormat="1" ht="23" customHeight="1" spans="1:5">
      <c r="A483" s="204"/>
      <c r="B483" s="42"/>
      <c r="C483" s="145"/>
      <c r="D483" s="42" t="s">
        <v>7548</v>
      </c>
      <c r="E483" s="145" t="s">
        <v>7549</v>
      </c>
    </row>
    <row r="484" s="232" customFormat="1" ht="23" customHeight="1" spans="1:5">
      <c r="A484" s="204"/>
      <c r="B484" s="42"/>
      <c r="C484" s="145"/>
      <c r="D484" s="42" t="s">
        <v>7555</v>
      </c>
      <c r="E484" s="145" t="s">
        <v>7556</v>
      </c>
    </row>
    <row r="485" s="232" customFormat="1" ht="23" customHeight="1" spans="1:5">
      <c r="A485" s="204"/>
      <c r="B485" s="42"/>
      <c r="C485" s="145"/>
      <c r="D485" s="42">
        <v>310506001</v>
      </c>
      <c r="E485" s="145" t="s">
        <v>7577</v>
      </c>
    </row>
    <row r="486" s="232" customFormat="1" ht="23" customHeight="1" spans="1:5">
      <c r="A486" s="204"/>
      <c r="B486" s="836" t="s">
        <v>1968</v>
      </c>
      <c r="C486" s="145" t="s">
        <v>1969</v>
      </c>
      <c r="D486" s="42">
        <v>310519012</v>
      </c>
      <c r="E486" s="145" t="s">
        <v>7853</v>
      </c>
    </row>
    <row r="487" s="232" customFormat="1" ht="23" customHeight="1" spans="1:5">
      <c r="A487" s="204"/>
      <c r="B487" s="42"/>
      <c r="C487" s="145"/>
      <c r="D487" s="42">
        <v>310518007</v>
      </c>
      <c r="E487" s="145" t="s">
        <v>7816</v>
      </c>
    </row>
    <row r="488" s="232" customFormat="1" ht="23" customHeight="1" spans="1:5">
      <c r="A488" s="204"/>
      <c r="B488" s="42"/>
      <c r="C488" s="145"/>
      <c r="D488" s="42" t="s">
        <v>7817</v>
      </c>
      <c r="E488" s="145" t="s">
        <v>7818</v>
      </c>
    </row>
    <row r="489" s="232" customFormat="1" ht="23" customHeight="1" spans="1:5">
      <c r="A489" s="204"/>
      <c r="B489" s="42"/>
      <c r="C489" s="145"/>
      <c r="D489" s="42" t="s">
        <v>7821</v>
      </c>
      <c r="E489" s="145" t="s">
        <v>7822</v>
      </c>
    </row>
    <row r="490" s="232" customFormat="1" ht="23" customHeight="1" spans="1:5">
      <c r="A490" s="204"/>
      <c r="B490" s="42"/>
      <c r="C490" s="145"/>
      <c r="D490" s="42" t="s">
        <v>7825</v>
      </c>
      <c r="E490" s="145" t="s">
        <v>7826</v>
      </c>
    </row>
    <row r="491" s="232" customFormat="1" ht="23" customHeight="1" spans="1:5">
      <c r="A491" s="204"/>
      <c r="B491" s="42"/>
      <c r="C491" s="145"/>
      <c r="D491" s="42">
        <v>310519006</v>
      </c>
      <c r="E491" s="145" t="s">
        <v>7843</v>
      </c>
    </row>
    <row r="492" s="232" customFormat="1" ht="23" customHeight="1" spans="1:5">
      <c r="A492" s="204"/>
      <c r="B492" s="42"/>
      <c r="C492" s="145"/>
      <c r="D492" s="42">
        <v>310519009</v>
      </c>
      <c r="E492" s="145" t="s">
        <v>7848</v>
      </c>
    </row>
    <row r="493" s="232" customFormat="1" ht="23" customHeight="1" spans="1:5">
      <c r="A493" s="204"/>
      <c r="B493" s="42"/>
      <c r="C493" s="145"/>
      <c r="D493" s="42">
        <v>310519010</v>
      </c>
      <c r="E493" s="145" t="s">
        <v>7849</v>
      </c>
    </row>
    <row r="494" s="232" customFormat="1" ht="23" customHeight="1" spans="1:5">
      <c r="A494" s="204"/>
      <c r="B494" s="42"/>
      <c r="C494" s="145"/>
      <c r="D494" s="42">
        <v>310519007</v>
      </c>
      <c r="E494" s="145" t="s">
        <v>10082</v>
      </c>
    </row>
    <row r="495" s="232" customFormat="1" ht="23" customHeight="1" spans="1:5">
      <c r="A495" s="204"/>
      <c r="B495" s="42"/>
      <c r="C495" s="145"/>
      <c r="D495" s="42">
        <v>310519008</v>
      </c>
      <c r="E495" s="145" t="s">
        <v>10083</v>
      </c>
    </row>
    <row r="496" s="232" customFormat="1" ht="23" customHeight="1" spans="1:5">
      <c r="A496" s="204"/>
      <c r="B496" s="42"/>
      <c r="C496" s="145"/>
      <c r="D496" s="42">
        <v>310519019</v>
      </c>
      <c r="E496" s="145" t="s">
        <v>7865</v>
      </c>
    </row>
    <row r="497" s="232" customFormat="1" ht="23" customHeight="1" spans="1:5">
      <c r="A497" s="204"/>
      <c r="B497" s="42"/>
      <c r="C497" s="145"/>
      <c r="D497" s="42">
        <v>310519020</v>
      </c>
      <c r="E497" s="145" t="s">
        <v>7866</v>
      </c>
    </row>
    <row r="498" s="232" customFormat="1" ht="23" customHeight="1" spans="1:5">
      <c r="A498" s="204"/>
      <c r="B498" s="42"/>
      <c r="C498" s="145"/>
      <c r="D498" s="42">
        <v>310501007</v>
      </c>
      <c r="E498" s="145" t="s">
        <v>7547</v>
      </c>
    </row>
    <row r="499" s="232" customFormat="1" ht="23" customHeight="1" spans="1:5">
      <c r="A499" s="204"/>
      <c r="B499" s="42"/>
      <c r="C499" s="145"/>
      <c r="D499" s="42" t="s">
        <v>7548</v>
      </c>
      <c r="E499" s="145" t="s">
        <v>7549</v>
      </c>
    </row>
    <row r="500" s="232" customFormat="1" ht="23" customHeight="1" spans="1:5">
      <c r="A500" s="204"/>
      <c r="B500" s="42"/>
      <c r="C500" s="145"/>
      <c r="D500" s="42" t="s">
        <v>7555</v>
      </c>
      <c r="E500" s="145" t="s">
        <v>7556</v>
      </c>
    </row>
    <row r="501" s="232" customFormat="1" ht="23" customHeight="1" spans="1:5">
      <c r="A501" s="204"/>
      <c r="B501" s="42"/>
      <c r="C501" s="145"/>
      <c r="D501" s="42">
        <v>310506001</v>
      </c>
      <c r="E501" s="145" t="s">
        <v>7577</v>
      </c>
    </row>
    <row r="502" s="232" customFormat="1" ht="23" customHeight="1" spans="1:5">
      <c r="A502" s="204">
        <v>80</v>
      </c>
      <c r="B502" s="836" t="s">
        <v>1970</v>
      </c>
      <c r="C502" s="145" t="s">
        <v>1971</v>
      </c>
      <c r="D502" s="42">
        <v>310521002</v>
      </c>
      <c r="E502" s="145" t="s">
        <v>10084</v>
      </c>
    </row>
    <row r="503" s="232" customFormat="1" ht="23" customHeight="1" spans="1:5">
      <c r="A503" s="204"/>
      <c r="B503" s="42"/>
      <c r="C503" s="145"/>
      <c r="D503" s="42">
        <v>310518002</v>
      </c>
      <c r="E503" s="145" t="s">
        <v>7792</v>
      </c>
    </row>
    <row r="504" s="232" customFormat="1" ht="23" customHeight="1" spans="1:5">
      <c r="A504" s="204"/>
      <c r="B504" s="42"/>
      <c r="C504" s="145"/>
      <c r="D504" s="42">
        <v>310518003</v>
      </c>
      <c r="E504" s="145" t="s">
        <v>7795</v>
      </c>
    </row>
    <row r="505" s="232" customFormat="1" ht="23" customHeight="1" spans="1:5">
      <c r="A505" s="204"/>
      <c r="B505" s="42"/>
      <c r="C505" s="145"/>
      <c r="D505" s="42" t="s">
        <v>7796</v>
      </c>
      <c r="E505" s="145" t="s">
        <v>7797</v>
      </c>
    </row>
    <row r="506" s="232" customFormat="1" ht="23" customHeight="1" spans="1:5">
      <c r="A506" s="204"/>
      <c r="B506" s="42"/>
      <c r="C506" s="145"/>
      <c r="D506" s="42" t="s">
        <v>7800</v>
      </c>
      <c r="E506" s="145" t="s">
        <v>7801</v>
      </c>
    </row>
    <row r="507" s="232" customFormat="1" ht="23" customHeight="1" spans="1:5">
      <c r="A507" s="204"/>
      <c r="B507" s="42"/>
      <c r="C507" s="145"/>
      <c r="D507" s="42" t="s">
        <v>7803</v>
      </c>
      <c r="E507" s="145" t="s">
        <v>7804</v>
      </c>
    </row>
    <row r="508" s="232" customFormat="1" ht="23" customHeight="1" spans="1:5">
      <c r="A508" s="204"/>
      <c r="B508" s="42"/>
      <c r="C508" s="145"/>
      <c r="D508" s="42" t="s">
        <v>7806</v>
      </c>
      <c r="E508" s="145" t="s">
        <v>7807</v>
      </c>
    </row>
    <row r="509" s="232" customFormat="1" ht="23" customHeight="1" spans="1:5">
      <c r="A509" s="204"/>
      <c r="B509" s="42"/>
      <c r="C509" s="145"/>
      <c r="D509" s="42">
        <v>310518004</v>
      </c>
      <c r="E509" s="145" t="s">
        <v>10085</v>
      </c>
    </row>
    <row r="510" s="232" customFormat="1" ht="23" customHeight="1" spans="1:5">
      <c r="A510" s="204"/>
      <c r="B510" s="42"/>
      <c r="C510" s="145"/>
      <c r="D510" s="42">
        <v>310518006</v>
      </c>
      <c r="E510" s="145" t="s">
        <v>7812</v>
      </c>
    </row>
    <row r="511" s="232" customFormat="1" ht="23" customHeight="1" spans="1:5">
      <c r="A511" s="204"/>
      <c r="B511" s="42"/>
      <c r="C511" s="145"/>
      <c r="D511" s="42">
        <v>310519006</v>
      </c>
      <c r="E511" s="145" t="s">
        <v>7843</v>
      </c>
    </row>
    <row r="512" s="232" customFormat="1" ht="23" customHeight="1" spans="1:5">
      <c r="A512" s="204"/>
      <c r="B512" s="42"/>
      <c r="C512" s="145"/>
      <c r="D512" s="42">
        <v>310518001</v>
      </c>
      <c r="E512" s="145" t="s">
        <v>7790</v>
      </c>
    </row>
    <row r="513" s="232" customFormat="1" ht="23" customHeight="1" spans="1:5">
      <c r="A513" s="204"/>
      <c r="B513" s="42"/>
      <c r="C513" s="145"/>
      <c r="D513" s="42">
        <v>310519009</v>
      </c>
      <c r="E513" s="145" t="s">
        <v>7848</v>
      </c>
    </row>
    <row r="514" s="232" customFormat="1" ht="23" customHeight="1" spans="1:5">
      <c r="A514" s="204"/>
      <c r="B514" s="42"/>
      <c r="C514" s="145"/>
      <c r="D514" s="42">
        <v>310519020</v>
      </c>
      <c r="E514" s="145" t="s">
        <v>7866</v>
      </c>
    </row>
    <row r="515" s="232" customFormat="1" ht="23" customHeight="1" spans="1:5">
      <c r="A515" s="204"/>
      <c r="B515" s="42"/>
      <c r="C515" s="145"/>
      <c r="D515" s="42">
        <v>310506001</v>
      </c>
      <c r="E515" s="145" t="s">
        <v>7577</v>
      </c>
    </row>
    <row r="516" s="232" customFormat="1" ht="16.5" customHeight="1" spans="1:5">
      <c r="A516" s="204">
        <v>81</v>
      </c>
      <c r="B516" s="836" t="s">
        <v>1975</v>
      </c>
      <c r="C516" s="145" t="s">
        <v>1976</v>
      </c>
      <c r="D516" s="42">
        <v>310521002</v>
      </c>
      <c r="E516" s="145" t="s">
        <v>10084</v>
      </c>
    </row>
    <row r="517" s="232" customFormat="1" ht="16.5" customHeight="1" spans="1:5">
      <c r="A517" s="204"/>
      <c r="B517" s="42"/>
      <c r="C517" s="145"/>
      <c r="D517" s="42">
        <v>310518002</v>
      </c>
      <c r="E517" s="145" t="s">
        <v>7792</v>
      </c>
    </row>
    <row r="518" s="232" customFormat="1" ht="16.5" customHeight="1" spans="1:5">
      <c r="A518" s="204"/>
      <c r="B518" s="42"/>
      <c r="C518" s="145"/>
      <c r="D518" s="42">
        <v>310518003</v>
      </c>
      <c r="E518" s="145" t="s">
        <v>7795</v>
      </c>
    </row>
    <row r="519" s="232" customFormat="1" ht="16.5" customHeight="1" spans="1:5">
      <c r="A519" s="204"/>
      <c r="B519" s="42"/>
      <c r="C519" s="145"/>
      <c r="D519" s="42" t="s">
        <v>7796</v>
      </c>
      <c r="E519" s="145" t="s">
        <v>7797</v>
      </c>
    </row>
    <row r="520" s="232" customFormat="1" ht="16.5" customHeight="1" spans="1:5">
      <c r="A520" s="204"/>
      <c r="B520" s="42"/>
      <c r="C520" s="145"/>
      <c r="D520" s="42" t="s">
        <v>7800</v>
      </c>
      <c r="E520" s="145" t="s">
        <v>7801</v>
      </c>
    </row>
    <row r="521" s="232" customFormat="1" ht="16.5" customHeight="1" spans="1:5">
      <c r="A521" s="204"/>
      <c r="B521" s="42"/>
      <c r="C521" s="145"/>
      <c r="D521" s="42" t="s">
        <v>7803</v>
      </c>
      <c r="E521" s="145" t="s">
        <v>7804</v>
      </c>
    </row>
    <row r="522" s="232" customFormat="1" ht="16.5" customHeight="1" spans="1:5">
      <c r="A522" s="204"/>
      <c r="B522" s="42"/>
      <c r="C522" s="145"/>
      <c r="D522" s="42" t="s">
        <v>7806</v>
      </c>
      <c r="E522" s="145" t="s">
        <v>7807</v>
      </c>
    </row>
    <row r="523" s="232" customFormat="1" ht="16.5" customHeight="1" spans="1:5">
      <c r="A523" s="204"/>
      <c r="B523" s="42"/>
      <c r="C523" s="145"/>
      <c r="D523" s="42">
        <v>310518006</v>
      </c>
      <c r="E523" s="145" t="s">
        <v>7812</v>
      </c>
    </row>
    <row r="524" s="232" customFormat="1" ht="16.5" customHeight="1" spans="1:5">
      <c r="A524" s="204"/>
      <c r="B524" s="42"/>
      <c r="C524" s="145"/>
      <c r="D524" s="42">
        <v>310519006</v>
      </c>
      <c r="E524" s="145" t="s">
        <v>7843</v>
      </c>
    </row>
    <row r="525" s="232" customFormat="1" ht="16.5" customHeight="1" spans="1:5">
      <c r="A525" s="204"/>
      <c r="B525" s="42"/>
      <c r="C525" s="145"/>
      <c r="D525" s="42">
        <v>310518001</v>
      </c>
      <c r="E525" s="145" t="s">
        <v>7790</v>
      </c>
    </row>
    <row r="526" s="232" customFormat="1" ht="16.5" customHeight="1" spans="1:5">
      <c r="A526" s="204"/>
      <c r="B526" s="42"/>
      <c r="C526" s="145"/>
      <c r="D526" s="42">
        <v>310519009</v>
      </c>
      <c r="E526" s="145" t="s">
        <v>7848</v>
      </c>
    </row>
    <row r="527" s="232" customFormat="1" ht="16.5" customHeight="1" spans="1:5">
      <c r="A527" s="204"/>
      <c r="B527" s="42"/>
      <c r="C527" s="145"/>
      <c r="D527" s="42">
        <v>310519020</v>
      </c>
      <c r="E527" s="145" t="s">
        <v>7866</v>
      </c>
    </row>
    <row r="528" s="232" customFormat="1" ht="16.5" customHeight="1" spans="1:5">
      <c r="A528" s="204"/>
      <c r="B528" s="42"/>
      <c r="C528" s="145"/>
      <c r="D528" s="42">
        <v>310519013</v>
      </c>
      <c r="E528" s="145" t="s">
        <v>7855</v>
      </c>
    </row>
    <row r="529" s="232" customFormat="1" ht="16.5" customHeight="1" spans="1:5">
      <c r="A529" s="204"/>
      <c r="B529" s="42"/>
      <c r="C529" s="145"/>
      <c r="D529" s="42">
        <v>310519014</v>
      </c>
      <c r="E529" s="145" t="s">
        <v>7858</v>
      </c>
    </row>
    <row r="530" s="232" customFormat="1" ht="16.5" customHeight="1" spans="1:5">
      <c r="A530" s="204"/>
      <c r="B530" s="42"/>
      <c r="C530" s="145"/>
      <c r="D530" s="42">
        <v>310519015</v>
      </c>
      <c r="E530" s="145" t="s">
        <v>7860</v>
      </c>
    </row>
    <row r="531" s="232" customFormat="1" ht="16.5" customHeight="1" spans="1:5">
      <c r="A531" s="204"/>
      <c r="B531" s="42"/>
      <c r="C531" s="145"/>
      <c r="D531" s="42">
        <v>310519016</v>
      </c>
      <c r="E531" s="145" t="s">
        <v>7861</v>
      </c>
    </row>
    <row r="532" s="232" customFormat="1" ht="16.5" customHeight="1" spans="1:5">
      <c r="A532" s="204"/>
      <c r="B532" s="42"/>
      <c r="C532" s="145"/>
      <c r="D532" s="42">
        <v>310519017</v>
      </c>
      <c r="E532" s="145" t="s">
        <v>7862</v>
      </c>
    </row>
    <row r="533" s="232" customFormat="1" ht="16.5" customHeight="1" spans="1:5">
      <c r="A533" s="204"/>
      <c r="B533" s="42"/>
      <c r="C533" s="145"/>
      <c r="D533" s="42">
        <v>310519018</v>
      </c>
      <c r="E533" s="145" t="s">
        <v>7864</v>
      </c>
    </row>
    <row r="534" s="232" customFormat="1" ht="16.5" customHeight="1" spans="1:5">
      <c r="A534" s="204"/>
      <c r="B534" s="42"/>
      <c r="C534" s="145"/>
      <c r="D534" s="42">
        <v>310517010</v>
      </c>
      <c r="E534" s="145" t="s">
        <v>7787</v>
      </c>
    </row>
    <row r="535" s="232" customFormat="1" ht="16.5" customHeight="1" spans="1:5">
      <c r="A535" s="204"/>
      <c r="B535" s="42"/>
      <c r="C535" s="145"/>
      <c r="D535" s="42">
        <v>310519008</v>
      </c>
      <c r="E535" s="145" t="s">
        <v>10083</v>
      </c>
    </row>
    <row r="536" s="232" customFormat="1" ht="16.5" customHeight="1" spans="1:5">
      <c r="A536" s="204"/>
      <c r="B536" s="42"/>
      <c r="C536" s="145"/>
      <c r="D536" s="42">
        <v>310506001</v>
      </c>
      <c r="E536" s="145" t="s">
        <v>7577</v>
      </c>
    </row>
    <row r="537" s="232" customFormat="1" ht="16.5" customHeight="1" spans="1:5">
      <c r="A537" s="204"/>
      <c r="B537" s="836" t="s">
        <v>1980</v>
      </c>
      <c r="C537" s="145" t="s">
        <v>1981</v>
      </c>
      <c r="D537" s="42">
        <v>310521002</v>
      </c>
      <c r="E537" s="145" t="s">
        <v>10084</v>
      </c>
    </row>
    <row r="538" s="232" customFormat="1" ht="16.5" customHeight="1" spans="1:5">
      <c r="A538" s="204"/>
      <c r="B538" s="42"/>
      <c r="C538" s="145"/>
      <c r="D538" s="42">
        <v>310518002</v>
      </c>
      <c r="E538" s="145" t="s">
        <v>7792</v>
      </c>
    </row>
    <row r="539" s="232" customFormat="1" ht="16.5" customHeight="1" spans="1:5">
      <c r="A539" s="204"/>
      <c r="B539" s="42"/>
      <c r="C539" s="145"/>
      <c r="D539" s="42">
        <v>310518003</v>
      </c>
      <c r="E539" s="145" t="s">
        <v>7795</v>
      </c>
    </row>
    <row r="540" s="232" customFormat="1" ht="16.5" customHeight="1" spans="1:5">
      <c r="A540" s="204"/>
      <c r="B540" s="42"/>
      <c r="C540" s="145"/>
      <c r="D540" s="42" t="s">
        <v>7796</v>
      </c>
      <c r="E540" s="145" t="s">
        <v>7797</v>
      </c>
    </row>
    <row r="541" s="232" customFormat="1" ht="16.5" customHeight="1" spans="1:5">
      <c r="A541" s="204"/>
      <c r="B541" s="42"/>
      <c r="C541" s="145"/>
      <c r="D541" s="42" t="s">
        <v>7800</v>
      </c>
      <c r="E541" s="145" t="s">
        <v>7801</v>
      </c>
    </row>
    <row r="542" s="232" customFormat="1" ht="16.5" customHeight="1" spans="1:5">
      <c r="A542" s="204"/>
      <c r="B542" s="42"/>
      <c r="C542" s="145"/>
      <c r="D542" s="42" t="s">
        <v>7803</v>
      </c>
      <c r="E542" s="145" t="s">
        <v>7804</v>
      </c>
    </row>
    <row r="543" s="232" customFormat="1" ht="16.5" customHeight="1" spans="1:5">
      <c r="A543" s="204"/>
      <c r="B543" s="42"/>
      <c r="C543" s="145"/>
      <c r="D543" s="42" t="s">
        <v>7806</v>
      </c>
      <c r="E543" s="145" t="s">
        <v>7807</v>
      </c>
    </row>
    <row r="544" s="232" customFormat="1" ht="16.5" customHeight="1" spans="1:5">
      <c r="A544" s="204"/>
      <c r="B544" s="42"/>
      <c r="C544" s="145"/>
      <c r="D544" s="42">
        <v>310518006</v>
      </c>
      <c r="E544" s="145" t="s">
        <v>7812</v>
      </c>
    </row>
    <row r="545" s="232" customFormat="1" ht="16.5" customHeight="1" spans="1:5">
      <c r="A545" s="204"/>
      <c r="B545" s="42"/>
      <c r="C545" s="145"/>
      <c r="D545" s="42">
        <v>310519006</v>
      </c>
      <c r="E545" s="145" t="s">
        <v>7843</v>
      </c>
    </row>
    <row r="546" s="232" customFormat="1" ht="16.5" customHeight="1" spans="1:5">
      <c r="A546" s="204"/>
      <c r="B546" s="42"/>
      <c r="C546" s="145"/>
      <c r="D546" s="42">
        <v>310518001</v>
      </c>
      <c r="E546" s="145" t="s">
        <v>7790</v>
      </c>
    </row>
    <row r="547" s="232" customFormat="1" ht="16.5" customHeight="1" spans="1:5">
      <c r="A547" s="204"/>
      <c r="B547" s="42"/>
      <c r="C547" s="145"/>
      <c r="D547" s="42">
        <v>310519009</v>
      </c>
      <c r="E547" s="145" t="s">
        <v>7848</v>
      </c>
    </row>
    <row r="548" s="232" customFormat="1" ht="16.5" customHeight="1" spans="1:5">
      <c r="A548" s="204"/>
      <c r="B548" s="42"/>
      <c r="C548" s="145"/>
      <c r="D548" s="42">
        <v>310519020</v>
      </c>
      <c r="E548" s="145" t="s">
        <v>7866</v>
      </c>
    </row>
    <row r="549" s="232" customFormat="1" ht="16.5" customHeight="1" spans="1:5">
      <c r="A549" s="204"/>
      <c r="B549" s="42"/>
      <c r="C549" s="145"/>
      <c r="D549" s="42">
        <v>310519013</v>
      </c>
      <c r="E549" s="145" t="s">
        <v>7855</v>
      </c>
    </row>
    <row r="550" s="232" customFormat="1" ht="16.5" customHeight="1" spans="1:5">
      <c r="A550" s="204"/>
      <c r="B550" s="42"/>
      <c r="C550" s="145"/>
      <c r="D550" s="42">
        <v>310519014</v>
      </c>
      <c r="E550" s="145" t="s">
        <v>7858</v>
      </c>
    </row>
    <row r="551" s="232" customFormat="1" ht="16.5" customHeight="1" spans="1:5">
      <c r="A551" s="204"/>
      <c r="B551" s="42"/>
      <c r="C551" s="145"/>
      <c r="D551" s="42">
        <v>310519015</v>
      </c>
      <c r="E551" s="145" t="s">
        <v>7860</v>
      </c>
    </row>
    <row r="552" s="232" customFormat="1" ht="16.5" customHeight="1" spans="1:5">
      <c r="A552" s="204"/>
      <c r="B552" s="42"/>
      <c r="C552" s="145"/>
      <c r="D552" s="42">
        <v>310519016</v>
      </c>
      <c r="E552" s="145" t="s">
        <v>7861</v>
      </c>
    </row>
    <row r="553" s="232" customFormat="1" ht="16.5" customHeight="1" spans="1:5">
      <c r="A553" s="204"/>
      <c r="B553" s="42"/>
      <c r="C553" s="145"/>
      <c r="D553" s="42">
        <v>310519017</v>
      </c>
      <c r="E553" s="145" t="s">
        <v>7862</v>
      </c>
    </row>
    <row r="554" s="232" customFormat="1" ht="16.5" customHeight="1" spans="1:5">
      <c r="A554" s="204"/>
      <c r="B554" s="42"/>
      <c r="C554" s="145"/>
      <c r="D554" s="42">
        <v>310519018</v>
      </c>
      <c r="E554" s="145" t="s">
        <v>7864</v>
      </c>
    </row>
    <row r="555" s="232" customFormat="1" ht="16.5" customHeight="1" spans="1:5">
      <c r="A555" s="204"/>
      <c r="B555" s="42"/>
      <c r="C555" s="145"/>
      <c r="D555" s="42">
        <v>310517010</v>
      </c>
      <c r="E555" s="145" t="s">
        <v>7787</v>
      </c>
    </row>
    <row r="556" s="232" customFormat="1" ht="16.5" customHeight="1" spans="1:5">
      <c r="A556" s="204"/>
      <c r="B556" s="42"/>
      <c r="C556" s="145"/>
      <c r="D556" s="42">
        <v>310519008</v>
      </c>
      <c r="E556" s="145" t="s">
        <v>10083</v>
      </c>
    </row>
    <row r="557" s="232" customFormat="1" ht="16.5" customHeight="1" spans="1:5">
      <c r="A557" s="204"/>
      <c r="B557" s="42"/>
      <c r="C557" s="145"/>
      <c r="D557" s="42">
        <v>310506001</v>
      </c>
      <c r="E557" s="145" t="s">
        <v>7577</v>
      </c>
    </row>
    <row r="558" s="232" customFormat="1" ht="16.5" customHeight="1" spans="1:5">
      <c r="A558" s="204">
        <v>82</v>
      </c>
      <c r="B558" s="836" t="s">
        <v>1982</v>
      </c>
      <c r="C558" s="145" t="s">
        <v>1983</v>
      </c>
      <c r="D558" s="42">
        <v>310521001</v>
      </c>
      <c r="E558" s="145" t="s">
        <v>7873</v>
      </c>
    </row>
    <row r="559" s="232" customFormat="1" ht="16.5" customHeight="1" spans="1:5">
      <c r="A559" s="204"/>
      <c r="B559" s="42"/>
      <c r="C559" s="145"/>
      <c r="D559" s="42">
        <v>310521002</v>
      </c>
      <c r="E559" s="145" t="s">
        <v>7876</v>
      </c>
    </row>
    <row r="560" s="232" customFormat="1" ht="16.5" customHeight="1" spans="1:5">
      <c r="A560" s="204"/>
      <c r="B560" s="42"/>
      <c r="C560" s="145"/>
      <c r="D560" s="42">
        <v>310521003</v>
      </c>
      <c r="E560" s="145" t="s">
        <v>7880</v>
      </c>
    </row>
    <row r="561" s="232" customFormat="1" ht="16.5" customHeight="1" spans="1:5">
      <c r="A561" s="204"/>
      <c r="B561" s="42"/>
      <c r="C561" s="145"/>
      <c r="D561" s="42">
        <v>310523007</v>
      </c>
      <c r="E561" s="145" t="s">
        <v>7952</v>
      </c>
    </row>
    <row r="562" s="232" customFormat="1" ht="16.5" customHeight="1" spans="1:5">
      <c r="A562" s="204">
        <v>83</v>
      </c>
      <c r="B562" s="836" t="s">
        <v>1987</v>
      </c>
      <c r="C562" s="145" t="s">
        <v>1988</v>
      </c>
      <c r="D562" s="42">
        <v>310521001</v>
      </c>
      <c r="E562" s="145" t="s">
        <v>7873</v>
      </c>
    </row>
    <row r="563" s="232" customFormat="1" ht="16.5" customHeight="1" spans="1:5">
      <c r="A563" s="204"/>
      <c r="B563" s="42"/>
      <c r="C563" s="145"/>
      <c r="D563" s="42">
        <v>310521002</v>
      </c>
      <c r="E563" s="145" t="s">
        <v>7876</v>
      </c>
    </row>
    <row r="564" s="232" customFormat="1" ht="16.5" customHeight="1" spans="1:5">
      <c r="A564" s="204"/>
      <c r="B564" s="42"/>
      <c r="C564" s="145"/>
      <c r="D564" s="42">
        <v>310521003</v>
      </c>
      <c r="E564" s="145" t="s">
        <v>7880</v>
      </c>
    </row>
    <row r="565" s="232" customFormat="1" ht="16.5" customHeight="1" spans="1:5">
      <c r="A565" s="204"/>
      <c r="B565" s="42"/>
      <c r="C565" s="145"/>
      <c r="D565" s="42">
        <v>310523007</v>
      </c>
      <c r="E565" s="145" t="s">
        <v>7952</v>
      </c>
    </row>
    <row r="566" s="232" customFormat="1" ht="16.5" customHeight="1" spans="1:5">
      <c r="A566" s="204">
        <v>84</v>
      </c>
      <c r="B566" s="836" t="s">
        <v>1992</v>
      </c>
      <c r="C566" s="145" t="s">
        <v>1993</v>
      </c>
      <c r="D566" s="42">
        <v>310521001</v>
      </c>
      <c r="E566" s="145" t="s">
        <v>7873</v>
      </c>
    </row>
    <row r="567" s="232" customFormat="1" ht="16.5" customHeight="1" spans="1:5">
      <c r="A567" s="204"/>
      <c r="B567" s="42"/>
      <c r="C567" s="145"/>
      <c r="D567" s="42">
        <v>310521002</v>
      </c>
      <c r="E567" s="145" t="s">
        <v>7876</v>
      </c>
    </row>
    <row r="568" s="232" customFormat="1" ht="16.5" customHeight="1" spans="1:5">
      <c r="A568" s="204"/>
      <c r="B568" s="42"/>
      <c r="C568" s="145"/>
      <c r="D568" s="42">
        <v>310521003</v>
      </c>
      <c r="E568" s="145" t="s">
        <v>7880</v>
      </c>
    </row>
    <row r="569" s="232" customFormat="1" ht="16.5" customHeight="1" spans="1:5">
      <c r="A569" s="204"/>
      <c r="B569" s="42"/>
      <c r="C569" s="145"/>
      <c r="D569" s="42">
        <v>310523007</v>
      </c>
      <c r="E569" s="145" t="s">
        <v>7952</v>
      </c>
    </row>
    <row r="570" s="232" customFormat="1" ht="16.5" customHeight="1" spans="1:5">
      <c r="A570" s="204">
        <v>85</v>
      </c>
      <c r="B570" s="836" t="s">
        <v>1997</v>
      </c>
      <c r="C570" s="145" t="s">
        <v>1998</v>
      </c>
      <c r="D570" s="42">
        <v>310520001</v>
      </c>
      <c r="E570" s="145" t="s">
        <v>7871</v>
      </c>
    </row>
    <row r="571" s="232" customFormat="1" ht="16.5" customHeight="1" spans="1:5">
      <c r="A571" s="204"/>
      <c r="B571" s="42"/>
      <c r="C571" s="145"/>
      <c r="D571" s="42">
        <v>310512010</v>
      </c>
      <c r="E571" s="145" t="s">
        <v>10086</v>
      </c>
    </row>
    <row r="572" s="232" customFormat="1" ht="16.5" customHeight="1" spans="1:5">
      <c r="A572" s="204"/>
      <c r="B572" s="42"/>
      <c r="C572" s="145"/>
      <c r="D572" s="42">
        <v>310516003</v>
      </c>
      <c r="E572" s="145" t="s">
        <v>10087</v>
      </c>
    </row>
    <row r="573" s="232" customFormat="1" ht="16.5" customHeight="1" spans="1:5">
      <c r="A573" s="204"/>
      <c r="B573" s="42"/>
      <c r="C573" s="145"/>
      <c r="D573" s="42">
        <v>310517010</v>
      </c>
      <c r="E573" s="145" t="s">
        <v>7787</v>
      </c>
    </row>
    <row r="574" s="232" customFormat="1" ht="16.5" customHeight="1" spans="1:5">
      <c r="A574" s="204"/>
      <c r="B574" s="42"/>
      <c r="C574" s="145"/>
      <c r="D574" s="42">
        <v>310519008</v>
      </c>
      <c r="E574" s="145" t="s">
        <v>10083</v>
      </c>
    </row>
    <row r="575" s="232" customFormat="1" ht="16.5" customHeight="1" spans="1:5">
      <c r="A575" s="204"/>
      <c r="B575" s="42"/>
      <c r="C575" s="145"/>
      <c r="D575" s="42">
        <v>310519019</v>
      </c>
      <c r="E575" s="145" t="s">
        <v>7865</v>
      </c>
    </row>
    <row r="576" s="232" customFormat="1" ht="16.5" customHeight="1" spans="1:5">
      <c r="A576" s="204"/>
      <c r="B576" s="42"/>
      <c r="C576" s="145"/>
      <c r="D576" s="42">
        <v>310517008</v>
      </c>
      <c r="E576" s="145" t="s">
        <v>7781</v>
      </c>
    </row>
    <row r="577" s="232" customFormat="1" ht="16.5" customHeight="1" spans="1:5">
      <c r="A577" s="204"/>
      <c r="B577" s="836" t="s">
        <v>2001</v>
      </c>
      <c r="C577" s="145" t="s">
        <v>2002</v>
      </c>
      <c r="D577" s="42"/>
      <c r="E577" s="145"/>
    </row>
    <row r="578" s="232" customFormat="1" ht="16.5" customHeight="1" spans="1:5">
      <c r="A578" s="204"/>
      <c r="B578" s="836" t="s">
        <v>2003</v>
      </c>
      <c r="C578" s="145" t="s">
        <v>2004</v>
      </c>
      <c r="D578" s="42"/>
      <c r="E578" s="145"/>
    </row>
    <row r="579" s="232" customFormat="1" ht="16.5" customHeight="1" spans="1:5">
      <c r="A579" s="42">
        <v>86</v>
      </c>
      <c r="B579" s="836" t="s">
        <v>2005</v>
      </c>
      <c r="C579" s="145" t="s">
        <v>2006</v>
      </c>
      <c r="D579" s="42">
        <v>310519002</v>
      </c>
      <c r="E579" s="145" t="s">
        <v>7832</v>
      </c>
    </row>
    <row r="580" s="232" customFormat="1" ht="16.5" customHeight="1" spans="1:5">
      <c r="A580" s="42"/>
      <c r="B580" s="42"/>
      <c r="C580" s="145"/>
      <c r="D580" s="42">
        <v>310519001</v>
      </c>
      <c r="E580" s="145" t="s">
        <v>7829</v>
      </c>
    </row>
    <row r="581" s="232" customFormat="1" ht="16.5" customHeight="1" spans="1:5">
      <c r="A581" s="42"/>
      <c r="B581" s="42"/>
      <c r="C581" s="145"/>
      <c r="D581" s="42">
        <v>310510005</v>
      </c>
      <c r="E581" s="145" t="s">
        <v>7606</v>
      </c>
    </row>
    <row r="582" s="232" customFormat="1" ht="14.55" customHeight="1" spans="1:5">
      <c r="A582" s="204">
        <v>87</v>
      </c>
      <c r="B582" s="836" t="s">
        <v>2010</v>
      </c>
      <c r="C582" s="145" t="s">
        <v>2011</v>
      </c>
      <c r="D582" s="42">
        <v>310519025</v>
      </c>
      <c r="E582" s="145" t="s">
        <v>7867</v>
      </c>
    </row>
    <row r="583" s="232" customFormat="1" ht="14.55" customHeight="1" spans="1:5">
      <c r="A583" s="204"/>
      <c r="B583" s="42"/>
      <c r="C583" s="145"/>
      <c r="D583" s="42">
        <v>310519026</v>
      </c>
      <c r="E583" s="145" t="s">
        <v>7868</v>
      </c>
    </row>
    <row r="584" s="232" customFormat="1" ht="14.55" customHeight="1" spans="1:5">
      <c r="A584" s="204"/>
      <c r="B584" s="42"/>
      <c r="C584" s="145"/>
      <c r="D584" s="42">
        <v>310519003</v>
      </c>
      <c r="E584" s="145" t="s">
        <v>7835</v>
      </c>
    </row>
    <row r="585" s="232" customFormat="1" ht="14.55" customHeight="1" spans="1:5">
      <c r="A585" s="204"/>
      <c r="B585" s="42"/>
      <c r="C585" s="145"/>
      <c r="D585" s="42">
        <v>310519004</v>
      </c>
      <c r="E585" s="145" t="s">
        <v>7839</v>
      </c>
    </row>
    <row r="586" s="232" customFormat="1" ht="14.55" customHeight="1" spans="1:5">
      <c r="A586" s="204"/>
      <c r="B586" s="42"/>
      <c r="C586" s="145"/>
      <c r="D586" s="42">
        <v>310519005</v>
      </c>
      <c r="E586" s="145" t="s">
        <v>7841</v>
      </c>
    </row>
    <row r="587" s="232" customFormat="1" ht="14.55" customHeight="1" spans="1:5">
      <c r="A587" s="204"/>
      <c r="B587" s="42"/>
      <c r="C587" s="145"/>
      <c r="D587" s="42">
        <v>310519006</v>
      </c>
      <c r="E587" s="145" t="s">
        <v>7843</v>
      </c>
    </row>
    <row r="588" s="232" customFormat="1" ht="14.55" customHeight="1" spans="1:5">
      <c r="A588" s="204"/>
      <c r="B588" s="42"/>
      <c r="C588" s="145"/>
      <c r="D588" s="42">
        <v>310519007</v>
      </c>
      <c r="E588" s="145" t="s">
        <v>10088</v>
      </c>
    </row>
    <row r="589" s="232" customFormat="1" ht="14.55" customHeight="1" spans="1:5">
      <c r="A589" s="204"/>
      <c r="B589" s="42"/>
      <c r="C589" s="145"/>
      <c r="D589" s="42">
        <v>310519008</v>
      </c>
      <c r="E589" s="145" t="s">
        <v>10089</v>
      </c>
    </row>
    <row r="590" s="232" customFormat="1" ht="14.55" customHeight="1" spans="1:5">
      <c r="A590" s="204"/>
      <c r="B590" s="42"/>
      <c r="C590" s="145"/>
      <c r="D590" s="42">
        <v>310519009</v>
      </c>
      <c r="E590" s="145" t="s">
        <v>7848</v>
      </c>
    </row>
    <row r="591" s="232" customFormat="1" ht="14.55" customHeight="1" spans="1:5">
      <c r="A591" s="204"/>
      <c r="B591" s="42"/>
      <c r="C591" s="145"/>
      <c r="D591" s="42">
        <v>310519010</v>
      </c>
      <c r="E591" s="145" t="s">
        <v>7849</v>
      </c>
    </row>
    <row r="592" s="232" customFormat="1" ht="14.55" customHeight="1" spans="1:5">
      <c r="A592" s="204"/>
      <c r="B592" s="42"/>
      <c r="C592" s="145"/>
      <c r="D592" s="42">
        <v>310519011</v>
      </c>
      <c r="E592" s="145" t="s">
        <v>7851</v>
      </c>
    </row>
    <row r="593" s="232" customFormat="1" ht="14.55" customHeight="1" spans="1:5">
      <c r="A593" s="204"/>
      <c r="B593" s="42"/>
      <c r="C593" s="145"/>
      <c r="D593" s="42">
        <v>310519012</v>
      </c>
      <c r="E593" s="145" t="s">
        <v>7853</v>
      </c>
    </row>
    <row r="594" s="232" customFormat="1" ht="14.55" customHeight="1" spans="1:5">
      <c r="A594" s="204"/>
      <c r="B594" s="42"/>
      <c r="C594" s="145"/>
      <c r="D594" s="42">
        <v>310519013</v>
      </c>
      <c r="E594" s="145" t="s">
        <v>7855</v>
      </c>
    </row>
    <row r="595" s="232" customFormat="1" ht="14.55" customHeight="1" spans="1:5">
      <c r="A595" s="204"/>
      <c r="B595" s="42"/>
      <c r="C595" s="145"/>
      <c r="D595" s="42">
        <v>310519014</v>
      </c>
      <c r="E595" s="145" t="s">
        <v>7858</v>
      </c>
    </row>
    <row r="596" s="232" customFormat="1" ht="14.55" customHeight="1" spans="1:5">
      <c r="A596" s="204"/>
      <c r="B596" s="42"/>
      <c r="C596" s="145"/>
      <c r="D596" s="42">
        <v>310519015</v>
      </c>
      <c r="E596" s="145" t="s">
        <v>7860</v>
      </c>
    </row>
    <row r="597" s="232" customFormat="1" ht="14.55" customHeight="1" spans="1:5">
      <c r="A597" s="204"/>
      <c r="B597" s="42"/>
      <c r="C597" s="145"/>
      <c r="D597" s="42">
        <v>310519016</v>
      </c>
      <c r="E597" s="145" t="s">
        <v>7861</v>
      </c>
    </row>
    <row r="598" s="232" customFormat="1" ht="14.55" customHeight="1" spans="1:5">
      <c r="A598" s="204"/>
      <c r="B598" s="42"/>
      <c r="C598" s="145"/>
      <c r="D598" s="42">
        <v>310519017</v>
      </c>
      <c r="E598" s="145" t="s">
        <v>7862</v>
      </c>
    </row>
    <row r="599" s="232" customFormat="1" ht="14.55" customHeight="1" spans="1:5">
      <c r="A599" s="204"/>
      <c r="B599" s="42"/>
      <c r="C599" s="145"/>
      <c r="D599" s="42">
        <v>310519018</v>
      </c>
      <c r="E599" s="145" t="s">
        <v>7864</v>
      </c>
    </row>
    <row r="600" s="232" customFormat="1" ht="14.55" customHeight="1" spans="1:5">
      <c r="A600" s="204"/>
      <c r="B600" s="42"/>
      <c r="C600" s="145"/>
      <c r="D600" s="42">
        <v>310519019</v>
      </c>
      <c r="E600" s="145" t="s">
        <v>7865</v>
      </c>
    </row>
    <row r="601" s="232" customFormat="1" ht="14.55" customHeight="1" spans="1:5">
      <c r="A601" s="204"/>
      <c r="B601" s="42"/>
      <c r="C601" s="145"/>
      <c r="D601" s="42">
        <v>310519020</v>
      </c>
      <c r="E601" s="145" t="s">
        <v>7866</v>
      </c>
    </row>
    <row r="602" s="232" customFormat="1" ht="14.55" customHeight="1" spans="1:5">
      <c r="A602" s="204"/>
      <c r="B602" s="42"/>
      <c r="C602" s="145"/>
      <c r="D602" s="42" t="s">
        <v>7548</v>
      </c>
      <c r="E602" s="145" t="s">
        <v>7549</v>
      </c>
    </row>
    <row r="603" s="232" customFormat="1" ht="14.55" customHeight="1" spans="1:5">
      <c r="A603" s="204"/>
      <c r="B603" s="42"/>
      <c r="C603" s="145"/>
      <c r="D603" s="42" t="s">
        <v>7555</v>
      </c>
      <c r="E603" s="145" t="s">
        <v>7556</v>
      </c>
    </row>
    <row r="604" s="232" customFormat="1" ht="15.5" customHeight="1" spans="1:5">
      <c r="A604" s="204">
        <v>88</v>
      </c>
      <c r="B604" s="836" t="s">
        <v>2015</v>
      </c>
      <c r="C604" s="145" t="s">
        <v>2016</v>
      </c>
      <c r="D604" s="42">
        <v>310501001</v>
      </c>
      <c r="E604" s="145" t="s">
        <v>7536</v>
      </c>
    </row>
    <row r="605" s="232" customFormat="1" ht="15.5" customHeight="1" spans="1:5">
      <c r="A605" s="204"/>
      <c r="B605" s="42"/>
      <c r="C605" s="145"/>
      <c r="D605" s="42">
        <v>310503004</v>
      </c>
      <c r="E605" s="145" t="s">
        <v>7573</v>
      </c>
    </row>
    <row r="606" s="232" customFormat="1" ht="15.5" customHeight="1" spans="1:5">
      <c r="A606" s="204"/>
      <c r="B606" s="42"/>
      <c r="C606" s="145"/>
      <c r="D606" s="42" t="s">
        <v>7992</v>
      </c>
      <c r="E606" s="145" t="s">
        <v>7993</v>
      </c>
    </row>
    <row r="607" s="232" customFormat="1" ht="15.5" customHeight="1" spans="1:5">
      <c r="A607" s="204"/>
      <c r="B607" s="42"/>
      <c r="C607" s="145"/>
      <c r="D607" s="42" t="s">
        <v>7996</v>
      </c>
      <c r="E607" s="145" t="s">
        <v>7997</v>
      </c>
    </row>
    <row r="608" s="232" customFormat="1" ht="15.5" customHeight="1" spans="1:5">
      <c r="A608" s="204"/>
      <c r="B608" s="42"/>
      <c r="C608" s="145"/>
      <c r="D608" s="204" t="s">
        <v>7994</v>
      </c>
      <c r="E608" s="206" t="s">
        <v>7995</v>
      </c>
    </row>
    <row r="609" s="232" customFormat="1" ht="15.5" customHeight="1" spans="1:5">
      <c r="A609" s="204">
        <v>89</v>
      </c>
      <c r="B609" s="836" t="s">
        <v>2019</v>
      </c>
      <c r="C609" s="145" t="s">
        <v>2020</v>
      </c>
      <c r="D609" s="42" t="s">
        <v>7992</v>
      </c>
      <c r="E609" s="145" t="s">
        <v>7993</v>
      </c>
    </row>
    <row r="610" s="232" customFormat="1" ht="15.5" customHeight="1" spans="1:5">
      <c r="A610" s="204"/>
      <c r="B610" s="42"/>
      <c r="C610" s="145"/>
      <c r="D610" s="42" t="s">
        <v>7996</v>
      </c>
      <c r="E610" s="145" t="s">
        <v>7997</v>
      </c>
    </row>
    <row r="611" s="232" customFormat="1" ht="15.5" customHeight="1" spans="1:5">
      <c r="A611" s="204"/>
      <c r="B611" s="42"/>
      <c r="C611" s="145"/>
      <c r="D611" s="42">
        <v>310503004</v>
      </c>
      <c r="E611" s="145" t="s">
        <v>7573</v>
      </c>
    </row>
    <row r="612" s="232" customFormat="1" ht="15.5" customHeight="1" spans="1:5">
      <c r="A612" s="204">
        <v>90</v>
      </c>
      <c r="B612" s="836" t="s">
        <v>2024</v>
      </c>
      <c r="C612" s="145" t="s">
        <v>2025</v>
      </c>
      <c r="D612" s="42" t="s">
        <v>7994</v>
      </c>
      <c r="E612" s="145" t="s">
        <v>7995</v>
      </c>
    </row>
    <row r="613" s="232" customFormat="1" ht="15.5" customHeight="1" spans="1:5">
      <c r="A613" s="204">
        <v>91</v>
      </c>
      <c r="B613" s="836" t="s">
        <v>2029</v>
      </c>
      <c r="C613" s="145" t="s">
        <v>2030</v>
      </c>
      <c r="D613" s="42">
        <v>310515002</v>
      </c>
      <c r="E613" s="145" t="s">
        <v>7725</v>
      </c>
    </row>
    <row r="614" s="232" customFormat="1" ht="15.5" customHeight="1" spans="1:5">
      <c r="A614" s="204"/>
      <c r="B614" s="42"/>
      <c r="C614" s="145"/>
      <c r="D614" s="42">
        <v>310510004</v>
      </c>
      <c r="E614" s="145" t="s">
        <v>7603</v>
      </c>
    </row>
    <row r="615" s="232" customFormat="1" ht="15.5" customHeight="1" spans="1:5">
      <c r="A615" s="204"/>
      <c r="B615" s="42"/>
      <c r="C615" s="145"/>
      <c r="D615" s="42">
        <v>310513007</v>
      </c>
      <c r="E615" s="145" t="s">
        <v>7715</v>
      </c>
    </row>
    <row r="616" s="232" customFormat="1" ht="15.5" customHeight="1" spans="1:5">
      <c r="A616" s="42">
        <v>92</v>
      </c>
      <c r="B616" s="836" t="s">
        <v>2033</v>
      </c>
      <c r="C616" s="145" t="s">
        <v>2034</v>
      </c>
      <c r="D616" s="42">
        <v>310510007</v>
      </c>
      <c r="E616" s="145" t="s">
        <v>10090</v>
      </c>
    </row>
    <row r="617" s="232" customFormat="1" ht="15.5" customHeight="1" spans="1:5">
      <c r="A617" s="42"/>
      <c r="B617" s="42"/>
      <c r="C617" s="145"/>
      <c r="D617" s="42">
        <v>310513006</v>
      </c>
      <c r="E617" s="145" t="s">
        <v>7713</v>
      </c>
    </row>
    <row r="618" s="232" customFormat="1" ht="33" customHeight="1" spans="1:5">
      <c r="A618" s="42"/>
      <c r="B618" s="836" t="s">
        <v>2037</v>
      </c>
      <c r="C618" s="145" t="s">
        <v>2038</v>
      </c>
      <c r="D618" s="42">
        <v>310510007</v>
      </c>
      <c r="E618" s="145" t="s">
        <v>10091</v>
      </c>
    </row>
    <row r="619" s="232" customFormat="1" ht="15.5" customHeight="1" spans="1:5">
      <c r="A619" s="42">
        <v>93</v>
      </c>
      <c r="B619" s="836" t="s">
        <v>2039</v>
      </c>
      <c r="C619" s="145" t="s">
        <v>2040</v>
      </c>
      <c r="D619" s="42">
        <v>310513001</v>
      </c>
      <c r="E619" s="145" t="s">
        <v>7701</v>
      </c>
    </row>
    <row r="620" s="232" customFormat="1" ht="15.5" customHeight="1" spans="1:5">
      <c r="A620" s="42"/>
      <c r="B620" s="42"/>
      <c r="C620" s="145"/>
      <c r="D620" s="42">
        <v>310510004</v>
      </c>
      <c r="E620" s="145" t="s">
        <v>7603</v>
      </c>
    </row>
    <row r="621" s="232" customFormat="1" ht="15.5" customHeight="1" spans="1:5">
      <c r="A621" s="42"/>
      <c r="B621" s="836" t="s">
        <v>2044</v>
      </c>
      <c r="C621" s="145" t="s">
        <v>2045</v>
      </c>
      <c r="D621" s="42"/>
      <c r="E621" s="145"/>
    </row>
    <row r="622" s="232" customFormat="1" ht="15.5" customHeight="1" spans="1:5">
      <c r="A622" s="42">
        <v>94</v>
      </c>
      <c r="B622" s="836" t="s">
        <v>2046</v>
      </c>
      <c r="C622" s="145" t="s">
        <v>2047</v>
      </c>
      <c r="D622" s="42">
        <v>310513005</v>
      </c>
      <c r="E622" s="145" t="s">
        <v>10092</v>
      </c>
    </row>
    <row r="623" s="232" customFormat="1" ht="15.5" customHeight="1" spans="1:5">
      <c r="A623" s="42">
        <v>95</v>
      </c>
      <c r="B623" s="836" t="s">
        <v>2050</v>
      </c>
      <c r="C623" s="145" t="s">
        <v>2051</v>
      </c>
      <c r="D623" s="42">
        <v>310513005</v>
      </c>
      <c r="E623" s="145" t="s">
        <v>10093</v>
      </c>
    </row>
    <row r="624" s="232" customFormat="1" ht="15.5" customHeight="1" spans="1:5">
      <c r="A624" s="42">
        <v>96</v>
      </c>
      <c r="B624" s="836" t="s">
        <v>2054</v>
      </c>
      <c r="C624" s="145" t="s">
        <v>2055</v>
      </c>
      <c r="D624" s="42">
        <v>310513002</v>
      </c>
      <c r="E624" s="145" t="s">
        <v>7703</v>
      </c>
    </row>
    <row r="625" s="232" customFormat="1" ht="15.5" customHeight="1" spans="1:5">
      <c r="A625" s="42"/>
      <c r="B625" s="836" t="s">
        <v>2059</v>
      </c>
      <c r="C625" s="145" t="s">
        <v>2060</v>
      </c>
      <c r="D625" s="42"/>
      <c r="E625" s="145"/>
    </row>
    <row r="626" s="232" customFormat="1" ht="15.5" customHeight="1" spans="1:5">
      <c r="A626" s="42">
        <v>97</v>
      </c>
      <c r="B626" s="836" t="s">
        <v>2061</v>
      </c>
      <c r="C626" s="145" t="s">
        <v>2062</v>
      </c>
      <c r="D626" s="42">
        <v>310513008</v>
      </c>
      <c r="E626" s="145" t="s">
        <v>7717</v>
      </c>
    </row>
    <row r="627" s="232" customFormat="1" ht="15.5" customHeight="1" spans="1:5">
      <c r="A627" s="42"/>
      <c r="B627" s="836" t="s">
        <v>2065</v>
      </c>
      <c r="C627" s="145" t="s">
        <v>2066</v>
      </c>
      <c r="D627" s="42"/>
      <c r="E627" s="145"/>
    </row>
    <row r="628" s="232" customFormat="1" ht="15.5" customHeight="1" spans="1:5">
      <c r="A628" s="42">
        <v>98</v>
      </c>
      <c r="B628" s="836" t="s">
        <v>2067</v>
      </c>
      <c r="C628" s="145" t="s">
        <v>2068</v>
      </c>
      <c r="D628" s="42">
        <v>310513003</v>
      </c>
      <c r="E628" s="145" t="s">
        <v>7706</v>
      </c>
    </row>
    <row r="629" s="232" customFormat="1" ht="15.5" customHeight="1" spans="1:5">
      <c r="A629" s="42"/>
      <c r="B629" s="42"/>
      <c r="C629" s="145"/>
      <c r="D629" s="42">
        <v>310511026</v>
      </c>
      <c r="E629" s="145" t="s">
        <v>7676</v>
      </c>
    </row>
    <row r="630" s="232" customFormat="1" ht="15.5" customHeight="1" spans="1:5">
      <c r="A630" s="42"/>
      <c r="B630" s="42"/>
      <c r="C630" s="145"/>
      <c r="D630" s="42">
        <v>310511027</v>
      </c>
      <c r="E630" s="145" t="s">
        <v>7678</v>
      </c>
    </row>
    <row r="631" s="232" customFormat="1" ht="15.5" customHeight="1" spans="1:5">
      <c r="A631" s="42"/>
      <c r="B631" s="42"/>
      <c r="C631" s="145"/>
      <c r="D631" s="42">
        <v>310503003</v>
      </c>
      <c r="E631" s="145" t="s">
        <v>7572</v>
      </c>
    </row>
    <row r="632" s="232" customFormat="1" ht="15.5" customHeight="1" spans="1:5">
      <c r="A632" s="42"/>
      <c r="B632" s="42"/>
      <c r="C632" s="145"/>
      <c r="D632" s="42">
        <v>310510001</v>
      </c>
      <c r="E632" s="145" t="s">
        <v>7597</v>
      </c>
    </row>
    <row r="633" s="232" customFormat="1" ht="15.5" customHeight="1" spans="1:5">
      <c r="A633" s="42"/>
      <c r="B633" s="42"/>
      <c r="C633" s="145"/>
      <c r="D633" s="204">
        <v>310501002</v>
      </c>
      <c r="E633" s="206" t="s">
        <v>7538</v>
      </c>
    </row>
    <row r="634" s="232" customFormat="1" ht="15.5" customHeight="1" spans="1:5">
      <c r="A634" s="42"/>
      <c r="B634" s="836" t="s">
        <v>2071</v>
      </c>
      <c r="C634" s="145" t="s">
        <v>2072</v>
      </c>
      <c r="D634" s="42">
        <v>310510010</v>
      </c>
      <c r="E634" s="145" t="s">
        <v>7614</v>
      </c>
    </row>
    <row r="635" s="232" customFormat="1" ht="15.5" customHeight="1" spans="1:5">
      <c r="A635" s="42">
        <v>99</v>
      </c>
      <c r="B635" s="836" t="s">
        <v>2073</v>
      </c>
      <c r="C635" s="145" t="s">
        <v>2074</v>
      </c>
      <c r="D635" s="42">
        <v>310510011</v>
      </c>
      <c r="E635" s="145" t="s">
        <v>7616</v>
      </c>
    </row>
    <row r="636" s="232" customFormat="1" ht="15.5" customHeight="1" spans="1:5">
      <c r="A636" s="42"/>
      <c r="B636" s="42"/>
      <c r="C636" s="145"/>
      <c r="D636" s="42">
        <v>310513004</v>
      </c>
      <c r="E636" s="145" t="s">
        <v>7708</v>
      </c>
    </row>
    <row r="637" s="232" customFormat="1" ht="15.5" customHeight="1" spans="1:5">
      <c r="A637" s="42">
        <v>100</v>
      </c>
      <c r="B637" s="836" t="s">
        <v>2077</v>
      </c>
      <c r="C637" s="145" t="s">
        <v>2078</v>
      </c>
      <c r="D637" s="42"/>
      <c r="E637" s="145"/>
    </row>
    <row r="638" s="232" customFormat="1" ht="15.5" customHeight="1" spans="1:5">
      <c r="A638" s="42"/>
      <c r="B638" s="836" t="s">
        <v>2082</v>
      </c>
      <c r="C638" s="145" t="s">
        <v>2083</v>
      </c>
      <c r="D638" s="42"/>
      <c r="E638" s="145"/>
    </row>
    <row r="639" s="232" customFormat="1" ht="15.5" customHeight="1" spans="1:5">
      <c r="A639" s="42"/>
      <c r="B639" s="836" t="s">
        <v>2084</v>
      </c>
      <c r="C639" s="145" t="s">
        <v>2085</v>
      </c>
      <c r="D639" s="42"/>
      <c r="E639" s="145"/>
    </row>
    <row r="640" s="232" customFormat="1" ht="15.5" customHeight="1" spans="1:5">
      <c r="A640" s="42">
        <v>101</v>
      </c>
      <c r="B640" s="836" t="s">
        <v>2086</v>
      </c>
      <c r="C640" s="145" t="s">
        <v>2087</v>
      </c>
      <c r="D640" s="42"/>
      <c r="E640" s="145"/>
    </row>
    <row r="641" s="232" customFormat="1" ht="15.5" customHeight="1" spans="1:5">
      <c r="A641" s="42"/>
      <c r="B641" s="836" t="s">
        <v>2090</v>
      </c>
      <c r="C641" s="145" t="s">
        <v>2091</v>
      </c>
      <c r="D641" s="42"/>
      <c r="E641" s="145"/>
    </row>
    <row r="642" s="232" customFormat="1" ht="15.5" customHeight="1" spans="1:5">
      <c r="A642" s="42"/>
      <c r="B642" s="836" t="s">
        <v>2092</v>
      </c>
      <c r="C642" s="145" t="s">
        <v>2093</v>
      </c>
      <c r="D642" s="42"/>
      <c r="E642" s="145"/>
    </row>
    <row r="643" s="232" customFormat="1" ht="15.5" customHeight="1" spans="1:5">
      <c r="A643" s="42">
        <v>102</v>
      </c>
      <c r="B643" s="836" t="s">
        <v>2094</v>
      </c>
      <c r="C643" s="145" t="s">
        <v>2095</v>
      </c>
      <c r="D643" s="42"/>
      <c r="E643" s="145"/>
    </row>
    <row r="644" s="232" customFormat="1" ht="15.5" customHeight="1" spans="1:5">
      <c r="A644" s="42"/>
      <c r="B644" s="836" t="s">
        <v>2098</v>
      </c>
      <c r="C644" s="145" t="s">
        <v>2099</v>
      </c>
      <c r="D644" s="42"/>
      <c r="E644" s="145"/>
    </row>
    <row r="645" s="232" customFormat="1" ht="15.5" customHeight="1" spans="1:5">
      <c r="A645" s="42"/>
      <c r="B645" s="836" t="s">
        <v>2100</v>
      </c>
      <c r="C645" s="145" t="s">
        <v>2101</v>
      </c>
      <c r="D645" s="42"/>
      <c r="E645" s="145"/>
    </row>
    <row r="646" s="232" customFormat="1" ht="15.5" customHeight="1" spans="1:5">
      <c r="A646" s="42">
        <v>103</v>
      </c>
      <c r="B646" s="836" t="s">
        <v>2102</v>
      </c>
      <c r="C646" s="145" t="s">
        <v>2103</v>
      </c>
      <c r="D646" s="42">
        <v>330604040</v>
      </c>
      <c r="E646" s="145" t="s">
        <v>7983</v>
      </c>
    </row>
    <row r="647" s="232" customFormat="1" ht="15.5" customHeight="1" spans="1:5">
      <c r="A647" s="42"/>
      <c r="B647" s="42"/>
      <c r="C647" s="145"/>
      <c r="D647" s="42">
        <v>310513006</v>
      </c>
      <c r="E647" s="145" t="s">
        <v>7713</v>
      </c>
    </row>
    <row r="648" s="232" customFormat="1" ht="15.5" customHeight="1" spans="1:5">
      <c r="A648" s="42"/>
      <c r="B648" s="836" t="s">
        <v>2106</v>
      </c>
      <c r="C648" s="145" t="s">
        <v>2107</v>
      </c>
      <c r="D648" s="42"/>
      <c r="E648" s="145"/>
    </row>
    <row r="649" s="232" customFormat="1" ht="15.5" customHeight="1" spans="1:5">
      <c r="A649" s="42">
        <v>104</v>
      </c>
      <c r="B649" s="836" t="s">
        <v>2108</v>
      </c>
      <c r="C649" s="145" t="s">
        <v>2109</v>
      </c>
      <c r="D649" s="42">
        <v>330604043</v>
      </c>
      <c r="E649" s="145" t="s">
        <v>7986</v>
      </c>
    </row>
    <row r="650" s="232" customFormat="1" ht="15.5" customHeight="1" spans="1:5">
      <c r="A650" s="42"/>
      <c r="B650" s="836" t="s">
        <v>2112</v>
      </c>
      <c r="C650" s="145" t="s">
        <v>2113</v>
      </c>
      <c r="D650" s="42"/>
      <c r="E650" s="145"/>
    </row>
    <row r="651" s="232" customFormat="1" ht="15.5" customHeight="1" spans="1:5">
      <c r="A651" s="42">
        <v>105</v>
      </c>
      <c r="B651" s="836" t="s">
        <v>2114</v>
      </c>
      <c r="C651" s="145" t="s">
        <v>2115</v>
      </c>
      <c r="D651" s="42"/>
      <c r="E651" s="207"/>
    </row>
    <row r="652" s="232" customFormat="1" ht="15.5" customHeight="1" spans="1:5">
      <c r="A652" s="42"/>
      <c r="B652" s="836" t="s">
        <v>2118</v>
      </c>
      <c r="C652" s="145" t="s">
        <v>2119</v>
      </c>
      <c r="D652" s="42"/>
      <c r="E652" s="207"/>
    </row>
    <row r="653" s="232" customFormat="1" ht="15.5" customHeight="1" spans="1:5">
      <c r="A653" s="42"/>
      <c r="B653" s="836" t="s">
        <v>2120</v>
      </c>
      <c r="C653" s="145" t="s">
        <v>2121</v>
      </c>
      <c r="D653" s="42"/>
      <c r="E653" s="207"/>
    </row>
    <row r="654" s="232" customFormat="1" ht="15.5" customHeight="1" spans="1:5">
      <c r="A654" s="42">
        <v>106</v>
      </c>
      <c r="B654" s="836" t="s">
        <v>2122</v>
      </c>
      <c r="C654" s="145" t="s">
        <v>2123</v>
      </c>
      <c r="D654" s="204"/>
      <c r="E654" s="206"/>
    </row>
    <row r="655" s="232" customFormat="1" ht="15.5" customHeight="1" spans="1:5">
      <c r="A655" s="42">
        <v>107</v>
      </c>
      <c r="B655" s="836" t="s">
        <v>2127</v>
      </c>
      <c r="C655" s="145" t="s">
        <v>2128</v>
      </c>
      <c r="D655" s="42">
        <v>310501003</v>
      </c>
      <c r="E655" s="145" t="s">
        <v>7540</v>
      </c>
    </row>
    <row r="656" s="232" customFormat="1" ht="15.5" customHeight="1" spans="1:5">
      <c r="A656" s="42">
        <v>108</v>
      </c>
      <c r="B656" s="836" t="s">
        <v>2131</v>
      </c>
      <c r="C656" s="145" t="s">
        <v>2132</v>
      </c>
      <c r="D656" s="42">
        <v>310501005</v>
      </c>
      <c r="E656" s="145" t="s">
        <v>7543</v>
      </c>
    </row>
    <row r="657" s="232" customFormat="1" ht="15.5" customHeight="1" spans="1:5">
      <c r="A657" s="42">
        <v>109</v>
      </c>
      <c r="B657" s="836" t="s">
        <v>2134</v>
      </c>
      <c r="C657" s="145" t="s">
        <v>2135</v>
      </c>
      <c r="D657" s="42">
        <v>310501004</v>
      </c>
      <c r="E657" s="145" t="s">
        <v>7542</v>
      </c>
    </row>
    <row r="658" s="232" customFormat="1" ht="15.5" customHeight="1" spans="1:5">
      <c r="A658" s="42">
        <v>110</v>
      </c>
      <c r="B658" s="836" t="s">
        <v>2138</v>
      </c>
      <c r="C658" s="145" t="s">
        <v>2139</v>
      </c>
      <c r="D658" s="42">
        <v>310501006</v>
      </c>
      <c r="E658" s="145" t="s">
        <v>7545</v>
      </c>
    </row>
    <row r="659" s="232" customFormat="1" ht="15.5" customHeight="1" spans="1:5">
      <c r="A659" s="42">
        <v>111</v>
      </c>
      <c r="B659" s="836" t="s">
        <v>2142</v>
      </c>
      <c r="C659" s="145" t="s">
        <v>2143</v>
      </c>
      <c r="D659" s="42">
        <v>310515005</v>
      </c>
      <c r="E659" s="145" t="s">
        <v>7728</v>
      </c>
    </row>
    <row r="660" s="232" customFormat="1" ht="15.5" customHeight="1" spans="1:5">
      <c r="A660" s="42">
        <v>112</v>
      </c>
      <c r="B660" s="836" t="s">
        <v>2148</v>
      </c>
      <c r="C660" s="145" t="s">
        <v>2149</v>
      </c>
      <c r="D660" s="42">
        <v>330605032</v>
      </c>
      <c r="E660" s="145" t="s">
        <v>7988</v>
      </c>
    </row>
    <row r="661" s="232" customFormat="1" ht="15.5" customHeight="1" spans="1:5">
      <c r="A661" s="42"/>
      <c r="B661" s="836" t="s">
        <v>2153</v>
      </c>
      <c r="C661" s="145" t="s">
        <v>2154</v>
      </c>
      <c r="D661" s="42"/>
      <c r="E661" s="145"/>
    </row>
    <row r="662" s="232" customFormat="1" ht="15.5" customHeight="1" spans="1:5">
      <c r="A662" s="42">
        <v>113</v>
      </c>
      <c r="B662" s="836" t="s">
        <v>2155</v>
      </c>
      <c r="C662" s="145" t="s">
        <v>2156</v>
      </c>
      <c r="D662" s="42">
        <v>310515004</v>
      </c>
      <c r="E662" s="145" t="s">
        <v>7727</v>
      </c>
    </row>
    <row r="663" s="232" customFormat="1" ht="15.5" customHeight="1" spans="1:5">
      <c r="A663" s="42"/>
      <c r="B663" s="836" t="s">
        <v>2159</v>
      </c>
      <c r="C663" s="145" t="s">
        <v>2160</v>
      </c>
      <c r="D663" s="42"/>
      <c r="E663" s="145"/>
    </row>
    <row r="664" s="232" customFormat="1" ht="15.5" customHeight="1" spans="1:5">
      <c r="A664" s="42">
        <v>114</v>
      </c>
      <c r="B664" s="836" t="s">
        <v>2161</v>
      </c>
      <c r="C664" s="145" t="s">
        <v>2162</v>
      </c>
      <c r="D664" s="42">
        <v>310510004</v>
      </c>
      <c r="E664" s="145" t="s">
        <v>7603</v>
      </c>
    </row>
    <row r="665" s="232" customFormat="1" ht="15.5" customHeight="1" spans="1:5">
      <c r="A665" s="42"/>
      <c r="B665" s="42"/>
      <c r="C665" s="145"/>
      <c r="D665" s="42">
        <v>310514002</v>
      </c>
      <c r="E665" s="145" t="s">
        <v>7721</v>
      </c>
    </row>
    <row r="666" s="232" customFormat="1" ht="15.5" customHeight="1" spans="1:5">
      <c r="A666" s="42"/>
      <c r="B666" s="42"/>
      <c r="C666" s="145"/>
      <c r="D666" s="42">
        <v>310514003</v>
      </c>
      <c r="E666" s="145" t="s">
        <v>7722</v>
      </c>
    </row>
    <row r="667" s="232" customFormat="1" ht="15.5" customHeight="1" spans="1:5">
      <c r="A667" s="42"/>
      <c r="B667" s="42"/>
      <c r="C667" s="145"/>
      <c r="D667" s="42">
        <v>310514001</v>
      </c>
      <c r="E667" s="145" t="s">
        <v>7720</v>
      </c>
    </row>
  </sheetData>
  <mergeCells count="211">
    <mergeCell ref="A1:E1"/>
    <mergeCell ref="A2:E2"/>
    <mergeCell ref="A3:C3"/>
    <mergeCell ref="D3:E3"/>
    <mergeCell ref="A5:A13"/>
    <mergeCell ref="A14:A27"/>
    <mergeCell ref="A28:A38"/>
    <mergeCell ref="A39:A54"/>
    <mergeCell ref="A55:A72"/>
    <mergeCell ref="A73:A91"/>
    <mergeCell ref="A92:A108"/>
    <mergeCell ref="A109:A125"/>
    <mergeCell ref="A126:A143"/>
    <mergeCell ref="A144:A161"/>
    <mergeCell ref="A162:A181"/>
    <mergeCell ref="A182:A201"/>
    <mergeCell ref="A202:A220"/>
    <mergeCell ref="A221:A239"/>
    <mergeCell ref="A243:A244"/>
    <mergeCell ref="A249:A259"/>
    <mergeCell ref="A260:A261"/>
    <mergeCell ref="A265:A267"/>
    <mergeCell ref="A268:A270"/>
    <mergeCell ref="A271:A272"/>
    <mergeCell ref="A273:A278"/>
    <mergeCell ref="A279:A280"/>
    <mergeCell ref="A281:A287"/>
    <mergeCell ref="A288:A289"/>
    <mergeCell ref="A290:A291"/>
    <mergeCell ref="A292:A293"/>
    <mergeCell ref="A294:A296"/>
    <mergeCell ref="A297:A305"/>
    <mergeCell ref="A306:A308"/>
    <mergeCell ref="A309:A310"/>
    <mergeCell ref="A311:A320"/>
    <mergeCell ref="A321:A322"/>
    <mergeCell ref="A323:A325"/>
    <mergeCell ref="A328:A329"/>
    <mergeCell ref="A330:A331"/>
    <mergeCell ref="A332:A335"/>
    <mergeCell ref="A336:A341"/>
    <mergeCell ref="A342:A345"/>
    <mergeCell ref="A346:A348"/>
    <mergeCell ref="A349:A350"/>
    <mergeCell ref="A351:A352"/>
    <mergeCell ref="A353:A354"/>
    <mergeCell ref="A355:A356"/>
    <mergeCell ref="A357:A361"/>
    <mergeCell ref="A362:A364"/>
    <mergeCell ref="A365:A366"/>
    <mergeCell ref="A367:A369"/>
    <mergeCell ref="A370:A371"/>
    <mergeCell ref="A372:A373"/>
    <mergeCell ref="A374:A375"/>
    <mergeCell ref="A376:A377"/>
    <mergeCell ref="A378:A380"/>
    <mergeCell ref="A381:A382"/>
    <mergeCell ref="A383:A384"/>
    <mergeCell ref="A385:A386"/>
    <mergeCell ref="A387:A388"/>
    <mergeCell ref="A389:A390"/>
    <mergeCell ref="A392:A394"/>
    <mergeCell ref="A395:A396"/>
    <mergeCell ref="A397:A398"/>
    <mergeCell ref="A400:A402"/>
    <mergeCell ref="A403:A451"/>
    <mergeCell ref="A452:A461"/>
    <mergeCell ref="A462:A469"/>
    <mergeCell ref="A470:A501"/>
    <mergeCell ref="A502:A515"/>
    <mergeCell ref="A516:A557"/>
    <mergeCell ref="A558:A561"/>
    <mergeCell ref="A562:A565"/>
    <mergeCell ref="A566:A569"/>
    <mergeCell ref="A570:A578"/>
    <mergeCell ref="A579:A581"/>
    <mergeCell ref="A582:A603"/>
    <mergeCell ref="A604:A608"/>
    <mergeCell ref="A609:A611"/>
    <mergeCell ref="A613:A615"/>
    <mergeCell ref="A616:A618"/>
    <mergeCell ref="A619:A621"/>
    <mergeCell ref="A624:A625"/>
    <mergeCell ref="A626:A627"/>
    <mergeCell ref="A628:A634"/>
    <mergeCell ref="A635:A636"/>
    <mergeCell ref="A637:A639"/>
    <mergeCell ref="A640:A642"/>
    <mergeCell ref="A643:A645"/>
    <mergeCell ref="A646:A648"/>
    <mergeCell ref="A649:A650"/>
    <mergeCell ref="A651:A653"/>
    <mergeCell ref="A660:A661"/>
    <mergeCell ref="A662:A663"/>
    <mergeCell ref="A664:A667"/>
    <mergeCell ref="B5:B13"/>
    <mergeCell ref="B14:B27"/>
    <mergeCell ref="B28:B38"/>
    <mergeCell ref="B39:B54"/>
    <mergeCell ref="B55:B72"/>
    <mergeCell ref="B73:B91"/>
    <mergeCell ref="B92:B108"/>
    <mergeCell ref="B109:B125"/>
    <mergeCell ref="B126:B143"/>
    <mergeCell ref="B144:B161"/>
    <mergeCell ref="B162:B181"/>
    <mergeCell ref="B182:B201"/>
    <mergeCell ref="B202:B220"/>
    <mergeCell ref="B221:B239"/>
    <mergeCell ref="B243:B244"/>
    <mergeCell ref="B249:B259"/>
    <mergeCell ref="B265:B266"/>
    <mergeCell ref="B268:B269"/>
    <mergeCell ref="B271:B272"/>
    <mergeCell ref="B273:B276"/>
    <mergeCell ref="B281:B282"/>
    <mergeCell ref="B284:B285"/>
    <mergeCell ref="B286:B287"/>
    <mergeCell ref="B288:B289"/>
    <mergeCell ref="B297:B300"/>
    <mergeCell ref="B302:B305"/>
    <mergeCell ref="B311:B316"/>
    <mergeCell ref="B323:B325"/>
    <mergeCell ref="B332:B335"/>
    <mergeCell ref="B336:B339"/>
    <mergeCell ref="B357:B358"/>
    <mergeCell ref="B360:B361"/>
    <mergeCell ref="B367:B368"/>
    <mergeCell ref="B400:B402"/>
    <mergeCell ref="B403:B426"/>
    <mergeCell ref="B428:B451"/>
    <mergeCell ref="B452:B460"/>
    <mergeCell ref="B462:B468"/>
    <mergeCell ref="B470:B485"/>
    <mergeCell ref="B486:B501"/>
    <mergeCell ref="B502:B515"/>
    <mergeCell ref="B516:B536"/>
    <mergeCell ref="B537:B557"/>
    <mergeCell ref="B558:B561"/>
    <mergeCell ref="B562:B565"/>
    <mergeCell ref="B566:B569"/>
    <mergeCell ref="B570:B576"/>
    <mergeCell ref="B579:B581"/>
    <mergeCell ref="B582:B603"/>
    <mergeCell ref="B604:B608"/>
    <mergeCell ref="B609:B611"/>
    <mergeCell ref="B613:B615"/>
    <mergeCell ref="B616:B617"/>
    <mergeCell ref="B619:B620"/>
    <mergeCell ref="B628:B633"/>
    <mergeCell ref="B635:B636"/>
    <mergeCell ref="B646:B647"/>
    <mergeCell ref="B664:B667"/>
    <mergeCell ref="C5:C13"/>
    <mergeCell ref="C14:C27"/>
    <mergeCell ref="C28:C38"/>
    <mergeCell ref="C39:C54"/>
    <mergeCell ref="C55:C72"/>
    <mergeCell ref="C73:C91"/>
    <mergeCell ref="C92:C108"/>
    <mergeCell ref="C109:C125"/>
    <mergeCell ref="C126:C143"/>
    <mergeCell ref="C144:C161"/>
    <mergeCell ref="C162:C181"/>
    <mergeCell ref="C182:C201"/>
    <mergeCell ref="C202:C220"/>
    <mergeCell ref="C221:C239"/>
    <mergeCell ref="C243:C244"/>
    <mergeCell ref="C249:C259"/>
    <mergeCell ref="C265:C266"/>
    <mergeCell ref="C268:C269"/>
    <mergeCell ref="C271:C272"/>
    <mergeCell ref="C273:C276"/>
    <mergeCell ref="C281:C282"/>
    <mergeCell ref="C284:C285"/>
    <mergeCell ref="C286:C287"/>
    <mergeCell ref="C288:C289"/>
    <mergeCell ref="C297:C300"/>
    <mergeCell ref="C302:C305"/>
    <mergeCell ref="C311:C316"/>
    <mergeCell ref="C323:C325"/>
    <mergeCell ref="C332:C335"/>
    <mergeCell ref="C336:C339"/>
    <mergeCell ref="C357:C358"/>
    <mergeCell ref="C360:C361"/>
    <mergeCell ref="C367:C368"/>
    <mergeCell ref="C400:C402"/>
    <mergeCell ref="C403:C426"/>
    <mergeCell ref="C428:C451"/>
    <mergeCell ref="C452:C460"/>
    <mergeCell ref="C462:C468"/>
    <mergeCell ref="C470:C485"/>
    <mergeCell ref="C486:C501"/>
    <mergeCell ref="C502:C515"/>
    <mergeCell ref="C516:C536"/>
    <mergeCell ref="C537:C557"/>
    <mergeCell ref="C558:C561"/>
    <mergeCell ref="C562:C565"/>
    <mergeCell ref="C566:C569"/>
    <mergeCell ref="C570:C576"/>
    <mergeCell ref="C579:C581"/>
    <mergeCell ref="C582:C603"/>
    <mergeCell ref="C604:C608"/>
    <mergeCell ref="C609:C611"/>
    <mergeCell ref="C613:C615"/>
    <mergeCell ref="C616:C617"/>
    <mergeCell ref="C619:C620"/>
    <mergeCell ref="C628:C633"/>
    <mergeCell ref="C635:C636"/>
    <mergeCell ref="C646:C647"/>
    <mergeCell ref="C664:C667"/>
  </mergeCells>
  <printOptions horizontalCentered="1"/>
  <pageMargins left="0.472222222222222" right="0.314583333333333" top="0.747916666666667" bottom="0.747916666666667" header="0.5" footer="0.5"/>
  <pageSetup paperSize="9" scale="73" fitToHeight="0" orientation="portrait" horizontalDpi="600"/>
  <headerFooter/>
  <rowBreaks count="10" manualBreakCount="10">
    <brk id="143" max="16383" man="1"/>
    <brk id="201" max="16383" man="1"/>
    <brk id="272" max="16383" man="1"/>
    <brk id="341" max="16383" man="1"/>
    <brk id="402" max="16383" man="1"/>
    <brk id="469" max="16383" man="1"/>
    <brk id="515" max="16383" man="1"/>
    <brk id="581" max="16383" man="1"/>
    <brk id="650" max="16383" man="1"/>
    <brk id="667"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1"/>
  <sheetViews>
    <sheetView view="pageBreakPreview" zoomScaleNormal="100" workbookViewId="0">
      <pane xSplit="3" ySplit="3" topLeftCell="D31" activePane="bottomRight" state="frozen"/>
      <selection/>
      <selection pane="topRight"/>
      <selection pane="bottomLeft"/>
      <selection pane="bottomRight" activeCell="A1" sqref="A1:J31"/>
    </sheetView>
  </sheetViews>
  <sheetFormatPr defaultColWidth="8.73333333333333" defaultRowHeight="14.25"/>
  <cols>
    <col min="1" max="1" width="4.55833333333333" style="236" customWidth="1"/>
    <col min="2" max="2" width="16.1083333333333" style="236" customWidth="1"/>
    <col min="3" max="3" width="19.5583333333333" style="236" customWidth="1"/>
    <col min="4" max="4" width="18.8916666666667" style="236" customWidth="1"/>
    <col min="5" max="5" width="25.6666666666667" style="236" customWidth="1"/>
    <col min="6" max="6" width="6.225" style="236" customWidth="1"/>
    <col min="7" max="7" width="9" style="236" customWidth="1"/>
    <col min="8" max="8" width="9.10833333333333" style="236" customWidth="1"/>
    <col min="9" max="9" width="9.33333333333333" style="236" customWidth="1"/>
    <col min="10" max="10" width="19.8916666666667" style="236" customWidth="1"/>
    <col min="11" max="12" width="8.73333333333333" style="794"/>
    <col min="13" max="16384" width="8.73333333333333" style="236"/>
  </cols>
  <sheetData>
    <row r="1" s="793" customFormat="1" ht="27" customHeight="1" spans="1:12">
      <c r="A1" s="533" t="s">
        <v>324</v>
      </c>
      <c r="B1" s="533"/>
      <c r="C1" s="725"/>
      <c r="D1" s="533"/>
      <c r="E1" s="533"/>
      <c r="F1" s="533"/>
      <c r="G1" s="533"/>
      <c r="H1" s="533"/>
      <c r="I1" s="533"/>
      <c r="J1" s="533"/>
      <c r="K1" s="795"/>
      <c r="L1" s="795"/>
    </row>
    <row r="2" ht="39" customHeight="1" spans="1:12">
      <c r="A2" s="238" t="s">
        <v>325</v>
      </c>
      <c r="B2" s="238"/>
      <c r="C2" s="238"/>
      <c r="D2" s="238"/>
      <c r="E2" s="238"/>
      <c r="F2" s="238"/>
      <c r="G2" s="238"/>
      <c r="H2" s="238"/>
      <c r="I2" s="238"/>
      <c r="J2" s="238"/>
    </row>
    <row r="3" ht="39" customHeight="1" spans="1:12">
      <c r="A3" s="240" t="s">
        <v>2</v>
      </c>
      <c r="B3" s="241" t="s">
        <v>3</v>
      </c>
      <c r="C3" s="241" t="s">
        <v>4</v>
      </c>
      <c r="D3" s="240" t="s">
        <v>5</v>
      </c>
      <c r="E3" s="240" t="s">
        <v>6</v>
      </c>
      <c r="F3" s="241" t="s">
        <v>7</v>
      </c>
      <c r="G3" s="241" t="s">
        <v>8</v>
      </c>
      <c r="H3" s="241" t="s">
        <v>9</v>
      </c>
      <c r="I3" s="241" t="s">
        <v>10</v>
      </c>
      <c r="J3" s="240" t="s">
        <v>11</v>
      </c>
    </row>
    <row r="4" ht="65" customHeight="1" spans="1:12">
      <c r="A4" s="42">
        <v>1</v>
      </c>
      <c r="B4" s="42" t="s">
        <v>326</v>
      </c>
      <c r="C4" s="43" t="s">
        <v>327</v>
      </c>
      <c r="D4" s="43" t="s">
        <v>328</v>
      </c>
      <c r="E4" s="43" t="s">
        <v>329</v>
      </c>
      <c r="F4" s="42" t="s">
        <v>16</v>
      </c>
      <c r="G4" s="42">
        <v>41</v>
      </c>
      <c r="H4" s="42">
        <v>37</v>
      </c>
      <c r="I4" s="42">
        <v>33</v>
      </c>
      <c r="J4" s="145" t="s">
        <v>330</v>
      </c>
    </row>
    <row r="5" ht="65" customHeight="1" spans="1:12">
      <c r="A5" s="172">
        <v>2</v>
      </c>
      <c r="B5" s="42" t="s">
        <v>331</v>
      </c>
      <c r="C5" s="43" t="s">
        <v>332</v>
      </c>
      <c r="D5" s="43" t="s">
        <v>333</v>
      </c>
      <c r="E5" s="43" t="s">
        <v>334</v>
      </c>
      <c r="F5" s="42" t="s">
        <v>16</v>
      </c>
      <c r="G5" s="42">
        <v>161</v>
      </c>
      <c r="H5" s="42">
        <v>145</v>
      </c>
      <c r="I5" s="42">
        <v>131</v>
      </c>
      <c r="J5" s="145" t="s">
        <v>330</v>
      </c>
    </row>
    <row r="6" ht="100" customHeight="1" spans="1:12">
      <c r="A6" s="172">
        <v>3</v>
      </c>
      <c r="B6" s="42" t="s">
        <v>335</v>
      </c>
      <c r="C6" s="43" t="s">
        <v>336</v>
      </c>
      <c r="D6" s="43" t="s">
        <v>337</v>
      </c>
      <c r="E6" s="43" t="s">
        <v>338</v>
      </c>
      <c r="F6" s="42" t="s">
        <v>16</v>
      </c>
      <c r="G6" s="42">
        <v>372</v>
      </c>
      <c r="H6" s="42">
        <v>335</v>
      </c>
      <c r="I6" s="42">
        <v>302</v>
      </c>
      <c r="J6" s="145" t="s">
        <v>339</v>
      </c>
    </row>
    <row r="7" ht="43.05" customHeight="1" spans="1:12">
      <c r="A7" s="180"/>
      <c r="B7" s="42" t="s">
        <v>340</v>
      </c>
      <c r="C7" s="43" t="s">
        <v>341</v>
      </c>
      <c r="D7" s="43"/>
      <c r="E7" s="43"/>
      <c r="F7" s="42" t="s">
        <v>16</v>
      </c>
      <c r="G7" s="42"/>
      <c r="H7" s="42"/>
      <c r="I7" s="42"/>
      <c r="J7" s="145" t="s">
        <v>342</v>
      </c>
    </row>
    <row r="8" ht="43.05" customHeight="1" spans="1:12">
      <c r="A8" s="175"/>
      <c r="B8" s="42" t="s">
        <v>343</v>
      </c>
      <c r="C8" s="43" t="s">
        <v>344</v>
      </c>
      <c r="D8" s="43"/>
      <c r="E8" s="43"/>
      <c r="F8" s="42" t="s">
        <v>16</v>
      </c>
      <c r="G8" s="42"/>
      <c r="H8" s="42"/>
      <c r="I8" s="42"/>
      <c r="J8" s="145" t="s">
        <v>342</v>
      </c>
    </row>
    <row r="9" ht="93" customHeight="1" spans="1:12">
      <c r="A9" s="172">
        <v>4</v>
      </c>
      <c r="B9" s="42" t="s">
        <v>345</v>
      </c>
      <c r="C9" s="43" t="s">
        <v>346</v>
      </c>
      <c r="D9" s="43" t="s">
        <v>347</v>
      </c>
      <c r="E9" s="43" t="s">
        <v>338</v>
      </c>
      <c r="F9" s="42" t="s">
        <v>16</v>
      </c>
      <c r="G9" s="42">
        <v>630</v>
      </c>
      <c r="H9" s="42">
        <v>567</v>
      </c>
      <c r="I9" s="42">
        <v>510</v>
      </c>
      <c r="J9" s="145" t="s">
        <v>348</v>
      </c>
    </row>
    <row r="10" ht="48" customHeight="1" spans="1:12">
      <c r="A10" s="180"/>
      <c r="B10" s="42" t="s">
        <v>349</v>
      </c>
      <c r="C10" s="43" t="s">
        <v>350</v>
      </c>
      <c r="D10" s="43"/>
      <c r="E10" s="43"/>
      <c r="F10" s="42" t="s">
        <v>16</v>
      </c>
      <c r="G10" s="42"/>
      <c r="H10" s="42"/>
      <c r="I10" s="42"/>
      <c r="J10" s="145" t="s">
        <v>342</v>
      </c>
    </row>
    <row r="11" ht="48" customHeight="1" spans="1:12">
      <c r="A11" s="180"/>
      <c r="B11" s="42" t="s">
        <v>351</v>
      </c>
      <c r="C11" s="43" t="s">
        <v>352</v>
      </c>
      <c r="D11" s="43"/>
      <c r="E11" s="43"/>
      <c r="F11" s="42" t="s">
        <v>16</v>
      </c>
      <c r="G11" s="42"/>
      <c r="H11" s="42"/>
      <c r="I11" s="42"/>
      <c r="J11" s="145" t="s">
        <v>342</v>
      </c>
    </row>
    <row r="12" ht="48" customHeight="1" spans="1:12">
      <c r="A12" s="175"/>
      <c r="B12" s="42" t="s">
        <v>353</v>
      </c>
      <c r="C12" s="43" t="s">
        <v>354</v>
      </c>
      <c r="D12" s="43"/>
      <c r="E12" s="43"/>
      <c r="F12" s="42" t="s">
        <v>16</v>
      </c>
      <c r="G12" s="42">
        <v>126</v>
      </c>
      <c r="H12" s="42">
        <v>113</v>
      </c>
      <c r="I12" s="42">
        <v>102</v>
      </c>
      <c r="J12" s="145"/>
    </row>
    <row r="13" ht="73.05" customHeight="1" spans="1:12">
      <c r="A13" s="172">
        <v>5</v>
      </c>
      <c r="B13" s="42" t="s">
        <v>355</v>
      </c>
      <c r="C13" s="43" t="s">
        <v>356</v>
      </c>
      <c r="D13" s="43" t="s">
        <v>357</v>
      </c>
      <c r="E13" s="43" t="s">
        <v>358</v>
      </c>
      <c r="F13" s="42" t="s">
        <v>16</v>
      </c>
      <c r="G13" s="42">
        <v>510</v>
      </c>
      <c r="H13" s="42">
        <v>453</v>
      </c>
      <c r="I13" s="42">
        <v>405</v>
      </c>
      <c r="J13" s="145"/>
    </row>
    <row r="14" ht="43.05" customHeight="1" spans="1:12">
      <c r="A14" s="180"/>
      <c r="B14" s="42" t="s">
        <v>359</v>
      </c>
      <c r="C14" s="43" t="s">
        <v>360</v>
      </c>
      <c r="D14" s="43"/>
      <c r="E14" s="43"/>
      <c r="F14" s="42" t="s">
        <v>16</v>
      </c>
      <c r="G14" s="42"/>
      <c r="H14" s="42"/>
      <c r="I14" s="42"/>
      <c r="J14" s="145" t="s">
        <v>342</v>
      </c>
    </row>
    <row r="15" ht="43.05" customHeight="1" spans="1:12">
      <c r="A15" s="175"/>
      <c r="B15" s="42" t="s">
        <v>361</v>
      </c>
      <c r="C15" s="43" t="s">
        <v>362</v>
      </c>
      <c r="D15" s="43"/>
      <c r="E15" s="43"/>
      <c r="F15" s="42" t="s">
        <v>16</v>
      </c>
      <c r="G15" s="42"/>
      <c r="H15" s="42"/>
      <c r="I15" s="42"/>
      <c r="J15" s="145" t="s">
        <v>342</v>
      </c>
    </row>
    <row r="16" ht="98" customHeight="1" spans="1:12">
      <c r="A16" s="172">
        <v>6</v>
      </c>
      <c r="B16" s="42" t="s">
        <v>363</v>
      </c>
      <c r="C16" s="43" t="s">
        <v>364</v>
      </c>
      <c r="D16" s="43" t="s">
        <v>365</v>
      </c>
      <c r="E16" s="43" t="s">
        <v>366</v>
      </c>
      <c r="F16" s="42" t="s">
        <v>16</v>
      </c>
      <c r="G16" s="42">
        <v>1525</v>
      </c>
      <c r="H16" s="42">
        <v>1370</v>
      </c>
      <c r="I16" s="42">
        <v>1233</v>
      </c>
      <c r="J16" s="145" t="s">
        <v>367</v>
      </c>
    </row>
    <row r="17" ht="33" customHeight="1" spans="1:10">
      <c r="A17" s="180"/>
      <c r="B17" s="42" t="s">
        <v>368</v>
      </c>
      <c r="C17" s="43" t="s">
        <v>369</v>
      </c>
      <c r="D17" s="43"/>
      <c r="E17" s="43"/>
      <c r="F17" s="42" t="s">
        <v>16</v>
      </c>
      <c r="G17" s="42"/>
      <c r="H17" s="42"/>
      <c r="I17" s="42"/>
      <c r="J17" s="145" t="s">
        <v>342</v>
      </c>
    </row>
    <row r="18" ht="33" customHeight="1" spans="1:10">
      <c r="A18" s="180"/>
      <c r="B18" s="42" t="s">
        <v>370</v>
      </c>
      <c r="C18" s="43" t="s">
        <v>371</v>
      </c>
      <c r="D18" s="43"/>
      <c r="E18" s="43"/>
      <c r="F18" s="42" t="s">
        <v>16</v>
      </c>
      <c r="G18" s="42"/>
      <c r="H18" s="42"/>
      <c r="I18" s="42"/>
      <c r="J18" s="145" t="s">
        <v>342</v>
      </c>
    </row>
    <row r="19" ht="31.05" customHeight="1" spans="1:10">
      <c r="A19" s="175"/>
      <c r="B19" s="42" t="s">
        <v>372</v>
      </c>
      <c r="C19" s="43" t="s">
        <v>373</v>
      </c>
      <c r="D19" s="43"/>
      <c r="E19" s="43"/>
      <c r="F19" s="42" t="s">
        <v>16</v>
      </c>
      <c r="G19" s="42">
        <v>458</v>
      </c>
      <c r="H19" s="42">
        <v>411</v>
      </c>
      <c r="I19" s="42">
        <v>370</v>
      </c>
      <c r="J19" s="145"/>
    </row>
    <row r="20" ht="93" customHeight="1" spans="1:10">
      <c r="A20" s="172">
        <v>7</v>
      </c>
      <c r="B20" s="42" t="s">
        <v>374</v>
      </c>
      <c r="C20" s="43" t="s">
        <v>375</v>
      </c>
      <c r="D20" s="43" t="s">
        <v>376</v>
      </c>
      <c r="E20" s="43" t="s">
        <v>377</v>
      </c>
      <c r="F20" s="42" t="s">
        <v>16</v>
      </c>
      <c r="G20" s="42">
        <v>1620</v>
      </c>
      <c r="H20" s="42">
        <v>1458</v>
      </c>
      <c r="I20" s="42">
        <v>1312</v>
      </c>
      <c r="J20" s="145" t="s">
        <v>378</v>
      </c>
    </row>
    <row r="21" ht="43.05" customHeight="1" spans="1:10">
      <c r="A21" s="180"/>
      <c r="B21" s="42" t="s">
        <v>379</v>
      </c>
      <c r="C21" s="43" t="s">
        <v>380</v>
      </c>
      <c r="D21" s="43"/>
      <c r="E21" s="43"/>
      <c r="F21" s="42" t="s">
        <v>16</v>
      </c>
      <c r="G21" s="42"/>
      <c r="H21" s="42"/>
      <c r="I21" s="42"/>
      <c r="J21" s="145" t="s">
        <v>342</v>
      </c>
    </row>
    <row r="22" ht="43.05" customHeight="1" spans="1:10">
      <c r="A22" s="180"/>
      <c r="B22" s="42" t="s">
        <v>381</v>
      </c>
      <c r="C22" s="43" t="s">
        <v>382</v>
      </c>
      <c r="D22" s="43"/>
      <c r="E22" s="43"/>
      <c r="F22" s="42" t="s">
        <v>16</v>
      </c>
      <c r="G22" s="42"/>
      <c r="H22" s="42"/>
      <c r="I22" s="42"/>
      <c r="J22" s="145" t="s">
        <v>342</v>
      </c>
    </row>
    <row r="23" ht="43.05" customHeight="1" spans="1:10">
      <c r="A23" s="175"/>
      <c r="B23" s="42" t="s">
        <v>383</v>
      </c>
      <c r="C23" s="43" t="s">
        <v>384</v>
      </c>
      <c r="D23" s="43"/>
      <c r="E23" s="43"/>
      <c r="F23" s="42" t="s">
        <v>16</v>
      </c>
      <c r="G23" s="42">
        <v>486</v>
      </c>
      <c r="H23" s="42">
        <v>437</v>
      </c>
      <c r="I23" s="42">
        <v>393</v>
      </c>
      <c r="J23" s="145"/>
    </row>
    <row r="24" ht="100" customHeight="1" spans="1:10">
      <c r="A24" s="172">
        <v>8</v>
      </c>
      <c r="B24" s="42" t="s">
        <v>385</v>
      </c>
      <c r="C24" s="43" t="s">
        <v>386</v>
      </c>
      <c r="D24" s="43" t="s">
        <v>387</v>
      </c>
      <c r="E24" s="43" t="s">
        <v>366</v>
      </c>
      <c r="F24" s="42" t="s">
        <v>16</v>
      </c>
      <c r="G24" s="42">
        <v>1800</v>
      </c>
      <c r="H24" s="42">
        <v>1620</v>
      </c>
      <c r="I24" s="42">
        <v>1458</v>
      </c>
      <c r="J24" s="145" t="s">
        <v>388</v>
      </c>
    </row>
    <row r="25" ht="49.05" customHeight="1" spans="1:10">
      <c r="A25" s="180"/>
      <c r="B25" s="42" t="s">
        <v>389</v>
      </c>
      <c r="C25" s="43" t="s">
        <v>390</v>
      </c>
      <c r="D25" s="43"/>
      <c r="E25" s="43"/>
      <c r="F25" s="42" t="s">
        <v>16</v>
      </c>
      <c r="G25" s="42"/>
      <c r="H25" s="42"/>
      <c r="I25" s="42"/>
      <c r="J25" s="145" t="s">
        <v>342</v>
      </c>
    </row>
    <row r="26" ht="49.05" customHeight="1" spans="1:10">
      <c r="A26" s="175"/>
      <c r="B26" s="42" t="s">
        <v>391</v>
      </c>
      <c r="C26" s="43" t="s">
        <v>392</v>
      </c>
      <c r="D26" s="43"/>
      <c r="E26" s="43"/>
      <c r="F26" s="42" t="s">
        <v>16</v>
      </c>
      <c r="G26" s="42"/>
      <c r="H26" s="42"/>
      <c r="I26" s="42"/>
      <c r="J26" s="145" t="s">
        <v>342</v>
      </c>
    </row>
    <row r="27" ht="57" customHeight="1" spans="1:10">
      <c r="A27" s="172">
        <v>9</v>
      </c>
      <c r="B27" s="42" t="s">
        <v>393</v>
      </c>
      <c r="C27" s="43" t="s">
        <v>394</v>
      </c>
      <c r="D27" s="43" t="s">
        <v>395</v>
      </c>
      <c r="E27" s="43" t="s">
        <v>396</v>
      </c>
      <c r="F27" s="42" t="s">
        <v>16</v>
      </c>
      <c r="G27" s="42">
        <v>126</v>
      </c>
      <c r="H27" s="42">
        <v>113</v>
      </c>
      <c r="I27" s="42">
        <v>102</v>
      </c>
      <c r="J27" s="145"/>
    </row>
    <row r="28" ht="43.05" customHeight="1" spans="1:10">
      <c r="A28" s="180"/>
      <c r="B28" s="42" t="s">
        <v>397</v>
      </c>
      <c r="C28" s="43" t="s">
        <v>398</v>
      </c>
      <c r="D28" s="43"/>
      <c r="E28" s="43"/>
      <c r="F28" s="42" t="s">
        <v>16</v>
      </c>
      <c r="G28" s="42"/>
      <c r="H28" s="42"/>
      <c r="I28" s="42"/>
      <c r="J28" s="145" t="s">
        <v>342</v>
      </c>
    </row>
    <row r="29" ht="43.05" customHeight="1" spans="1:10">
      <c r="A29" s="175"/>
      <c r="B29" s="42" t="s">
        <v>399</v>
      </c>
      <c r="C29" s="43" t="s">
        <v>400</v>
      </c>
      <c r="D29" s="43"/>
      <c r="E29" s="43"/>
      <c r="F29" s="42" t="s">
        <v>16</v>
      </c>
      <c r="G29" s="42"/>
      <c r="H29" s="42"/>
      <c r="I29" s="42"/>
      <c r="J29" s="145" t="s">
        <v>342</v>
      </c>
    </row>
    <row r="30" ht="107" customHeight="1" spans="1:10">
      <c r="A30" s="172">
        <v>10</v>
      </c>
      <c r="B30" s="42" t="s">
        <v>401</v>
      </c>
      <c r="C30" s="43" t="s">
        <v>402</v>
      </c>
      <c r="D30" s="43" t="s">
        <v>403</v>
      </c>
      <c r="E30" s="43" t="s">
        <v>404</v>
      </c>
      <c r="F30" s="42" t="s">
        <v>405</v>
      </c>
      <c r="G30" s="42">
        <v>64</v>
      </c>
      <c r="H30" s="42">
        <v>58</v>
      </c>
      <c r="I30" s="42">
        <v>52</v>
      </c>
      <c r="J30" s="145" t="s">
        <v>406</v>
      </c>
    </row>
    <row r="31" ht="287.65" customHeight="1" spans="1:10">
      <c r="A31" s="145" t="s">
        <v>407</v>
      </c>
      <c r="B31" s="145"/>
      <c r="C31" s="145"/>
      <c r="D31" s="145"/>
      <c r="E31" s="145"/>
      <c r="F31" s="145"/>
      <c r="G31" s="145"/>
      <c r="H31" s="145"/>
      <c r="I31" s="145"/>
      <c r="J31" s="145"/>
    </row>
  </sheetData>
  <mergeCells count="10">
    <mergeCell ref="A1:J1"/>
    <mergeCell ref="A2:J2"/>
    <mergeCell ref="A31:J31"/>
    <mergeCell ref="A6:A8"/>
    <mergeCell ref="A9:A12"/>
    <mergeCell ref="A13:A15"/>
    <mergeCell ref="A16:A19"/>
    <mergeCell ref="A20:A23"/>
    <mergeCell ref="A24:A26"/>
    <mergeCell ref="A27:A29"/>
  </mergeCells>
  <pageMargins left="0.472222222222222" right="0.314583333333333" top="0.747916666666667" bottom="0.747916666666667" header="0.5" footer="0.5"/>
  <pageSetup paperSize="9" scale="70" fitToHeight="0" orientation="landscape" horizontalDpi="600"/>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9"/>
  <sheetViews>
    <sheetView workbookViewId="0">
      <pane xSplit="3" ySplit="4" topLeftCell="D32" activePane="bottomRight" state="frozen"/>
      <selection/>
      <selection pane="topRight"/>
      <selection pane="bottomLeft"/>
      <selection pane="bottomRight" activeCell="A1" sqref="A1:E1"/>
    </sheetView>
  </sheetViews>
  <sheetFormatPr defaultColWidth="9" defaultRowHeight="14.25" outlineLevelCol="4"/>
  <cols>
    <col min="1" max="1" width="13.2666666666667" customWidth="1"/>
    <col min="2" max="2" width="26.8666666666667" customWidth="1"/>
    <col min="3" max="3" width="20.8666666666667" customWidth="1"/>
    <col min="4" max="4" width="20.1333333333333" style="212" customWidth="1"/>
    <col min="5" max="5" width="31.7333333333333" customWidth="1"/>
  </cols>
  <sheetData>
    <row r="1" ht="20.25" spans="1:5">
      <c r="A1" s="11" t="s">
        <v>10094</v>
      </c>
      <c r="B1" s="11"/>
      <c r="C1" s="11"/>
      <c r="D1" s="12"/>
      <c r="E1" s="11"/>
    </row>
    <row r="2" ht="33.75" customHeight="1" spans="1:5">
      <c r="A2" s="13" t="s">
        <v>10095</v>
      </c>
      <c r="B2" s="13"/>
      <c r="C2" s="13"/>
      <c r="D2" s="13"/>
      <c r="E2" s="13"/>
    </row>
    <row r="3" ht="38" customHeight="1" spans="1:5">
      <c r="A3" s="213" t="s">
        <v>10096</v>
      </c>
      <c r="B3" s="214"/>
      <c r="C3" s="215"/>
      <c r="D3" s="213" t="s">
        <v>9976</v>
      </c>
      <c r="E3" s="215"/>
    </row>
    <row r="4" ht="27.4" customHeight="1" spans="1:5">
      <c r="A4" s="216" t="s">
        <v>2</v>
      </c>
      <c r="B4" s="216" t="s">
        <v>3</v>
      </c>
      <c r="C4" s="216" t="s">
        <v>4</v>
      </c>
      <c r="D4" s="216" t="s">
        <v>3</v>
      </c>
      <c r="E4" s="216" t="s">
        <v>4</v>
      </c>
    </row>
    <row r="5" s="211" customFormat="1" ht="27" customHeight="1" spans="1:5">
      <c r="A5" s="217">
        <v>1</v>
      </c>
      <c r="B5" s="217" t="s">
        <v>2168</v>
      </c>
      <c r="C5" s="218" t="s">
        <v>2169</v>
      </c>
      <c r="D5" s="219">
        <v>310800012</v>
      </c>
      <c r="E5" s="220" t="s">
        <v>8002</v>
      </c>
    </row>
    <row r="6" s="211" customFormat="1" ht="27" customHeight="1" spans="1:5">
      <c r="A6" s="221">
        <v>2</v>
      </c>
      <c r="B6" s="222" t="s">
        <v>2173</v>
      </c>
      <c r="C6" s="223" t="s">
        <v>2174</v>
      </c>
      <c r="D6" s="219">
        <v>310800005</v>
      </c>
      <c r="E6" s="220" t="s">
        <v>8005</v>
      </c>
    </row>
    <row r="7" s="211" customFormat="1" ht="48" customHeight="1" spans="1:5">
      <c r="A7" s="224"/>
      <c r="B7" s="225"/>
      <c r="C7" s="226"/>
      <c r="D7" s="219">
        <v>310800005</v>
      </c>
      <c r="E7" s="220" t="s">
        <v>10097</v>
      </c>
    </row>
    <row r="8" s="211" customFormat="1" ht="27" customHeight="1" spans="1:5">
      <c r="A8" s="221">
        <v>3</v>
      </c>
      <c r="B8" s="222" t="s">
        <v>2178</v>
      </c>
      <c r="C8" s="223" t="s">
        <v>2179</v>
      </c>
      <c r="D8" s="219">
        <v>310800004</v>
      </c>
      <c r="E8" s="220" t="s">
        <v>8007</v>
      </c>
    </row>
    <row r="9" s="211" customFormat="1" ht="27" customHeight="1" spans="1:5">
      <c r="A9" s="227"/>
      <c r="B9" s="228"/>
      <c r="C9" s="229"/>
      <c r="D9" s="219" t="s">
        <v>8009</v>
      </c>
      <c r="E9" s="220" t="s">
        <v>8010</v>
      </c>
    </row>
    <row r="10" s="211" customFormat="1" ht="27" customHeight="1" spans="1:5">
      <c r="A10" s="224"/>
      <c r="B10" s="225"/>
      <c r="C10" s="226"/>
      <c r="D10" s="219" t="s">
        <v>8011</v>
      </c>
      <c r="E10" s="220" t="s">
        <v>8012</v>
      </c>
    </row>
    <row r="11" s="211" customFormat="1" ht="32" customHeight="1" spans="1:5">
      <c r="A11" s="217">
        <v>4</v>
      </c>
      <c r="B11" s="230" t="s">
        <v>2182</v>
      </c>
      <c r="C11" s="218" t="s">
        <v>2183</v>
      </c>
      <c r="D11" s="219">
        <v>310800019</v>
      </c>
      <c r="E11" s="220" t="s">
        <v>8013</v>
      </c>
    </row>
    <row r="12" s="211" customFormat="1" ht="27" customHeight="1" spans="1:5">
      <c r="A12" s="221">
        <v>5</v>
      </c>
      <c r="B12" s="222" t="s">
        <v>2187</v>
      </c>
      <c r="C12" s="223" t="s">
        <v>2188</v>
      </c>
      <c r="D12" s="219">
        <v>310800015</v>
      </c>
      <c r="E12" s="220" t="s">
        <v>8015</v>
      </c>
    </row>
    <row r="13" s="211" customFormat="1" ht="51" customHeight="1" spans="1:5">
      <c r="A13" s="227"/>
      <c r="B13" s="228"/>
      <c r="C13" s="229"/>
      <c r="D13" s="219">
        <v>310800017</v>
      </c>
      <c r="E13" s="220" t="s">
        <v>8017</v>
      </c>
    </row>
    <row r="14" s="211" customFormat="1" ht="27" customHeight="1" spans="1:5">
      <c r="A14" s="227"/>
      <c r="B14" s="228"/>
      <c r="C14" s="229"/>
      <c r="D14" s="219">
        <v>310800028</v>
      </c>
      <c r="E14" s="220" t="s">
        <v>8018</v>
      </c>
    </row>
    <row r="15" s="211" customFormat="1" ht="27" customHeight="1" spans="1:5">
      <c r="A15" s="224"/>
      <c r="B15" s="225"/>
      <c r="C15" s="226"/>
      <c r="D15" s="219" t="s">
        <v>8019</v>
      </c>
      <c r="E15" s="220" t="s">
        <v>8020</v>
      </c>
    </row>
    <row r="16" s="211" customFormat="1" ht="27" customHeight="1" spans="1:5">
      <c r="A16" s="217">
        <v>6</v>
      </c>
      <c r="B16" s="230" t="s">
        <v>2192</v>
      </c>
      <c r="C16" s="218" t="s">
        <v>2193</v>
      </c>
      <c r="D16" s="219">
        <v>310800016</v>
      </c>
      <c r="E16" s="220" t="s">
        <v>8021</v>
      </c>
    </row>
    <row r="17" s="211" customFormat="1" ht="27" customHeight="1" spans="1:5">
      <c r="A17" s="217">
        <v>7</v>
      </c>
      <c r="B17" s="230" t="s">
        <v>2196</v>
      </c>
      <c r="C17" s="218" t="s">
        <v>2197</v>
      </c>
      <c r="D17" s="219">
        <v>310800016</v>
      </c>
      <c r="E17" s="220" t="s">
        <v>8021</v>
      </c>
    </row>
    <row r="18" s="211" customFormat="1" ht="27" customHeight="1" spans="1:5">
      <c r="A18" s="221">
        <v>8</v>
      </c>
      <c r="B18" s="222" t="s">
        <v>2201</v>
      </c>
      <c r="C18" s="223" t="s">
        <v>2202</v>
      </c>
      <c r="D18" s="219">
        <v>310800013</v>
      </c>
      <c r="E18" s="220" t="s">
        <v>8023</v>
      </c>
    </row>
    <row r="19" s="211" customFormat="1" ht="27" customHeight="1" spans="1:5">
      <c r="A19" s="224"/>
      <c r="B19" s="225"/>
      <c r="C19" s="226"/>
      <c r="D19" s="219">
        <v>310800014</v>
      </c>
      <c r="E19" s="220" t="s">
        <v>8025</v>
      </c>
    </row>
    <row r="20" s="211" customFormat="1" ht="45" customHeight="1" spans="1:5">
      <c r="A20" s="221">
        <v>9</v>
      </c>
      <c r="B20" s="222" t="s">
        <v>2205</v>
      </c>
      <c r="C20" s="223" t="s">
        <v>2206</v>
      </c>
      <c r="D20" s="219">
        <v>310800018</v>
      </c>
      <c r="E20" s="220" t="s">
        <v>8026</v>
      </c>
    </row>
    <row r="21" s="211" customFormat="1" ht="27" customHeight="1" spans="1:5">
      <c r="A21" s="227"/>
      <c r="B21" s="228"/>
      <c r="C21" s="229"/>
      <c r="D21" s="219">
        <v>310800020</v>
      </c>
      <c r="E21" s="220" t="s">
        <v>8027</v>
      </c>
    </row>
    <row r="22" s="211" customFormat="1" ht="27" customHeight="1" spans="1:5">
      <c r="A22" s="227"/>
      <c r="B22" s="228"/>
      <c r="C22" s="229"/>
      <c r="D22" s="219">
        <v>310800021</v>
      </c>
      <c r="E22" s="220" t="s">
        <v>8029</v>
      </c>
    </row>
    <row r="23" s="211" customFormat="1" ht="27" customHeight="1" spans="1:5">
      <c r="A23" s="227"/>
      <c r="B23" s="228"/>
      <c r="C23" s="229"/>
      <c r="D23" s="219">
        <v>310800022</v>
      </c>
      <c r="E23" s="220" t="s">
        <v>8030</v>
      </c>
    </row>
    <row r="24" s="211" customFormat="1" ht="27" customHeight="1" spans="1:5">
      <c r="A24" s="227"/>
      <c r="B24" s="228"/>
      <c r="C24" s="229"/>
      <c r="D24" s="219">
        <v>310800023</v>
      </c>
      <c r="E24" s="220" t="s">
        <v>8032</v>
      </c>
    </row>
    <row r="25" s="211" customFormat="1" ht="27" customHeight="1" spans="1:5">
      <c r="A25" s="227"/>
      <c r="B25" s="228"/>
      <c r="C25" s="229"/>
      <c r="D25" s="219">
        <v>310800013</v>
      </c>
      <c r="E25" s="220" t="s">
        <v>8023</v>
      </c>
    </row>
    <row r="26" s="211" customFormat="1" ht="27" customHeight="1" spans="1:5">
      <c r="A26" s="224"/>
      <c r="B26" s="225"/>
      <c r="C26" s="226"/>
      <c r="D26" s="219">
        <v>310800014</v>
      </c>
      <c r="E26" s="220" t="s">
        <v>8025</v>
      </c>
    </row>
    <row r="27" s="211" customFormat="1" ht="27" customHeight="1" spans="1:5">
      <c r="A27" s="217">
        <v>10</v>
      </c>
      <c r="B27" s="230" t="s">
        <v>2210</v>
      </c>
      <c r="C27" s="218" t="s">
        <v>2211</v>
      </c>
      <c r="D27" s="219">
        <v>310800009</v>
      </c>
      <c r="E27" s="220" t="s">
        <v>8033</v>
      </c>
    </row>
    <row r="28" s="211" customFormat="1" ht="27" customHeight="1" spans="1:5">
      <c r="A28" s="217">
        <v>11</v>
      </c>
      <c r="B28" s="230" t="s">
        <v>2215</v>
      </c>
      <c r="C28" s="218" t="s">
        <v>2216</v>
      </c>
      <c r="D28" s="219">
        <v>310800006</v>
      </c>
      <c r="E28" s="220" t="s">
        <v>8035</v>
      </c>
    </row>
    <row r="29" s="211" customFormat="1" ht="27" customHeight="1" spans="1:5">
      <c r="A29" s="217">
        <v>12</v>
      </c>
      <c r="B29" s="230" t="s">
        <v>2220</v>
      </c>
      <c r="C29" s="218" t="s">
        <v>2221</v>
      </c>
      <c r="D29" s="219">
        <v>310800007</v>
      </c>
      <c r="E29" s="220" t="s">
        <v>8037</v>
      </c>
    </row>
    <row r="30" s="211" customFormat="1" ht="27" customHeight="1" spans="1:5">
      <c r="A30" s="221">
        <v>13</v>
      </c>
      <c r="B30" s="222" t="s">
        <v>2224</v>
      </c>
      <c r="C30" s="223" t="s">
        <v>2225</v>
      </c>
      <c r="D30" s="219">
        <v>310800011</v>
      </c>
      <c r="E30" s="220" t="s">
        <v>8039</v>
      </c>
    </row>
    <row r="31" s="211" customFormat="1" ht="27" customHeight="1" spans="1:5">
      <c r="A31" s="227"/>
      <c r="B31" s="228"/>
      <c r="C31" s="229"/>
      <c r="D31" s="219">
        <v>310800004</v>
      </c>
      <c r="E31" s="220" t="s">
        <v>8007</v>
      </c>
    </row>
    <row r="32" s="211" customFormat="1" ht="27" customHeight="1" spans="1:5">
      <c r="A32" s="227"/>
      <c r="B32" s="228"/>
      <c r="C32" s="229"/>
      <c r="D32" s="219" t="s">
        <v>8009</v>
      </c>
      <c r="E32" s="220" t="s">
        <v>8010</v>
      </c>
    </row>
    <row r="33" s="211" customFormat="1" ht="27" customHeight="1" spans="1:5">
      <c r="A33" s="224"/>
      <c r="B33" s="225"/>
      <c r="C33" s="226"/>
      <c r="D33" s="219" t="s">
        <v>8011</v>
      </c>
      <c r="E33" s="220" t="s">
        <v>8012</v>
      </c>
    </row>
    <row r="34" s="211" customFormat="1" ht="27" customHeight="1" spans="1:5">
      <c r="A34" s="221">
        <v>14</v>
      </c>
      <c r="B34" s="222" t="s">
        <v>2228</v>
      </c>
      <c r="C34" s="223" t="s">
        <v>2229</v>
      </c>
      <c r="D34" s="219">
        <v>311400061</v>
      </c>
      <c r="E34" s="220" t="s">
        <v>8041</v>
      </c>
    </row>
    <row r="35" s="211" customFormat="1" ht="27" customHeight="1" spans="1:5">
      <c r="A35" s="227"/>
      <c r="B35" s="228"/>
      <c r="C35" s="229"/>
      <c r="D35" s="219">
        <v>310800004</v>
      </c>
      <c r="E35" s="220" t="s">
        <v>8007</v>
      </c>
    </row>
    <row r="36" s="211" customFormat="1" ht="27" customHeight="1" spans="1:5">
      <c r="A36" s="227"/>
      <c r="B36" s="228"/>
      <c r="C36" s="229"/>
      <c r="D36" s="219" t="s">
        <v>8009</v>
      </c>
      <c r="E36" s="220" t="s">
        <v>8010</v>
      </c>
    </row>
    <row r="37" s="211" customFormat="1" ht="27" customHeight="1" spans="1:5">
      <c r="A37" s="224"/>
      <c r="B37" s="225"/>
      <c r="C37" s="226"/>
      <c r="D37" s="219" t="s">
        <v>8011</v>
      </c>
      <c r="E37" s="220" t="s">
        <v>8012</v>
      </c>
    </row>
    <row r="38" s="211" customFormat="1" ht="27" customHeight="1" spans="1:5">
      <c r="A38" s="217">
        <v>15</v>
      </c>
      <c r="B38" s="230" t="s">
        <v>2232</v>
      </c>
      <c r="C38" s="218" t="s">
        <v>2233</v>
      </c>
      <c r="D38" s="219">
        <v>311202010</v>
      </c>
      <c r="E38" s="220" t="s">
        <v>8042</v>
      </c>
    </row>
    <row r="39" s="211" customFormat="1" ht="13.5" spans="1:5">
      <c r="D39" s="231"/>
    </row>
  </sheetData>
  <mergeCells count="25">
    <mergeCell ref="A1:E1"/>
    <mergeCell ref="A2:E2"/>
    <mergeCell ref="A3:C3"/>
    <mergeCell ref="D3:E3"/>
    <mergeCell ref="A6:A7"/>
    <mergeCell ref="A8:A10"/>
    <mergeCell ref="A12:A15"/>
    <mergeCell ref="A18:A19"/>
    <mergeCell ref="A20:A26"/>
    <mergeCell ref="A30:A33"/>
    <mergeCell ref="A34:A37"/>
    <mergeCell ref="B6:B7"/>
    <mergeCell ref="B8:B10"/>
    <mergeCell ref="B12:B15"/>
    <mergeCell ref="B18:B19"/>
    <mergeCell ref="B20:B26"/>
    <mergeCell ref="B30:B33"/>
    <mergeCell ref="B34:B37"/>
    <mergeCell ref="C6:C7"/>
    <mergeCell ref="C8:C10"/>
    <mergeCell ref="C12:C15"/>
    <mergeCell ref="C18:C19"/>
    <mergeCell ref="C20:C26"/>
    <mergeCell ref="C30:C33"/>
    <mergeCell ref="C34:C37"/>
  </mergeCells>
  <pageMargins left="0.700694444444445" right="0.700694444444445" top="0.751388888888889" bottom="0.751388888888889" header="0.298611111111111" footer="0.298611111111111"/>
  <pageSetup paperSize="9" scale="75" fitToHeight="0" orientation="portrait" horizontalDpi="600"/>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4"/>
  <sheetViews>
    <sheetView workbookViewId="0">
      <pane xSplit="2" ySplit="4" topLeftCell="C143" activePane="bottomRight" state="frozen"/>
      <selection/>
      <selection pane="topRight"/>
      <selection pane="bottomLeft"/>
      <selection pane="bottomRight" activeCell="A1" sqref="A1:B1"/>
    </sheetView>
  </sheetViews>
  <sheetFormatPr defaultColWidth="8.73333333333333" defaultRowHeight="14.25" outlineLevelCol="5"/>
  <cols>
    <col min="1" max="1" width="8.73333333333333" style="158"/>
    <col min="2" max="2" width="19.4666666666667" style="159" customWidth="1"/>
    <col min="3" max="3" width="41.7333333333333" style="160" customWidth="1"/>
    <col min="4" max="4" width="13.1333333333333" style="159" customWidth="1"/>
    <col min="5" max="5" width="38.1333333333333" style="158" customWidth="1"/>
    <col min="6" max="6" width="17" style="158" customWidth="1"/>
    <col min="7" max="16384" width="8.73333333333333" style="158"/>
  </cols>
  <sheetData>
    <row r="1" ht="20.25" spans="1:6">
      <c r="A1" s="161" t="s">
        <v>10098</v>
      </c>
      <c r="B1" s="162"/>
      <c r="C1" s="201"/>
      <c r="D1" s="202"/>
      <c r="E1" s="157"/>
    </row>
    <row r="2" ht="21" spans="1:6">
      <c r="A2" s="163" t="s">
        <v>10099</v>
      </c>
      <c r="B2" s="163"/>
      <c r="C2" s="164"/>
      <c r="D2" s="163"/>
      <c r="E2" s="164"/>
    </row>
    <row r="3" ht="33" customHeight="1" spans="1:6">
      <c r="A3" s="165" t="s">
        <v>10100</v>
      </c>
      <c r="B3" s="166"/>
      <c r="C3" s="167"/>
      <c r="D3" s="165" t="s">
        <v>9976</v>
      </c>
      <c r="E3" s="168"/>
    </row>
    <row r="4" ht="26.25" customHeight="1" spans="1:6">
      <c r="A4" s="169" t="s">
        <v>2</v>
      </c>
      <c r="B4" s="170" t="s">
        <v>3</v>
      </c>
      <c r="C4" s="170" t="s">
        <v>4</v>
      </c>
      <c r="D4" s="170" t="s">
        <v>3</v>
      </c>
      <c r="E4" s="170" t="s">
        <v>4</v>
      </c>
    </row>
    <row r="5" ht="20" customHeight="1" spans="1:6">
      <c r="A5" s="42">
        <v>1</v>
      </c>
      <c r="B5" s="42" t="s">
        <v>2239</v>
      </c>
      <c r="C5" s="145" t="s">
        <v>2240</v>
      </c>
      <c r="D5" s="203">
        <v>310601005</v>
      </c>
      <c r="E5" s="145" t="s">
        <v>8117</v>
      </c>
    </row>
    <row r="6" ht="20" customHeight="1" spans="1:6">
      <c r="A6" s="42">
        <v>2</v>
      </c>
      <c r="B6" s="42" t="s">
        <v>2243</v>
      </c>
      <c r="C6" s="182" t="s">
        <v>2244</v>
      </c>
      <c r="D6" s="203">
        <v>310601001</v>
      </c>
      <c r="E6" s="145" t="s">
        <v>8107</v>
      </c>
    </row>
    <row r="7" ht="20" customHeight="1" spans="1:6">
      <c r="A7" s="42"/>
      <c r="B7" s="42"/>
      <c r="C7" s="183"/>
      <c r="D7" s="42">
        <v>310601008</v>
      </c>
      <c r="E7" s="145" t="s">
        <v>9560</v>
      </c>
    </row>
    <row r="8" ht="20" customHeight="1" spans="1:6">
      <c r="A8" s="42"/>
      <c r="B8" s="42"/>
      <c r="C8" s="183"/>
      <c r="D8" s="42">
        <v>310601009</v>
      </c>
      <c r="E8" s="145" t="s">
        <v>8123</v>
      </c>
    </row>
    <row r="9" ht="20" customHeight="1" spans="1:6">
      <c r="A9" s="42"/>
      <c r="B9" s="42"/>
      <c r="C9" s="184"/>
      <c r="D9" s="42">
        <v>310601012</v>
      </c>
      <c r="E9" s="145" t="s">
        <v>8127</v>
      </c>
    </row>
    <row r="10" ht="20" customHeight="1" spans="1:6">
      <c r="A10" s="42"/>
      <c r="B10" s="204" t="s">
        <v>2247</v>
      </c>
      <c r="C10" s="145" t="s">
        <v>2248</v>
      </c>
      <c r="D10" s="42"/>
      <c r="E10" s="145"/>
      <c r="F10" s="205"/>
    </row>
    <row r="11" ht="20" customHeight="1" spans="1:6">
      <c r="A11" s="42"/>
      <c r="B11" s="42" t="s">
        <v>2249</v>
      </c>
      <c r="C11" s="145" t="s">
        <v>2250</v>
      </c>
      <c r="D11" s="42">
        <v>310602001</v>
      </c>
      <c r="E11" s="145" t="s">
        <v>8129</v>
      </c>
    </row>
    <row r="12" ht="20" customHeight="1" spans="1:6">
      <c r="A12" s="42">
        <v>3</v>
      </c>
      <c r="B12" s="42" t="s">
        <v>2251</v>
      </c>
      <c r="C12" s="182" t="s">
        <v>2252</v>
      </c>
      <c r="D12" s="42">
        <v>310601010</v>
      </c>
      <c r="E12" s="145" t="s">
        <v>8124</v>
      </c>
    </row>
    <row r="13" ht="20" customHeight="1" spans="1:6">
      <c r="A13" s="42"/>
      <c r="B13" s="42"/>
      <c r="C13" s="184"/>
      <c r="D13" s="42">
        <v>310601011</v>
      </c>
      <c r="E13" s="145" t="s">
        <v>8125</v>
      </c>
    </row>
    <row r="14" ht="20" customHeight="1" spans="1:6">
      <c r="A14" s="42">
        <v>4</v>
      </c>
      <c r="B14" s="42" t="s">
        <v>2254</v>
      </c>
      <c r="C14" s="145" t="s">
        <v>2255</v>
      </c>
      <c r="D14" s="42">
        <v>310601002</v>
      </c>
      <c r="E14" s="145" t="s">
        <v>8110</v>
      </c>
    </row>
    <row r="15" ht="20" customHeight="1" spans="1:6">
      <c r="A15" s="42">
        <v>5</v>
      </c>
      <c r="B15" s="42" t="s">
        <v>2257</v>
      </c>
      <c r="C15" s="182" t="s">
        <v>2258</v>
      </c>
      <c r="D15" s="42">
        <v>310601004</v>
      </c>
      <c r="E15" s="145" t="s">
        <v>8115</v>
      </c>
    </row>
    <row r="16" ht="20" customHeight="1" spans="1:6">
      <c r="A16" s="42"/>
      <c r="B16" s="42"/>
      <c r="C16" s="183"/>
      <c r="D16" s="42">
        <v>310601006</v>
      </c>
      <c r="E16" s="145" t="s">
        <v>8119</v>
      </c>
    </row>
    <row r="17" ht="20" customHeight="1" spans="1:5">
      <c r="A17" s="42"/>
      <c r="B17" s="42"/>
      <c r="C17" s="184"/>
      <c r="D17" s="42">
        <v>310601007</v>
      </c>
      <c r="E17" s="145" t="s">
        <v>8120</v>
      </c>
    </row>
    <row r="18" ht="20" customHeight="1" spans="1:5">
      <c r="A18" s="42">
        <v>6</v>
      </c>
      <c r="B18" s="42" t="s">
        <v>2260</v>
      </c>
      <c r="C18" s="145" t="s">
        <v>2261</v>
      </c>
      <c r="D18" s="42">
        <v>310601003</v>
      </c>
      <c r="E18" s="145" t="s">
        <v>8112</v>
      </c>
    </row>
    <row r="19" ht="20" customHeight="1" spans="1:5">
      <c r="A19" s="42">
        <v>7</v>
      </c>
      <c r="B19" s="42" t="s">
        <v>2263</v>
      </c>
      <c r="C19" s="145" t="s">
        <v>2264</v>
      </c>
      <c r="D19" s="42">
        <v>310602002</v>
      </c>
      <c r="E19" s="145" t="s">
        <v>8131</v>
      </c>
    </row>
    <row r="20" ht="20" customHeight="1" spans="1:5">
      <c r="A20" s="42">
        <v>8</v>
      </c>
      <c r="B20" s="42" t="s">
        <v>2266</v>
      </c>
      <c r="C20" s="145" t="s">
        <v>2267</v>
      </c>
      <c r="D20" s="42">
        <v>210300008</v>
      </c>
      <c r="E20" s="145" t="s">
        <v>8105</v>
      </c>
    </row>
    <row r="21" ht="20" customHeight="1" spans="1:5">
      <c r="A21" s="42">
        <v>9</v>
      </c>
      <c r="B21" s="42" t="s">
        <v>2269</v>
      </c>
      <c r="C21" s="145" t="s">
        <v>2270</v>
      </c>
      <c r="D21" s="42">
        <v>310602003</v>
      </c>
      <c r="E21" s="145" t="s">
        <v>8132</v>
      </c>
    </row>
    <row r="22" ht="20" customHeight="1" spans="1:5">
      <c r="A22" s="42">
        <v>10</v>
      </c>
      <c r="B22" s="42" t="s">
        <v>2272</v>
      </c>
      <c r="C22" s="145" t="s">
        <v>2273</v>
      </c>
      <c r="D22" s="42">
        <v>310602003</v>
      </c>
      <c r="E22" s="145" t="s">
        <v>10101</v>
      </c>
    </row>
    <row r="23" ht="20" customHeight="1" spans="1:5">
      <c r="A23" s="42">
        <v>11</v>
      </c>
      <c r="B23" s="42" t="s">
        <v>2275</v>
      </c>
      <c r="C23" s="145" t="s">
        <v>2276</v>
      </c>
      <c r="D23" s="42">
        <v>310604001</v>
      </c>
      <c r="E23" s="145" t="s">
        <v>8136</v>
      </c>
    </row>
    <row r="24" ht="20" customHeight="1" spans="1:5">
      <c r="A24" s="42"/>
      <c r="B24" s="42" t="s">
        <v>2278</v>
      </c>
      <c r="C24" s="145" t="s">
        <v>2279</v>
      </c>
      <c r="D24" s="42">
        <v>310602004</v>
      </c>
      <c r="E24" s="145" t="s">
        <v>9561</v>
      </c>
    </row>
    <row r="25" ht="20" customHeight="1" spans="1:5">
      <c r="A25" s="42"/>
      <c r="B25" s="42"/>
      <c r="C25" s="145"/>
      <c r="D25" s="42">
        <v>310604002</v>
      </c>
      <c r="E25" s="145" t="s">
        <v>8138</v>
      </c>
    </row>
    <row r="26" ht="20" customHeight="1" spans="1:5">
      <c r="A26" s="42">
        <v>12</v>
      </c>
      <c r="B26" s="42" t="s">
        <v>2280</v>
      </c>
      <c r="C26" s="145" t="s">
        <v>2281</v>
      </c>
      <c r="D26" s="42"/>
      <c r="E26" s="145"/>
    </row>
    <row r="27" ht="20" customHeight="1" spans="1:5">
      <c r="A27" s="42">
        <v>13</v>
      </c>
      <c r="B27" s="42" t="s">
        <v>2285</v>
      </c>
      <c r="C27" s="145" t="s">
        <v>2286</v>
      </c>
      <c r="D27" s="42">
        <v>310605002</v>
      </c>
      <c r="E27" s="145" t="s">
        <v>8142</v>
      </c>
    </row>
    <row r="28" ht="20" customHeight="1" spans="1:5">
      <c r="A28" s="42"/>
      <c r="B28" s="42"/>
      <c r="C28" s="145"/>
      <c r="D28" s="42">
        <v>310605001</v>
      </c>
      <c r="E28" s="145" t="s">
        <v>8140</v>
      </c>
    </row>
    <row r="29" ht="36" customHeight="1" spans="1:5">
      <c r="A29" s="42"/>
      <c r="B29" s="42"/>
      <c r="C29" s="145"/>
      <c r="D29" s="42">
        <v>310605</v>
      </c>
      <c r="E29" s="145" t="s">
        <v>10102</v>
      </c>
    </row>
    <row r="30" spans="1:5">
      <c r="A30" s="42"/>
      <c r="B30" s="42" t="s">
        <v>2290</v>
      </c>
      <c r="C30" s="145" t="s">
        <v>2291</v>
      </c>
      <c r="D30" s="204"/>
      <c r="E30" s="145"/>
    </row>
    <row r="31" spans="1:5">
      <c r="A31" s="42">
        <v>14</v>
      </c>
      <c r="B31" s="42" t="s">
        <v>2292</v>
      </c>
      <c r="C31" s="145" t="s">
        <v>2293</v>
      </c>
      <c r="D31" s="42">
        <v>310605002</v>
      </c>
      <c r="E31" s="145" t="s">
        <v>10103</v>
      </c>
    </row>
    <row r="32" spans="1:5">
      <c r="A32" s="42">
        <v>15</v>
      </c>
      <c r="B32" s="42" t="s">
        <v>2295</v>
      </c>
      <c r="C32" s="145" t="s">
        <v>2296</v>
      </c>
      <c r="D32" s="42">
        <v>310605</v>
      </c>
      <c r="E32" s="145" t="s">
        <v>10104</v>
      </c>
    </row>
    <row r="33" ht="20" customHeight="1" spans="1:5">
      <c r="A33" s="42">
        <v>16</v>
      </c>
      <c r="B33" s="42" t="s">
        <v>2298</v>
      </c>
      <c r="C33" s="145" t="s">
        <v>2299</v>
      </c>
      <c r="D33" s="42"/>
      <c r="E33" s="145"/>
    </row>
    <row r="34" ht="20" customHeight="1" spans="1:5">
      <c r="A34" s="42">
        <v>17</v>
      </c>
      <c r="B34" s="42" t="s">
        <v>2302</v>
      </c>
      <c r="C34" s="145" t="s">
        <v>2303</v>
      </c>
      <c r="D34" s="42">
        <v>310605014</v>
      </c>
      <c r="E34" s="145" t="s">
        <v>8158</v>
      </c>
    </row>
    <row r="35" ht="20" customHeight="1" spans="1:5">
      <c r="A35" s="42">
        <v>18</v>
      </c>
      <c r="B35" s="42" t="s">
        <v>2306</v>
      </c>
      <c r="C35" s="145" t="s">
        <v>2307</v>
      </c>
      <c r="D35" s="42">
        <v>310603003</v>
      </c>
      <c r="E35" s="145" t="s">
        <v>8135</v>
      </c>
    </row>
    <row r="36" ht="20" customHeight="1" spans="1:5">
      <c r="A36" s="42">
        <v>19</v>
      </c>
      <c r="B36" s="42" t="s">
        <v>2310</v>
      </c>
      <c r="C36" s="145" t="s">
        <v>2311</v>
      </c>
      <c r="D36" s="42">
        <v>120300003</v>
      </c>
      <c r="E36" s="145" t="s">
        <v>8099</v>
      </c>
    </row>
    <row r="37" ht="20" customHeight="1" spans="1:5">
      <c r="A37" s="42">
        <v>20</v>
      </c>
      <c r="B37" s="42" t="s">
        <v>2314</v>
      </c>
      <c r="C37" s="145" t="s">
        <v>2315</v>
      </c>
      <c r="D37" s="42">
        <v>120700001</v>
      </c>
      <c r="E37" s="145" t="s">
        <v>8102</v>
      </c>
    </row>
    <row r="38" ht="20" customHeight="1" spans="1:5">
      <c r="A38" s="42">
        <v>21</v>
      </c>
      <c r="B38" s="42" t="s">
        <v>2319</v>
      </c>
      <c r="C38" s="145" t="s">
        <v>2320</v>
      </c>
      <c r="D38" s="42">
        <v>310605006</v>
      </c>
      <c r="E38" s="145" t="s">
        <v>8148</v>
      </c>
    </row>
    <row r="39" ht="20" customHeight="1" spans="1:5">
      <c r="A39" s="42">
        <v>22</v>
      </c>
      <c r="B39" s="42" t="s">
        <v>2323</v>
      </c>
      <c r="C39" s="145" t="s">
        <v>2324</v>
      </c>
      <c r="D39" s="42">
        <v>310605006</v>
      </c>
      <c r="E39" s="145" t="s">
        <v>8148</v>
      </c>
    </row>
    <row r="40" ht="20" customHeight="1" spans="1:5">
      <c r="A40" s="42">
        <v>23</v>
      </c>
      <c r="B40" s="42" t="s">
        <v>2328</v>
      </c>
      <c r="C40" s="145" t="s">
        <v>2329</v>
      </c>
      <c r="D40" s="42">
        <v>310605003</v>
      </c>
      <c r="E40" s="145" t="s">
        <v>8145</v>
      </c>
    </row>
    <row r="41" ht="18" customHeight="1" spans="1:5">
      <c r="A41" s="42">
        <v>24</v>
      </c>
      <c r="B41" s="42" t="s">
        <v>2331</v>
      </c>
      <c r="C41" s="145" t="s">
        <v>2332</v>
      </c>
      <c r="D41" s="42">
        <v>310605008</v>
      </c>
      <c r="E41" s="145" t="s">
        <v>8151</v>
      </c>
    </row>
    <row r="42" ht="18" customHeight="1" spans="1:5">
      <c r="A42" s="42"/>
      <c r="B42" s="42"/>
      <c r="C42" s="145"/>
      <c r="D42" s="42">
        <v>310606001</v>
      </c>
      <c r="E42" s="145" t="s">
        <v>8160</v>
      </c>
    </row>
    <row r="43" ht="18" customHeight="1" spans="1:5">
      <c r="A43" s="42"/>
      <c r="B43" s="42"/>
      <c r="C43" s="145"/>
      <c r="D43" s="42">
        <v>310605009</v>
      </c>
      <c r="E43" s="145" t="s">
        <v>8152</v>
      </c>
    </row>
    <row r="44" ht="18" customHeight="1" spans="1:5">
      <c r="A44" s="42">
        <v>25</v>
      </c>
      <c r="B44" s="42" t="s">
        <v>2334</v>
      </c>
      <c r="C44" s="145" t="s">
        <v>2335</v>
      </c>
      <c r="D44" s="42">
        <v>310605010</v>
      </c>
      <c r="E44" s="145" t="s">
        <v>8153</v>
      </c>
    </row>
    <row r="45" ht="18" customHeight="1" spans="1:5">
      <c r="A45" s="42"/>
      <c r="B45" s="204" t="s">
        <v>2338</v>
      </c>
      <c r="C45" s="145" t="s">
        <v>2339</v>
      </c>
      <c r="D45" s="42"/>
      <c r="E45" s="145"/>
    </row>
    <row r="46" ht="18" customHeight="1" spans="1:5">
      <c r="A46" s="42">
        <v>26</v>
      </c>
      <c r="B46" s="42" t="s">
        <v>2340</v>
      </c>
      <c r="C46" s="145" t="s">
        <v>2341</v>
      </c>
      <c r="D46" s="42">
        <v>310605010</v>
      </c>
      <c r="E46" s="206" t="s">
        <v>10105</v>
      </c>
    </row>
    <row r="47" ht="18" customHeight="1" spans="1:5">
      <c r="A47" s="42"/>
      <c r="B47" s="204" t="s">
        <v>2344</v>
      </c>
      <c r="C47" s="145" t="s">
        <v>2345</v>
      </c>
      <c r="D47" s="42"/>
      <c r="E47" s="206"/>
    </row>
    <row r="48" ht="18" customHeight="1" spans="1:5">
      <c r="A48" s="42">
        <v>27</v>
      </c>
      <c r="B48" s="42" t="s">
        <v>2346</v>
      </c>
      <c r="C48" s="145" t="s">
        <v>2347</v>
      </c>
      <c r="D48" s="42">
        <v>330703024</v>
      </c>
      <c r="E48" s="145" t="s">
        <v>8219</v>
      </c>
    </row>
    <row r="49" ht="18" customHeight="1" spans="1:5">
      <c r="A49" s="42"/>
      <c r="B49" s="204" t="s">
        <v>2350</v>
      </c>
      <c r="C49" s="145" t="s">
        <v>2351</v>
      </c>
      <c r="D49" s="42"/>
      <c r="E49" s="145"/>
    </row>
    <row r="50" ht="18" customHeight="1" spans="1:5">
      <c r="A50" s="42">
        <v>28</v>
      </c>
      <c r="B50" s="42" t="s">
        <v>2352</v>
      </c>
      <c r="C50" s="145" t="s">
        <v>2353</v>
      </c>
      <c r="D50" s="42">
        <v>310605012</v>
      </c>
      <c r="E50" s="145" t="s">
        <v>8155</v>
      </c>
    </row>
    <row r="51" ht="18" customHeight="1" spans="1:5">
      <c r="A51" s="42"/>
      <c r="B51" s="204" t="s">
        <v>2356</v>
      </c>
      <c r="C51" s="145" t="s">
        <v>2357</v>
      </c>
      <c r="D51" s="42"/>
      <c r="E51" s="145"/>
    </row>
    <row r="52" ht="18" customHeight="1" spans="1:5">
      <c r="A52" s="42">
        <v>29</v>
      </c>
      <c r="B52" s="42" t="s">
        <v>2358</v>
      </c>
      <c r="C52" s="145" t="s">
        <v>2359</v>
      </c>
      <c r="D52" s="42"/>
      <c r="E52" s="207"/>
    </row>
    <row r="53" ht="18" customHeight="1" spans="1:5">
      <c r="A53" s="42"/>
      <c r="B53" s="204" t="s">
        <v>2362</v>
      </c>
      <c r="C53" s="145" t="s">
        <v>2363</v>
      </c>
      <c r="D53" s="42"/>
      <c r="E53" s="207"/>
    </row>
    <row r="54" ht="18" customHeight="1" spans="1:5">
      <c r="A54" s="42">
        <v>30</v>
      </c>
      <c r="B54" s="42" t="s">
        <v>2364</v>
      </c>
      <c r="C54" s="145" t="s">
        <v>2365</v>
      </c>
      <c r="D54" s="42">
        <v>310605003</v>
      </c>
      <c r="E54" s="145" t="s">
        <v>8145</v>
      </c>
    </row>
    <row r="55" ht="18" customHeight="1" spans="1:5">
      <c r="A55" s="42"/>
      <c r="B55" s="204" t="s">
        <v>2368</v>
      </c>
      <c r="C55" s="145" t="s">
        <v>2369</v>
      </c>
      <c r="D55" s="42"/>
      <c r="E55" s="145"/>
    </row>
    <row r="56" ht="18" customHeight="1" spans="1:5">
      <c r="A56" s="42">
        <v>31</v>
      </c>
      <c r="B56" s="42" t="s">
        <v>2370</v>
      </c>
      <c r="C56" s="145" t="s">
        <v>2371</v>
      </c>
      <c r="D56" s="42">
        <v>330701042</v>
      </c>
      <c r="E56" s="145" t="s">
        <v>8171</v>
      </c>
    </row>
    <row r="57" ht="18" customHeight="1" spans="1:5">
      <c r="A57" s="42"/>
      <c r="B57" s="42"/>
      <c r="C57" s="145"/>
      <c r="D57" s="42">
        <v>330701039</v>
      </c>
      <c r="E57" s="145" t="s">
        <v>8166</v>
      </c>
    </row>
    <row r="58" ht="18" customHeight="1" spans="1:5">
      <c r="A58" s="42"/>
      <c r="B58" s="42"/>
      <c r="C58" s="145"/>
      <c r="D58" s="42">
        <v>330701040</v>
      </c>
      <c r="E58" s="145" t="s">
        <v>8167</v>
      </c>
    </row>
    <row r="59" ht="20" customHeight="1" spans="1:5">
      <c r="A59" s="42"/>
      <c r="B59" s="204" t="s">
        <v>2374</v>
      </c>
      <c r="C59" s="145" t="s">
        <v>2375</v>
      </c>
      <c r="D59" s="178"/>
      <c r="E59" s="208"/>
    </row>
    <row r="60" ht="20" customHeight="1" spans="1:5">
      <c r="A60" s="42">
        <v>32</v>
      </c>
      <c r="B60" s="42" t="s">
        <v>2376</v>
      </c>
      <c r="C60" s="145" t="s">
        <v>2377</v>
      </c>
      <c r="D60" s="42">
        <v>330701042</v>
      </c>
      <c r="E60" s="145" t="s">
        <v>10106</v>
      </c>
    </row>
    <row r="61" ht="20" customHeight="1" spans="1:5">
      <c r="A61" s="42"/>
      <c r="B61" s="204" t="s">
        <v>2379</v>
      </c>
      <c r="C61" s="145" t="s">
        <v>2380</v>
      </c>
      <c r="D61" s="42"/>
      <c r="E61" s="145"/>
    </row>
    <row r="62" ht="20" customHeight="1" spans="1:5">
      <c r="A62" s="42">
        <v>33</v>
      </c>
      <c r="B62" s="42" t="s">
        <v>2381</v>
      </c>
      <c r="C62" s="145" t="s">
        <v>2382</v>
      </c>
      <c r="D62" s="42">
        <v>330701043</v>
      </c>
      <c r="E62" s="145" t="s">
        <v>8173</v>
      </c>
    </row>
    <row r="63" ht="20" customHeight="1" spans="1:5">
      <c r="A63" s="42"/>
      <c r="B63" s="204" t="s">
        <v>2385</v>
      </c>
      <c r="C63" s="145" t="s">
        <v>2386</v>
      </c>
      <c r="D63" s="42"/>
      <c r="E63" s="145"/>
    </row>
    <row r="64" ht="20" customHeight="1" spans="1:5">
      <c r="A64" s="42">
        <v>34</v>
      </c>
      <c r="B64" s="42" t="s">
        <v>2387</v>
      </c>
      <c r="C64" s="145" t="s">
        <v>2388</v>
      </c>
      <c r="D64" s="42">
        <v>330701043</v>
      </c>
      <c r="E64" s="145" t="s">
        <v>8173</v>
      </c>
    </row>
    <row r="65" ht="20" customHeight="1" spans="1:5">
      <c r="A65" s="42"/>
      <c r="B65" s="204" t="s">
        <v>2391</v>
      </c>
      <c r="C65" s="145" t="s">
        <v>2392</v>
      </c>
      <c r="D65" s="42"/>
      <c r="E65" s="145"/>
    </row>
    <row r="66" ht="20" customHeight="1" spans="1:5">
      <c r="A66" s="42">
        <v>35</v>
      </c>
      <c r="B66" s="42" t="s">
        <v>2393</v>
      </c>
      <c r="C66" s="145" t="s">
        <v>2394</v>
      </c>
      <c r="D66" s="42">
        <v>330701041</v>
      </c>
      <c r="E66" s="145" t="s">
        <v>8169</v>
      </c>
    </row>
    <row r="67" ht="20" customHeight="1" spans="1:5">
      <c r="A67" s="42"/>
      <c r="B67" s="42"/>
      <c r="C67" s="145"/>
      <c r="D67" s="42">
        <v>330701044</v>
      </c>
      <c r="E67" s="145" t="s">
        <v>8174</v>
      </c>
    </row>
    <row r="68" ht="20" customHeight="1" spans="1:5">
      <c r="A68" s="42"/>
      <c r="B68" s="42"/>
      <c r="C68" s="145"/>
      <c r="D68" s="42">
        <v>310605012</v>
      </c>
      <c r="E68" s="145" t="s">
        <v>8155</v>
      </c>
    </row>
    <row r="69" ht="20" customHeight="1" spans="1:5">
      <c r="A69" s="42"/>
      <c r="B69" s="204" t="s">
        <v>2397</v>
      </c>
      <c r="C69" s="145" t="s">
        <v>2398</v>
      </c>
      <c r="D69" s="178"/>
      <c r="E69" s="208"/>
    </row>
    <row r="70" ht="20" customHeight="1" spans="1:5">
      <c r="A70" s="42">
        <v>36</v>
      </c>
      <c r="B70" s="42" t="s">
        <v>2399</v>
      </c>
      <c r="C70" s="145" t="s">
        <v>2400</v>
      </c>
      <c r="D70" s="42"/>
      <c r="E70" s="145"/>
    </row>
    <row r="71" ht="20" customHeight="1" spans="1:5">
      <c r="A71" s="42"/>
      <c r="B71" s="204" t="s">
        <v>2402</v>
      </c>
      <c r="C71" s="145" t="s">
        <v>2403</v>
      </c>
      <c r="D71" s="42"/>
      <c r="E71" s="145"/>
    </row>
    <row r="72" ht="20" customHeight="1" spans="1:5">
      <c r="A72" s="42">
        <v>37</v>
      </c>
      <c r="B72" s="42" t="s">
        <v>2404</v>
      </c>
      <c r="C72" s="145" t="s">
        <v>2405</v>
      </c>
      <c r="D72" s="42">
        <v>330703003</v>
      </c>
      <c r="E72" s="145" t="s">
        <v>8194</v>
      </c>
    </row>
    <row r="73" ht="20" customHeight="1" spans="1:5">
      <c r="A73" s="42"/>
      <c r="B73" s="42"/>
      <c r="C73" s="145"/>
      <c r="D73" s="42">
        <v>310605013</v>
      </c>
      <c r="E73" s="145" t="s">
        <v>8156</v>
      </c>
    </row>
    <row r="74" ht="20" customHeight="1" spans="1:5">
      <c r="A74" s="42"/>
      <c r="B74" s="42"/>
      <c r="C74" s="145"/>
      <c r="D74" s="42">
        <v>330703004</v>
      </c>
      <c r="E74" s="145" t="s">
        <v>8195</v>
      </c>
    </row>
    <row r="75" ht="20" customHeight="1" spans="1:5">
      <c r="A75" s="42"/>
      <c r="B75" s="204" t="s">
        <v>2408</v>
      </c>
      <c r="C75" s="145" t="s">
        <v>2409</v>
      </c>
      <c r="D75" s="178"/>
      <c r="E75" s="208"/>
    </row>
    <row r="76" ht="20" customHeight="1" spans="1:5">
      <c r="A76" s="42">
        <v>38</v>
      </c>
      <c r="B76" s="42" t="s">
        <v>2410</v>
      </c>
      <c r="C76" s="145" t="s">
        <v>2411</v>
      </c>
      <c r="D76" s="42">
        <v>330703030</v>
      </c>
      <c r="E76" s="145" t="s">
        <v>8230</v>
      </c>
    </row>
    <row r="77" ht="20" customHeight="1" spans="1:5">
      <c r="A77" s="42"/>
      <c r="B77" s="204" t="s">
        <v>2415</v>
      </c>
      <c r="C77" s="145" t="s">
        <v>2416</v>
      </c>
      <c r="D77" s="42"/>
      <c r="E77" s="145"/>
    </row>
    <row r="78" ht="20" customHeight="1" spans="1:5">
      <c r="A78" s="42">
        <v>39</v>
      </c>
      <c r="B78" s="42" t="s">
        <v>2417</v>
      </c>
      <c r="C78" s="145" t="s">
        <v>2418</v>
      </c>
      <c r="D78" s="42">
        <v>330702005</v>
      </c>
      <c r="E78" s="145" t="s">
        <v>8179</v>
      </c>
    </row>
    <row r="79" ht="20" customHeight="1" spans="1:5">
      <c r="A79" s="42"/>
      <c r="B79" s="42"/>
      <c r="C79" s="145"/>
      <c r="D79" s="42">
        <v>330702004</v>
      </c>
      <c r="E79" s="145" t="s">
        <v>8177</v>
      </c>
    </row>
    <row r="80" ht="20" customHeight="1" spans="1:5">
      <c r="A80" s="42"/>
      <c r="B80" s="42"/>
      <c r="C80" s="145"/>
      <c r="D80" s="42">
        <v>330702009</v>
      </c>
      <c r="E80" s="145" t="s">
        <v>8188</v>
      </c>
    </row>
    <row r="81" ht="20" customHeight="1" spans="1:5">
      <c r="A81" s="42"/>
      <c r="B81" s="42"/>
      <c r="C81" s="145"/>
      <c r="D81" s="42">
        <v>330702015</v>
      </c>
      <c r="E81" s="145" t="s">
        <v>8192</v>
      </c>
    </row>
    <row r="82" ht="20" customHeight="1" spans="1:5">
      <c r="A82" s="42"/>
      <c r="B82" s="204" t="s">
        <v>2420</v>
      </c>
      <c r="C82" s="145" t="s">
        <v>2421</v>
      </c>
      <c r="D82" s="178"/>
      <c r="E82" s="208"/>
    </row>
    <row r="83" ht="20" customHeight="1" spans="1:5">
      <c r="A83" s="42">
        <v>40</v>
      </c>
      <c r="B83" s="172" t="s">
        <v>2422</v>
      </c>
      <c r="C83" s="182" t="s">
        <v>2423</v>
      </c>
      <c r="D83" s="42">
        <v>330702006</v>
      </c>
      <c r="E83" s="145" t="s">
        <v>8180</v>
      </c>
    </row>
    <row r="84" ht="20" customHeight="1" spans="1:5">
      <c r="A84" s="42"/>
      <c r="B84" s="175"/>
      <c r="C84" s="184"/>
      <c r="D84" s="42">
        <v>330702002</v>
      </c>
      <c r="E84" s="145" t="s">
        <v>9562</v>
      </c>
    </row>
    <row r="85" ht="20" customHeight="1" spans="1:5">
      <c r="A85" s="42"/>
      <c r="B85" s="204" t="s">
        <v>2425</v>
      </c>
      <c r="C85" s="145" t="s">
        <v>2426</v>
      </c>
      <c r="D85" s="42"/>
      <c r="E85" s="145"/>
    </row>
    <row r="86" ht="20" customHeight="1" spans="1:5">
      <c r="A86" s="42">
        <v>41</v>
      </c>
      <c r="B86" s="172" t="s">
        <v>2427</v>
      </c>
      <c r="C86" s="182" t="s">
        <v>2428</v>
      </c>
      <c r="D86" s="42">
        <v>330702007</v>
      </c>
      <c r="E86" s="145" t="s">
        <v>8182</v>
      </c>
    </row>
    <row r="87" ht="20" customHeight="1" spans="1:5">
      <c r="A87" s="42"/>
      <c r="B87" s="175"/>
      <c r="C87" s="184"/>
      <c r="D87" s="42">
        <v>330702002</v>
      </c>
      <c r="E87" s="145" t="s">
        <v>9562</v>
      </c>
    </row>
    <row r="88" ht="20" customHeight="1" spans="1:5">
      <c r="A88" s="42"/>
      <c r="B88" s="204" t="s">
        <v>2431</v>
      </c>
      <c r="C88" s="145" t="s">
        <v>2432</v>
      </c>
      <c r="D88" s="42"/>
      <c r="E88" s="145"/>
    </row>
    <row r="89" ht="19.05" customHeight="1" spans="1:5">
      <c r="A89" s="42">
        <v>42</v>
      </c>
      <c r="B89" s="172" t="s">
        <v>2433</v>
      </c>
      <c r="C89" s="182" t="s">
        <v>2434</v>
      </c>
      <c r="D89" s="42">
        <v>330702003</v>
      </c>
      <c r="E89" s="145" t="s">
        <v>8176</v>
      </c>
    </row>
    <row r="90" ht="19.05" customHeight="1" spans="1:5">
      <c r="A90" s="42"/>
      <c r="B90" s="175"/>
      <c r="C90" s="184"/>
      <c r="D90" s="42">
        <v>330702002</v>
      </c>
      <c r="E90" s="145" t="s">
        <v>9562</v>
      </c>
    </row>
    <row r="91" ht="19.05" customHeight="1" spans="1:5">
      <c r="A91" s="42"/>
      <c r="B91" s="204" t="s">
        <v>2436</v>
      </c>
      <c r="C91" s="145" t="s">
        <v>2437</v>
      </c>
      <c r="D91" s="42"/>
      <c r="E91" s="145"/>
    </row>
    <row r="92" ht="19.05" customHeight="1" spans="1:5">
      <c r="A92" s="42">
        <v>43</v>
      </c>
      <c r="B92" s="42" t="s">
        <v>2438</v>
      </c>
      <c r="C92" s="145" t="s">
        <v>2439</v>
      </c>
      <c r="D92" s="42">
        <v>330702002</v>
      </c>
      <c r="E92" s="145" t="s">
        <v>9562</v>
      </c>
    </row>
    <row r="93" ht="19.05" customHeight="1" spans="1:5">
      <c r="A93" s="42"/>
      <c r="B93" s="204" t="s">
        <v>2442</v>
      </c>
      <c r="C93" s="145" t="s">
        <v>2443</v>
      </c>
      <c r="D93" s="42"/>
      <c r="E93" s="145"/>
    </row>
    <row r="94" ht="19.05" customHeight="1" spans="1:5">
      <c r="A94" s="42">
        <v>44</v>
      </c>
      <c r="B94" s="172" t="s">
        <v>2444</v>
      </c>
      <c r="C94" s="182" t="s">
        <v>2445</v>
      </c>
      <c r="D94" s="42">
        <v>330702008</v>
      </c>
      <c r="E94" s="145" t="s">
        <v>8184</v>
      </c>
    </row>
    <row r="95" ht="19.05" customHeight="1" spans="1:5">
      <c r="A95" s="42"/>
      <c r="B95" s="175"/>
      <c r="C95" s="184"/>
      <c r="D95" s="42">
        <v>330702002</v>
      </c>
      <c r="E95" s="145" t="s">
        <v>9562</v>
      </c>
    </row>
    <row r="96" ht="19.05" customHeight="1" spans="1:5">
      <c r="A96" s="42"/>
      <c r="B96" s="204" t="s">
        <v>2447</v>
      </c>
      <c r="C96" s="145" t="s">
        <v>2448</v>
      </c>
      <c r="D96" s="42"/>
      <c r="E96" s="145"/>
    </row>
    <row r="97" ht="19.05" customHeight="1" spans="1:5">
      <c r="A97" s="42">
        <v>45</v>
      </c>
      <c r="B97" s="172" t="s">
        <v>2449</v>
      </c>
      <c r="C97" s="182" t="s">
        <v>2450</v>
      </c>
      <c r="D97" s="42">
        <v>330702008</v>
      </c>
      <c r="E97" s="145" t="s">
        <v>8184</v>
      </c>
    </row>
    <row r="98" ht="19.05" customHeight="1" spans="1:5">
      <c r="A98" s="42"/>
      <c r="B98" s="180"/>
      <c r="C98" s="183"/>
      <c r="D98" s="42" t="s">
        <v>8186</v>
      </c>
      <c r="E98" s="145" t="s">
        <v>8187</v>
      </c>
    </row>
    <row r="99" ht="19.05" customHeight="1" spans="1:5">
      <c r="A99" s="42"/>
      <c r="B99" s="180"/>
      <c r="C99" s="183"/>
      <c r="D99" s="42">
        <v>330702010</v>
      </c>
      <c r="E99" s="145" t="s">
        <v>8190</v>
      </c>
    </row>
    <row r="100" ht="19.05" customHeight="1" spans="1:5">
      <c r="A100" s="42"/>
      <c r="B100" s="175"/>
      <c r="C100" s="184"/>
      <c r="D100" s="42">
        <v>330702002</v>
      </c>
      <c r="E100" s="145" t="s">
        <v>9562</v>
      </c>
    </row>
    <row r="101" ht="19.05" customHeight="1" spans="1:5">
      <c r="A101" s="42"/>
      <c r="B101" s="204" t="s">
        <v>2453</v>
      </c>
      <c r="C101" s="145" t="s">
        <v>2454</v>
      </c>
      <c r="D101" s="178"/>
      <c r="E101" s="208"/>
    </row>
    <row r="102" ht="19.05" customHeight="1" spans="1:5">
      <c r="A102" s="42">
        <v>46</v>
      </c>
      <c r="B102" s="42" t="s">
        <v>2455</v>
      </c>
      <c r="C102" s="145" t="s">
        <v>2456</v>
      </c>
      <c r="D102" s="42">
        <v>330702011</v>
      </c>
      <c r="E102" s="145" t="s">
        <v>8191</v>
      </c>
    </row>
    <row r="103" ht="19.05" customHeight="1" spans="1:5">
      <c r="A103" s="42"/>
      <c r="B103" s="204" t="s">
        <v>2459</v>
      </c>
      <c r="C103" s="145" t="s">
        <v>2460</v>
      </c>
      <c r="D103" s="42"/>
      <c r="E103" s="145"/>
    </row>
    <row r="104" ht="19.05" customHeight="1" spans="1:5">
      <c r="A104" s="42">
        <v>47</v>
      </c>
      <c r="B104" s="42" t="s">
        <v>2461</v>
      </c>
      <c r="C104" s="145" t="s">
        <v>2462</v>
      </c>
      <c r="D104" s="42">
        <v>330300018</v>
      </c>
      <c r="E104" s="145" t="s">
        <v>8164</v>
      </c>
    </row>
    <row r="105" ht="19.05" customHeight="1" spans="1:5">
      <c r="A105" s="42"/>
      <c r="B105" s="204" t="s">
        <v>2464</v>
      </c>
      <c r="C105" s="145" t="s">
        <v>2465</v>
      </c>
      <c r="D105" s="42"/>
      <c r="E105" s="145"/>
    </row>
    <row r="106" ht="19.05" customHeight="1" spans="1:5">
      <c r="A106" s="42">
        <v>48</v>
      </c>
      <c r="B106" s="42" t="s">
        <v>2466</v>
      </c>
      <c r="C106" s="145" t="s">
        <v>2467</v>
      </c>
      <c r="D106" s="42">
        <v>330703012</v>
      </c>
      <c r="E106" s="145" t="s">
        <v>8202</v>
      </c>
    </row>
    <row r="107" ht="19.05" customHeight="1" spans="1:5">
      <c r="A107" s="42"/>
      <c r="B107" s="42"/>
      <c r="C107" s="145"/>
      <c r="D107" s="42">
        <v>330703008</v>
      </c>
      <c r="E107" s="145" t="s">
        <v>8196</v>
      </c>
    </row>
    <row r="108" ht="19.05" customHeight="1" spans="1:5">
      <c r="A108" s="42"/>
      <c r="B108" s="204" t="s">
        <v>2470</v>
      </c>
      <c r="C108" s="145" t="s">
        <v>2471</v>
      </c>
      <c r="D108" s="178"/>
      <c r="E108" s="208"/>
    </row>
    <row r="109" ht="20" customHeight="1" spans="1:5">
      <c r="A109" s="42">
        <v>49</v>
      </c>
      <c r="B109" s="42" t="s">
        <v>2472</v>
      </c>
      <c r="C109" s="145" t="s">
        <v>2473</v>
      </c>
      <c r="D109" s="42">
        <v>330703013</v>
      </c>
      <c r="E109" s="145" t="s">
        <v>8204</v>
      </c>
    </row>
    <row r="110" ht="20" customHeight="1" spans="1:5">
      <c r="A110" s="42"/>
      <c r="B110" s="42"/>
      <c r="C110" s="145"/>
      <c r="D110" s="42">
        <v>330703011</v>
      </c>
      <c r="E110" s="145" t="s">
        <v>8200</v>
      </c>
    </row>
    <row r="111" ht="20" customHeight="1" spans="1:5">
      <c r="A111" s="42"/>
      <c r="B111" s="204" t="s">
        <v>2476</v>
      </c>
      <c r="C111" s="145" t="s">
        <v>2477</v>
      </c>
      <c r="D111" s="178"/>
      <c r="E111" s="208"/>
    </row>
    <row r="112" ht="20" customHeight="1" spans="1:5">
      <c r="A112" s="42">
        <v>50</v>
      </c>
      <c r="B112" s="42" t="s">
        <v>2478</v>
      </c>
      <c r="C112" s="145" t="s">
        <v>2479</v>
      </c>
      <c r="D112" s="42">
        <v>330703011</v>
      </c>
      <c r="E112" s="145" t="s">
        <v>10107</v>
      </c>
    </row>
    <row r="113" ht="20" customHeight="1" spans="1:5">
      <c r="A113" s="42"/>
      <c r="B113" s="204" t="s">
        <v>2482</v>
      </c>
      <c r="C113" s="145" t="s">
        <v>2483</v>
      </c>
      <c r="D113" s="42"/>
      <c r="E113" s="145"/>
    </row>
    <row r="114" ht="20" customHeight="1" spans="1:5">
      <c r="A114" s="42">
        <v>51</v>
      </c>
      <c r="B114" s="42" t="s">
        <v>2484</v>
      </c>
      <c r="C114" s="145" t="s">
        <v>2485</v>
      </c>
      <c r="D114" s="42">
        <v>330703009</v>
      </c>
      <c r="E114" s="145" t="s">
        <v>8198</v>
      </c>
    </row>
    <row r="115" ht="20" customHeight="1" spans="1:5">
      <c r="A115" s="42"/>
      <c r="B115" s="204" t="s">
        <v>2489</v>
      </c>
      <c r="C115" s="145" t="s">
        <v>2490</v>
      </c>
      <c r="D115" s="42"/>
      <c r="E115" s="145"/>
    </row>
    <row r="116" ht="20" customHeight="1" spans="1:5">
      <c r="A116" s="42">
        <v>52</v>
      </c>
      <c r="B116" s="42" t="s">
        <v>2491</v>
      </c>
      <c r="C116" s="145" t="s">
        <v>2492</v>
      </c>
      <c r="D116" s="42">
        <v>330703014</v>
      </c>
      <c r="E116" s="145" t="s">
        <v>8206</v>
      </c>
    </row>
    <row r="117" ht="20" customHeight="1" spans="1:5">
      <c r="A117" s="42"/>
      <c r="B117" s="42"/>
      <c r="C117" s="145"/>
      <c r="D117" s="42">
        <v>330703015</v>
      </c>
      <c r="E117" s="145" t="s">
        <v>8208</v>
      </c>
    </row>
    <row r="118" ht="20" customHeight="1" spans="1:5">
      <c r="A118" s="42"/>
      <c r="B118" s="204" t="s">
        <v>2495</v>
      </c>
      <c r="C118" s="145" t="s">
        <v>2496</v>
      </c>
      <c r="D118" s="178"/>
      <c r="E118" s="208"/>
    </row>
    <row r="119" ht="20" customHeight="1" spans="1:5">
      <c r="A119" s="42">
        <v>53</v>
      </c>
      <c r="B119" s="42" t="s">
        <v>2497</v>
      </c>
      <c r="C119" s="145" t="s">
        <v>2498</v>
      </c>
      <c r="D119" s="42">
        <v>330703020</v>
      </c>
      <c r="E119" s="145" t="s">
        <v>8215</v>
      </c>
    </row>
    <row r="120" ht="20" customHeight="1" spans="1:5">
      <c r="A120" s="42"/>
      <c r="B120" s="204" t="s">
        <v>2501</v>
      </c>
      <c r="C120" s="145" t="s">
        <v>2502</v>
      </c>
      <c r="D120" s="42"/>
      <c r="E120" s="145"/>
    </row>
    <row r="121" ht="20" customHeight="1" spans="1:5">
      <c r="A121" s="42">
        <v>54</v>
      </c>
      <c r="B121" s="42" t="s">
        <v>2503</v>
      </c>
      <c r="C121" s="145" t="s">
        <v>2504</v>
      </c>
      <c r="D121" s="42">
        <v>330703018</v>
      </c>
      <c r="E121" s="145" t="s">
        <v>8211</v>
      </c>
    </row>
    <row r="122" ht="20" customHeight="1" spans="1:5">
      <c r="A122" s="42"/>
      <c r="B122" s="204" t="s">
        <v>2507</v>
      </c>
      <c r="C122" s="145" t="s">
        <v>2508</v>
      </c>
      <c r="D122" s="42"/>
      <c r="E122" s="145"/>
    </row>
    <row r="123" ht="20" customHeight="1" spans="1:5">
      <c r="A123" s="42">
        <v>55</v>
      </c>
      <c r="B123" s="42" t="s">
        <v>2509</v>
      </c>
      <c r="C123" s="145" t="s">
        <v>2510</v>
      </c>
      <c r="D123" s="42">
        <v>330703019</v>
      </c>
      <c r="E123" s="145" t="s">
        <v>8213</v>
      </c>
    </row>
    <row r="124" ht="20" customHeight="1" spans="1:5">
      <c r="A124" s="42"/>
      <c r="B124" s="204" t="s">
        <v>2513</v>
      </c>
      <c r="C124" s="145" t="s">
        <v>2514</v>
      </c>
      <c r="D124" s="42"/>
      <c r="E124" s="145"/>
    </row>
    <row r="125" ht="20" customHeight="1" spans="1:5">
      <c r="A125" s="42">
        <v>56</v>
      </c>
      <c r="B125" s="42" t="s">
        <v>2515</v>
      </c>
      <c r="C125" s="145" t="s">
        <v>2516</v>
      </c>
      <c r="D125" s="42">
        <v>330703023</v>
      </c>
      <c r="E125" s="145" t="s">
        <v>8217</v>
      </c>
    </row>
    <row r="126" ht="20" customHeight="1" spans="1:5">
      <c r="A126" s="42"/>
      <c r="B126" s="204" t="s">
        <v>2519</v>
      </c>
      <c r="C126" s="145" t="s">
        <v>2520</v>
      </c>
      <c r="D126" s="42"/>
      <c r="E126" s="145"/>
    </row>
    <row r="127" ht="20" customHeight="1" spans="1:5">
      <c r="A127" s="42">
        <v>57</v>
      </c>
      <c r="B127" s="42" t="s">
        <v>2521</v>
      </c>
      <c r="C127" s="145" t="s">
        <v>2522</v>
      </c>
      <c r="D127" s="42">
        <v>330703016</v>
      </c>
      <c r="E127" s="145" t="s">
        <v>8210</v>
      </c>
    </row>
    <row r="128" ht="20" customHeight="1" spans="1:5">
      <c r="A128" s="42"/>
      <c r="B128" s="42"/>
      <c r="C128" s="145"/>
      <c r="D128" s="42">
        <v>330702001</v>
      </c>
      <c r="E128" s="145" t="s">
        <v>8175</v>
      </c>
    </row>
    <row r="129" ht="20" customHeight="1" spans="1:5">
      <c r="A129" s="42"/>
      <c r="B129" s="204" t="s">
        <v>2525</v>
      </c>
      <c r="C129" s="145" t="s">
        <v>2526</v>
      </c>
      <c r="D129" s="178"/>
      <c r="E129" s="208"/>
    </row>
    <row r="130" ht="20" customHeight="1" spans="1:5">
      <c r="A130" s="42">
        <v>58</v>
      </c>
      <c r="B130" s="42" t="s">
        <v>2527</v>
      </c>
      <c r="C130" s="145" t="s">
        <v>2528</v>
      </c>
      <c r="D130" s="42">
        <v>330703026</v>
      </c>
      <c r="E130" s="145" t="s">
        <v>8222</v>
      </c>
    </row>
    <row r="131" ht="20" customHeight="1" spans="1:5">
      <c r="A131" s="42"/>
      <c r="B131" s="204" t="s">
        <v>2530</v>
      </c>
      <c r="C131" s="145" t="s">
        <v>2531</v>
      </c>
      <c r="D131" s="42"/>
      <c r="E131" s="145"/>
    </row>
    <row r="132" ht="20" customHeight="1" spans="1:5">
      <c r="A132" s="42">
        <v>59</v>
      </c>
      <c r="B132" s="42" t="s">
        <v>2532</v>
      </c>
      <c r="C132" s="145" t="s">
        <v>2533</v>
      </c>
      <c r="D132" s="42">
        <v>330703026</v>
      </c>
      <c r="E132" s="145" t="s">
        <v>10108</v>
      </c>
    </row>
    <row r="133" ht="20" customHeight="1" spans="1:5">
      <c r="A133" s="42"/>
      <c r="B133" s="204" t="s">
        <v>2536</v>
      </c>
      <c r="C133" s="145" t="s">
        <v>2537</v>
      </c>
      <c r="D133" s="42"/>
      <c r="E133" s="145"/>
    </row>
    <row r="134" ht="20" customHeight="1" spans="1:5">
      <c r="A134" s="42">
        <v>60</v>
      </c>
      <c r="B134" s="42" t="s">
        <v>2538</v>
      </c>
      <c r="C134" s="145" t="s">
        <v>2539</v>
      </c>
      <c r="D134" s="42">
        <v>330703027</v>
      </c>
      <c r="E134" s="145" t="s">
        <v>8224</v>
      </c>
    </row>
    <row r="135" ht="20" customHeight="1" spans="1:5">
      <c r="A135" s="42"/>
      <c r="B135" s="204" t="s">
        <v>2541</v>
      </c>
      <c r="C135" s="145" t="s">
        <v>2542</v>
      </c>
      <c r="D135" s="42"/>
      <c r="E135" s="145"/>
    </row>
    <row r="136" ht="20" customHeight="1" spans="1:5">
      <c r="A136" s="42">
        <v>61</v>
      </c>
      <c r="B136" s="42" t="s">
        <v>2543</v>
      </c>
      <c r="C136" s="145" t="s">
        <v>2544</v>
      </c>
      <c r="D136" s="42">
        <v>330703025</v>
      </c>
      <c r="E136" s="145" t="s">
        <v>8220</v>
      </c>
    </row>
    <row r="137" ht="20" customHeight="1" spans="1:5">
      <c r="A137" s="42"/>
      <c r="B137" s="204" t="s">
        <v>2548</v>
      </c>
      <c r="C137" s="145" t="s">
        <v>2549</v>
      </c>
      <c r="D137" s="42"/>
      <c r="E137" s="145"/>
    </row>
    <row r="138" ht="20" customHeight="1" spans="1:5">
      <c r="A138" s="42">
        <v>62</v>
      </c>
      <c r="B138" s="42" t="s">
        <v>2550</v>
      </c>
      <c r="C138" s="145" t="s">
        <v>2551</v>
      </c>
      <c r="D138" s="42">
        <v>330703028</v>
      </c>
      <c r="E138" s="145" t="s">
        <v>8226</v>
      </c>
    </row>
    <row r="139" ht="20" customHeight="1" spans="1:5">
      <c r="A139" s="42"/>
      <c r="B139" s="42"/>
      <c r="C139" s="145"/>
      <c r="D139" s="42">
        <v>330703029</v>
      </c>
      <c r="E139" s="145" t="s">
        <v>10109</v>
      </c>
    </row>
    <row r="140" ht="20" customHeight="1" spans="1:5">
      <c r="A140" s="42"/>
      <c r="B140" s="42"/>
      <c r="C140" s="145"/>
      <c r="D140" s="42">
        <v>330703032</v>
      </c>
      <c r="E140" s="145" t="s">
        <v>8231</v>
      </c>
    </row>
    <row r="141" ht="20" customHeight="1" spans="1:5">
      <c r="A141" s="42"/>
      <c r="B141" s="204" t="s">
        <v>2553</v>
      </c>
      <c r="C141" s="145" t="s">
        <v>2554</v>
      </c>
      <c r="D141" s="178"/>
      <c r="E141" s="208"/>
    </row>
    <row r="142" ht="20" customHeight="1" spans="1:5">
      <c r="A142" s="42">
        <v>63</v>
      </c>
      <c r="B142" s="42" t="s">
        <v>2555</v>
      </c>
      <c r="C142" s="145" t="s">
        <v>2556</v>
      </c>
      <c r="D142" s="42">
        <v>330703029</v>
      </c>
      <c r="E142" s="145" t="s">
        <v>8228</v>
      </c>
    </row>
    <row r="143" ht="20" customHeight="1" spans="1:5">
      <c r="A143" s="42"/>
      <c r="B143" s="204" t="s">
        <v>2559</v>
      </c>
      <c r="C143" s="145" t="s">
        <v>2560</v>
      </c>
      <c r="D143" s="42"/>
      <c r="E143" s="145"/>
    </row>
    <row r="144" ht="20" customHeight="1" spans="1:5">
      <c r="A144" s="42">
        <v>64</v>
      </c>
      <c r="B144" s="42" t="s">
        <v>2561</v>
      </c>
      <c r="C144" s="145" t="s">
        <v>2562</v>
      </c>
      <c r="D144" s="42"/>
      <c r="E144" s="145"/>
    </row>
    <row r="145" ht="20" customHeight="1" spans="1:5">
      <c r="A145" s="42"/>
      <c r="B145" s="204" t="s">
        <v>2565</v>
      </c>
      <c r="C145" s="145" t="s">
        <v>2566</v>
      </c>
      <c r="D145" s="42"/>
      <c r="E145" s="145"/>
    </row>
    <row r="146" ht="20" customHeight="1" spans="1:5">
      <c r="A146" s="42">
        <v>65</v>
      </c>
      <c r="B146" s="42" t="s">
        <v>2567</v>
      </c>
      <c r="C146" s="145" t="s">
        <v>2568</v>
      </c>
      <c r="D146" s="204"/>
      <c r="E146" s="206"/>
    </row>
    <row r="147" ht="20" customHeight="1" spans="1:5">
      <c r="A147" s="42"/>
      <c r="B147" s="204" t="s">
        <v>2571</v>
      </c>
      <c r="C147" s="145" t="s">
        <v>2572</v>
      </c>
      <c r="D147" s="204"/>
      <c r="E147" s="206"/>
    </row>
    <row r="148" ht="20" customHeight="1" spans="1:5">
      <c r="A148" s="42">
        <v>66</v>
      </c>
      <c r="B148" s="42" t="s">
        <v>2573</v>
      </c>
      <c r="C148" s="145" t="s">
        <v>2574</v>
      </c>
      <c r="D148" s="42"/>
      <c r="E148" s="145"/>
    </row>
    <row r="149" spans="1:5">
      <c r="A149" s="42"/>
      <c r="B149" s="204" t="s">
        <v>2577</v>
      </c>
      <c r="C149" s="145" t="s">
        <v>2578</v>
      </c>
      <c r="D149" s="42"/>
      <c r="E149" s="145"/>
    </row>
    <row r="150" spans="1:5">
      <c r="A150" s="42"/>
      <c r="B150" s="42" t="s">
        <v>2579</v>
      </c>
      <c r="C150" s="145" t="s">
        <v>2580</v>
      </c>
      <c r="D150" s="42"/>
      <c r="E150" s="145"/>
    </row>
    <row r="151" spans="1:5">
      <c r="A151" s="42">
        <v>67</v>
      </c>
      <c r="B151" s="42" t="s">
        <v>2581</v>
      </c>
      <c r="C151" s="145" t="s">
        <v>2582</v>
      </c>
      <c r="D151" s="42"/>
      <c r="E151" s="145"/>
    </row>
    <row r="152" spans="1:5">
      <c r="A152" s="42"/>
      <c r="B152" s="204" t="s">
        <v>2585</v>
      </c>
      <c r="C152" s="145" t="s">
        <v>2586</v>
      </c>
      <c r="D152" s="42"/>
      <c r="E152" s="145"/>
    </row>
    <row r="153" spans="1:5">
      <c r="A153" s="42">
        <v>68</v>
      </c>
      <c r="B153" s="42" t="s">
        <v>2587</v>
      </c>
      <c r="C153" s="145" t="s">
        <v>2588</v>
      </c>
      <c r="D153" s="42">
        <v>330204016</v>
      </c>
      <c r="E153" s="145" t="s">
        <v>8163</v>
      </c>
    </row>
    <row r="154" spans="1:5">
      <c r="A154" s="42"/>
      <c r="B154" s="204" t="s">
        <v>2590</v>
      </c>
      <c r="C154" s="145" t="s">
        <v>2591</v>
      </c>
      <c r="D154" s="209"/>
      <c r="E154" s="210"/>
    </row>
  </sheetData>
  <autoFilter xmlns:etc="http://www.wps.cn/officeDocument/2017/etCustomData" ref="A4:F154" etc:filterBottomFollowUsedRange="0">
    <extLst/>
  </autoFilter>
  <mergeCells count="94">
    <mergeCell ref="A1:B1"/>
    <mergeCell ref="A2:E2"/>
    <mergeCell ref="A3:C3"/>
    <mergeCell ref="D3:E3"/>
    <mergeCell ref="A6:A11"/>
    <mergeCell ref="A12:A13"/>
    <mergeCell ref="A15:A17"/>
    <mergeCell ref="A23:A25"/>
    <mergeCell ref="A27:A30"/>
    <mergeCell ref="A41:A43"/>
    <mergeCell ref="A44:A45"/>
    <mergeCell ref="A46:A47"/>
    <mergeCell ref="A48:A49"/>
    <mergeCell ref="A50:A51"/>
    <mergeCell ref="A52:A53"/>
    <mergeCell ref="A54:A55"/>
    <mergeCell ref="A56:A59"/>
    <mergeCell ref="A60:A61"/>
    <mergeCell ref="A62:A63"/>
    <mergeCell ref="A64:A65"/>
    <mergeCell ref="A66:A69"/>
    <mergeCell ref="A70:A71"/>
    <mergeCell ref="A72:A75"/>
    <mergeCell ref="A76:A77"/>
    <mergeCell ref="A78:A82"/>
    <mergeCell ref="A83:A85"/>
    <mergeCell ref="A86:A88"/>
    <mergeCell ref="A89:A91"/>
    <mergeCell ref="A92:A93"/>
    <mergeCell ref="A94:A96"/>
    <mergeCell ref="A97:A101"/>
    <mergeCell ref="A102:A103"/>
    <mergeCell ref="A104:A105"/>
    <mergeCell ref="A106:A108"/>
    <mergeCell ref="A109:A111"/>
    <mergeCell ref="A112:A113"/>
    <mergeCell ref="A114:A115"/>
    <mergeCell ref="A116:A118"/>
    <mergeCell ref="A119:A120"/>
    <mergeCell ref="A121:A122"/>
    <mergeCell ref="A123:A124"/>
    <mergeCell ref="A125:A126"/>
    <mergeCell ref="A127:A129"/>
    <mergeCell ref="A130:A131"/>
    <mergeCell ref="A132:A133"/>
    <mergeCell ref="A134:A135"/>
    <mergeCell ref="A136:A137"/>
    <mergeCell ref="A138:A141"/>
    <mergeCell ref="A142:A143"/>
    <mergeCell ref="A144:A145"/>
    <mergeCell ref="A146:A147"/>
    <mergeCell ref="A148:A150"/>
    <mergeCell ref="A151:A152"/>
    <mergeCell ref="A153:A154"/>
    <mergeCell ref="B6:B9"/>
    <mergeCell ref="B12:B13"/>
    <mergeCell ref="B15:B17"/>
    <mergeCell ref="B24:B25"/>
    <mergeCell ref="B27:B29"/>
    <mergeCell ref="B41:B43"/>
    <mergeCell ref="B56:B58"/>
    <mergeCell ref="B66:B68"/>
    <mergeCell ref="B72:B74"/>
    <mergeCell ref="B78:B81"/>
    <mergeCell ref="B83:B84"/>
    <mergeCell ref="B86:B87"/>
    <mergeCell ref="B89:B90"/>
    <mergeCell ref="B94:B95"/>
    <mergeCell ref="B97:B100"/>
    <mergeCell ref="B106:B107"/>
    <mergeCell ref="B109:B110"/>
    <mergeCell ref="B116:B117"/>
    <mergeCell ref="B127:B128"/>
    <mergeCell ref="B138:B140"/>
    <mergeCell ref="C6:C9"/>
    <mergeCell ref="C12:C13"/>
    <mergeCell ref="C15:C17"/>
    <mergeCell ref="C24:C25"/>
    <mergeCell ref="C27:C29"/>
    <mergeCell ref="C41:C43"/>
    <mergeCell ref="C56:C58"/>
    <mergeCell ref="C66:C68"/>
    <mergeCell ref="C72:C74"/>
    <mergeCell ref="C78:C81"/>
    <mergeCell ref="C83:C84"/>
    <mergeCell ref="C86:C87"/>
    <mergeCell ref="C89:C90"/>
    <mergeCell ref="C94:C95"/>
    <mergeCell ref="C97:C100"/>
    <mergeCell ref="C106:C107"/>
    <mergeCell ref="C109:C110"/>
    <mergeCell ref="C116:C117"/>
    <mergeCell ref="C127:C128"/>
    <mergeCell ref="C138:C140"/>
  </mergeCells>
  <printOptions horizontalCentered="1"/>
  <pageMargins left="0.472222222222222" right="0.393055555555556" top="0.747916666666667" bottom="0.747916666666667" header="0.5" footer="0.5"/>
  <pageSetup paperSize="9" scale="76" fitToHeight="0" orientation="portrait" horizontalDpi="600"/>
  <headerFooter/>
  <rowBreaks count="2" manualBreakCount="2">
    <brk id="55" max="16383" man="1"/>
    <brk id="108" max="16383" man="1"/>
  </rowBreaks>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52"/>
  <sheetViews>
    <sheetView view="pageBreakPreview" zoomScaleNormal="100" workbookViewId="0">
      <pane xSplit="2" ySplit="5" topLeftCell="C6" activePane="bottomRight" state="frozen"/>
      <selection/>
      <selection pane="topRight"/>
      <selection pane="bottomLeft"/>
      <selection pane="bottomRight" activeCell="A1" sqref="A1:E1"/>
    </sheetView>
  </sheetViews>
  <sheetFormatPr defaultColWidth="8.86666666666667" defaultRowHeight="14.25" outlineLevelCol="4"/>
  <cols>
    <col min="1" max="1" width="8.2" style="158" customWidth="1"/>
    <col min="2" max="2" width="20.0666666666667" style="159" customWidth="1"/>
    <col min="3" max="3" width="44" style="160" customWidth="1"/>
    <col min="4" max="4" width="18.4666666666667" style="159" customWidth="1"/>
    <col min="5" max="5" width="37.6666666666667" style="158" customWidth="1"/>
    <col min="6" max="16384" width="8.86666666666667" style="158"/>
  </cols>
  <sheetData>
    <row r="1" s="157" customFormat="1" ht="20.25" spans="1:5">
      <c r="A1" s="161" t="s">
        <v>10110</v>
      </c>
      <c r="B1" s="162"/>
      <c r="C1" s="161"/>
      <c r="D1" s="162"/>
      <c r="E1" s="161"/>
    </row>
    <row r="2" s="157" customFormat="1" ht="21" spans="1:5">
      <c r="A2" s="163" t="s">
        <v>10111</v>
      </c>
      <c r="B2" s="163"/>
      <c r="C2" s="164"/>
      <c r="D2" s="163"/>
      <c r="E2" s="164"/>
    </row>
    <row r="3" s="157" customFormat="1" ht="27.75" customHeight="1" spans="1:5">
      <c r="A3" s="165" t="s">
        <v>10112</v>
      </c>
      <c r="B3" s="166"/>
      <c r="C3" s="167"/>
      <c r="D3" s="165" t="s">
        <v>9957</v>
      </c>
      <c r="E3" s="168"/>
    </row>
    <row r="4" s="157" customFormat="1" ht="23.75" customHeight="1" spans="1:5">
      <c r="A4" s="169" t="s">
        <v>2</v>
      </c>
      <c r="B4" s="170" t="s">
        <v>3</v>
      </c>
      <c r="C4" s="170" t="s">
        <v>4</v>
      </c>
      <c r="D4" s="170" t="s">
        <v>3</v>
      </c>
      <c r="E4" s="170" t="s">
        <v>4</v>
      </c>
    </row>
    <row r="5" ht="19.5" customHeight="1" spans="1:5">
      <c r="A5" s="171" t="s">
        <v>2595</v>
      </c>
      <c r="B5" s="171"/>
      <c r="C5" s="171"/>
      <c r="D5" s="171"/>
      <c r="E5" s="171"/>
    </row>
    <row r="6" ht="19.5" customHeight="1" spans="1:5">
      <c r="A6" s="172">
        <v>1</v>
      </c>
      <c r="B6" s="841" t="s">
        <v>2596</v>
      </c>
      <c r="C6" s="173" t="s">
        <v>2597</v>
      </c>
      <c r="D6" s="174">
        <v>310401034</v>
      </c>
      <c r="E6" s="143" t="s">
        <v>8277</v>
      </c>
    </row>
    <row r="7" ht="19.5" customHeight="1" spans="1:5">
      <c r="A7" s="175"/>
      <c r="B7" s="175"/>
      <c r="C7" s="176"/>
      <c r="D7" s="174">
        <v>310401035</v>
      </c>
      <c r="E7" s="143" t="s">
        <v>8280</v>
      </c>
    </row>
    <row r="8" ht="19.5" customHeight="1" spans="1:5">
      <c r="A8" s="42">
        <v>2</v>
      </c>
      <c r="B8" s="841" t="s">
        <v>2600</v>
      </c>
      <c r="C8" s="173" t="s">
        <v>2601</v>
      </c>
      <c r="D8" s="174">
        <v>310401036</v>
      </c>
      <c r="E8" s="143" t="s">
        <v>8282</v>
      </c>
    </row>
    <row r="9" ht="19.5" customHeight="1" spans="1:5">
      <c r="A9" s="42"/>
      <c r="B9" s="175"/>
      <c r="C9" s="176"/>
      <c r="D9" s="174">
        <v>310401038</v>
      </c>
      <c r="E9" s="143" t="s">
        <v>8284</v>
      </c>
    </row>
    <row r="10" ht="19.5" customHeight="1" spans="1:5">
      <c r="A10" s="42"/>
      <c r="B10" s="836" t="s">
        <v>2604</v>
      </c>
      <c r="C10" s="177" t="s">
        <v>2605</v>
      </c>
      <c r="D10" s="178">
        <v>310401038</v>
      </c>
      <c r="E10" s="179" t="s">
        <v>10113</v>
      </c>
    </row>
    <row r="11" ht="19.5" customHeight="1" spans="1:5">
      <c r="A11" s="42">
        <v>3</v>
      </c>
      <c r="B11" s="836" t="s">
        <v>2606</v>
      </c>
      <c r="C11" s="177" t="s">
        <v>2607</v>
      </c>
      <c r="D11" s="174">
        <v>310401037</v>
      </c>
      <c r="E11" s="143" t="s">
        <v>8283</v>
      </c>
    </row>
    <row r="12" ht="19.5" customHeight="1" spans="1:5">
      <c r="A12" s="42">
        <v>4</v>
      </c>
      <c r="B12" s="841" t="s">
        <v>2609</v>
      </c>
      <c r="C12" s="173" t="s">
        <v>2610</v>
      </c>
      <c r="D12" s="174">
        <v>310401002</v>
      </c>
      <c r="E12" s="143" t="s">
        <v>8235</v>
      </c>
    </row>
    <row r="13" ht="19.5" customHeight="1" spans="1:5">
      <c r="A13" s="42"/>
      <c r="B13" s="180"/>
      <c r="C13" s="181"/>
      <c r="D13" s="174">
        <v>310401008</v>
      </c>
      <c r="E13" s="143" t="s">
        <v>8243</v>
      </c>
    </row>
    <row r="14" ht="19.5" customHeight="1" spans="1:5">
      <c r="A14" s="42"/>
      <c r="B14" s="180"/>
      <c r="C14" s="181"/>
      <c r="D14" s="174">
        <v>310401025</v>
      </c>
      <c r="E14" s="143" t="s">
        <v>8266</v>
      </c>
    </row>
    <row r="15" ht="19.5" customHeight="1" spans="1:5">
      <c r="A15" s="42"/>
      <c r="B15" s="180"/>
      <c r="C15" s="181"/>
      <c r="D15" s="174">
        <v>310401027</v>
      </c>
      <c r="E15" s="143" t="s">
        <v>8269</v>
      </c>
    </row>
    <row r="16" ht="19.5" customHeight="1" spans="1:5">
      <c r="A16" s="42"/>
      <c r="B16" s="180"/>
      <c r="C16" s="181"/>
      <c r="D16" s="174">
        <v>310401003</v>
      </c>
      <c r="E16" s="143" t="s">
        <v>8237</v>
      </c>
    </row>
    <row r="17" ht="19.5" customHeight="1" spans="1:5">
      <c r="A17" s="42"/>
      <c r="B17" s="180"/>
      <c r="C17" s="181"/>
      <c r="D17" s="174">
        <v>310401005</v>
      </c>
      <c r="E17" s="143" t="s">
        <v>8239</v>
      </c>
    </row>
    <row r="18" ht="19.5" customHeight="1" spans="1:5">
      <c r="A18" s="42"/>
      <c r="B18" s="180"/>
      <c r="C18" s="181"/>
      <c r="D18" s="174">
        <v>310401009</v>
      </c>
      <c r="E18" s="143" t="s">
        <v>8244</v>
      </c>
    </row>
    <row r="19" ht="19.5" customHeight="1" spans="1:5">
      <c r="A19" s="42"/>
      <c r="B19" s="180"/>
      <c r="C19" s="181"/>
      <c r="D19" s="174" t="s">
        <v>8318</v>
      </c>
      <c r="E19" s="143" t="s">
        <v>8319</v>
      </c>
    </row>
    <row r="20" ht="19.5" customHeight="1" spans="1:5">
      <c r="A20" s="42"/>
      <c r="B20" s="175"/>
      <c r="C20" s="176"/>
      <c r="D20" s="174" t="s">
        <v>8321</v>
      </c>
      <c r="E20" s="143" t="s">
        <v>8322</v>
      </c>
    </row>
    <row r="21" ht="19.5" customHeight="1" spans="1:5">
      <c r="A21" s="42"/>
      <c r="B21" s="836" t="s">
        <v>2614</v>
      </c>
      <c r="C21" s="177" t="s">
        <v>2615</v>
      </c>
      <c r="D21" s="174">
        <v>310401004</v>
      </c>
      <c r="E21" s="143" t="s">
        <v>8238</v>
      </c>
    </row>
    <row r="22" ht="19.5" customHeight="1" spans="1:5">
      <c r="A22" s="42"/>
      <c r="B22" s="836" t="s">
        <v>2616</v>
      </c>
      <c r="C22" s="177" t="s">
        <v>2617</v>
      </c>
      <c r="D22" s="174">
        <v>310401006</v>
      </c>
      <c r="E22" s="143" t="s">
        <v>8240</v>
      </c>
    </row>
    <row r="23" ht="19.5" customHeight="1" spans="1:5">
      <c r="A23" s="42"/>
      <c r="B23" s="836" t="s">
        <v>2618</v>
      </c>
      <c r="C23" s="177" t="s">
        <v>2619</v>
      </c>
      <c r="D23" s="174">
        <v>310401007</v>
      </c>
      <c r="E23" s="143" t="s">
        <v>8242</v>
      </c>
    </row>
    <row r="24" ht="19.5" customHeight="1" spans="1:5">
      <c r="A24" s="172">
        <v>5</v>
      </c>
      <c r="B24" s="841" t="s">
        <v>2620</v>
      </c>
      <c r="C24" s="173" t="s">
        <v>2621</v>
      </c>
      <c r="D24" s="174">
        <v>310401014</v>
      </c>
      <c r="E24" s="143" t="s">
        <v>8254</v>
      </c>
    </row>
    <row r="25" ht="19.5" customHeight="1" spans="1:5">
      <c r="A25" s="180"/>
      <c r="B25" s="180"/>
      <c r="C25" s="181"/>
      <c r="D25" s="174">
        <v>310401016</v>
      </c>
      <c r="E25" s="143" t="s">
        <v>8257</v>
      </c>
    </row>
    <row r="26" ht="19.5" customHeight="1" spans="1:5">
      <c r="A26" s="180"/>
      <c r="B26" s="180"/>
      <c r="C26" s="181"/>
      <c r="D26" s="174">
        <v>310401017</v>
      </c>
      <c r="E26" s="143" t="s">
        <v>8258</v>
      </c>
    </row>
    <row r="27" ht="19.5" customHeight="1" spans="1:5">
      <c r="A27" s="180"/>
      <c r="B27" s="180"/>
      <c r="C27" s="181"/>
      <c r="D27" s="174">
        <v>310401018</v>
      </c>
      <c r="E27" s="143" t="s">
        <v>8259</v>
      </c>
    </row>
    <row r="28" ht="19.5" customHeight="1" spans="1:5">
      <c r="A28" s="180"/>
      <c r="B28" s="180"/>
      <c r="C28" s="181"/>
      <c r="D28" s="174">
        <v>310401019</v>
      </c>
      <c r="E28" s="143" t="s">
        <v>8260</v>
      </c>
    </row>
    <row r="29" ht="19.5" customHeight="1" spans="1:5">
      <c r="A29" s="180"/>
      <c r="B29" s="180"/>
      <c r="C29" s="181"/>
      <c r="D29" s="174">
        <v>310401001</v>
      </c>
      <c r="E29" s="143" t="s">
        <v>8234</v>
      </c>
    </row>
    <row r="30" ht="19.5" customHeight="1" spans="1:5">
      <c r="A30" s="175"/>
      <c r="B30" s="175"/>
      <c r="C30" s="176"/>
      <c r="D30" s="174">
        <v>310401020</v>
      </c>
      <c r="E30" s="143" t="s">
        <v>8261</v>
      </c>
    </row>
    <row r="31" ht="19.5" customHeight="1" spans="1:5">
      <c r="A31" s="42">
        <v>6</v>
      </c>
      <c r="B31" s="841" t="s">
        <v>2626</v>
      </c>
      <c r="C31" s="173" t="s">
        <v>2627</v>
      </c>
      <c r="D31" s="174">
        <v>310401023</v>
      </c>
      <c r="E31" s="143" t="s">
        <v>8265</v>
      </c>
    </row>
    <row r="32" ht="19.5" customHeight="1" spans="1:5">
      <c r="A32" s="42"/>
      <c r="B32" s="175"/>
      <c r="C32" s="176"/>
      <c r="D32" s="174">
        <v>310401010</v>
      </c>
      <c r="E32" s="143" t="s">
        <v>10114</v>
      </c>
    </row>
    <row r="33" ht="19.5" customHeight="1" spans="1:5">
      <c r="A33" s="42"/>
      <c r="B33" s="836" t="s">
        <v>2630</v>
      </c>
      <c r="C33" s="177" t="s">
        <v>2631</v>
      </c>
      <c r="D33" s="174">
        <v>310401010</v>
      </c>
      <c r="E33" s="143" t="s">
        <v>10115</v>
      </c>
    </row>
    <row r="34" ht="19.5" customHeight="1" spans="1:5">
      <c r="A34" s="42"/>
      <c r="B34" s="841" t="s">
        <v>2632</v>
      </c>
      <c r="C34" s="173" t="s">
        <v>2633</v>
      </c>
      <c r="D34" s="174">
        <v>310401010</v>
      </c>
      <c r="E34" s="143" t="s">
        <v>10116</v>
      </c>
    </row>
    <row r="35" ht="19.5" customHeight="1" spans="1:5">
      <c r="A35" s="42"/>
      <c r="B35" s="175"/>
      <c r="C35" s="176"/>
      <c r="D35" s="174">
        <v>310401012</v>
      </c>
      <c r="E35" s="143" t="s">
        <v>8250</v>
      </c>
    </row>
    <row r="36" ht="19.5" customHeight="1" spans="1:5">
      <c r="A36" s="42">
        <v>7</v>
      </c>
      <c r="B36" s="836" t="s">
        <v>2634</v>
      </c>
      <c r="C36" s="177" t="s">
        <v>2635</v>
      </c>
      <c r="D36" s="174">
        <v>310401011</v>
      </c>
      <c r="E36" s="143" t="s">
        <v>9568</v>
      </c>
    </row>
    <row r="37" ht="19.5" customHeight="1" spans="1:5">
      <c r="A37" s="42">
        <v>8</v>
      </c>
      <c r="B37" s="836" t="s">
        <v>2638</v>
      </c>
      <c r="C37" s="177" t="s">
        <v>2639</v>
      </c>
      <c r="D37" s="174">
        <v>310401013</v>
      </c>
      <c r="E37" s="143" t="s">
        <v>8252</v>
      </c>
    </row>
    <row r="38" ht="19.5" customHeight="1" spans="1:5">
      <c r="A38" s="42">
        <v>9</v>
      </c>
      <c r="B38" s="836" t="s">
        <v>2642</v>
      </c>
      <c r="C38" s="177" t="s">
        <v>2643</v>
      </c>
      <c r="D38" s="174">
        <v>310401015</v>
      </c>
      <c r="E38" s="143" t="s">
        <v>8255</v>
      </c>
    </row>
    <row r="39" ht="19.5" customHeight="1" spans="1:5">
      <c r="A39" s="42">
        <v>10</v>
      </c>
      <c r="B39" s="836" t="s">
        <v>2646</v>
      </c>
      <c r="C39" s="177" t="s">
        <v>2647</v>
      </c>
      <c r="D39" s="174">
        <v>310401026</v>
      </c>
      <c r="E39" s="143" t="s">
        <v>8267</v>
      </c>
    </row>
    <row r="40" ht="19.5" customHeight="1" spans="1:5">
      <c r="A40" s="172">
        <v>11</v>
      </c>
      <c r="B40" s="841" t="s">
        <v>2650</v>
      </c>
      <c r="C40" s="173" t="s">
        <v>2651</v>
      </c>
      <c r="D40" s="174">
        <v>310401022</v>
      </c>
      <c r="E40" s="143" t="s">
        <v>8262</v>
      </c>
    </row>
    <row r="41" ht="19.5" customHeight="1" spans="1:5">
      <c r="A41" s="180"/>
      <c r="B41" s="180"/>
      <c r="C41" s="181"/>
      <c r="D41" s="174" t="s">
        <v>8324</v>
      </c>
      <c r="E41" s="143" t="s">
        <v>8325</v>
      </c>
    </row>
    <row r="42" ht="19.5" customHeight="1" spans="1:5">
      <c r="A42" s="175"/>
      <c r="B42" s="175"/>
      <c r="C42" s="176"/>
      <c r="D42" s="174">
        <v>310401053</v>
      </c>
      <c r="E42" s="143" t="s">
        <v>8314</v>
      </c>
    </row>
    <row r="43" ht="19.5" customHeight="1" spans="1:5">
      <c r="A43" s="42">
        <v>12</v>
      </c>
      <c r="B43" s="836" t="s">
        <v>2655</v>
      </c>
      <c r="C43" s="177" t="s">
        <v>2656</v>
      </c>
      <c r="D43" s="174">
        <v>310100052</v>
      </c>
      <c r="E43" s="143" t="s">
        <v>8612</v>
      </c>
    </row>
    <row r="44" ht="19.5" customHeight="1" spans="1:5">
      <c r="A44" s="172">
        <v>13</v>
      </c>
      <c r="B44" s="841" t="s">
        <v>2659</v>
      </c>
      <c r="C44" s="173" t="s">
        <v>2660</v>
      </c>
      <c r="D44" s="174">
        <v>310401028</v>
      </c>
      <c r="E44" s="143" t="s">
        <v>8271</v>
      </c>
    </row>
    <row r="45" ht="19.5" customHeight="1" spans="1:5">
      <c r="A45" s="175"/>
      <c r="B45" s="175"/>
      <c r="C45" s="176"/>
      <c r="D45" s="174">
        <v>310401030</v>
      </c>
      <c r="E45" s="143" t="s">
        <v>8274</v>
      </c>
    </row>
    <row r="46" ht="19.5" customHeight="1" spans="1:5">
      <c r="A46" s="42">
        <v>14</v>
      </c>
      <c r="B46" s="836" t="s">
        <v>2663</v>
      </c>
      <c r="C46" s="177" t="s">
        <v>2664</v>
      </c>
      <c r="D46" s="174">
        <v>310401029</v>
      </c>
      <c r="E46" s="143" t="s">
        <v>8273</v>
      </c>
    </row>
    <row r="47" ht="19.5" customHeight="1" spans="1:5">
      <c r="A47" s="42">
        <v>15</v>
      </c>
      <c r="B47" s="836" t="s">
        <v>2667</v>
      </c>
      <c r="C47" s="177" t="s">
        <v>2668</v>
      </c>
      <c r="D47" s="178"/>
      <c r="E47" s="179"/>
    </row>
    <row r="48" ht="19.5" customHeight="1" spans="1:5">
      <c r="A48" s="42">
        <v>16</v>
      </c>
      <c r="B48" s="836" t="s">
        <v>2671</v>
      </c>
      <c r="C48" s="177" t="s">
        <v>2672</v>
      </c>
      <c r="D48" s="174" t="s">
        <v>8614</v>
      </c>
      <c r="E48" s="143" t="s">
        <v>8389</v>
      </c>
    </row>
    <row r="49" ht="19.5" customHeight="1" spans="1:5">
      <c r="A49" s="42"/>
      <c r="B49" s="836" t="s">
        <v>2676</v>
      </c>
      <c r="C49" s="177" t="s">
        <v>2677</v>
      </c>
      <c r="D49" s="178"/>
      <c r="E49" s="179"/>
    </row>
    <row r="50" ht="19.5" customHeight="1" spans="1:5">
      <c r="A50" s="42">
        <v>17</v>
      </c>
      <c r="B50" s="836" t="s">
        <v>2678</v>
      </c>
      <c r="C50" s="177" t="s">
        <v>2679</v>
      </c>
      <c r="D50" s="174">
        <v>330501002</v>
      </c>
      <c r="E50" s="143" t="s">
        <v>8389</v>
      </c>
    </row>
    <row r="51" ht="19.5" customHeight="1" spans="1:5">
      <c r="A51" s="42"/>
      <c r="B51" s="836" t="s">
        <v>2682</v>
      </c>
      <c r="C51" s="177" t="s">
        <v>2683</v>
      </c>
      <c r="D51" s="178"/>
      <c r="E51" s="179"/>
    </row>
    <row r="52" ht="19.5" customHeight="1" spans="1:5">
      <c r="A52" s="42">
        <v>18</v>
      </c>
      <c r="B52" s="841" t="s">
        <v>2684</v>
      </c>
      <c r="C52" s="173" t="s">
        <v>2685</v>
      </c>
      <c r="D52" s="174">
        <v>310401048</v>
      </c>
      <c r="E52" s="143" t="s">
        <v>8298</v>
      </c>
    </row>
    <row r="53" ht="19.5" customHeight="1" spans="1:5">
      <c r="A53" s="42"/>
      <c r="B53" s="180"/>
      <c r="C53" s="181"/>
      <c r="D53" s="174">
        <v>310401046</v>
      </c>
      <c r="E53" s="143" t="s">
        <v>8296</v>
      </c>
    </row>
    <row r="54" ht="19.5" customHeight="1" spans="1:5">
      <c r="A54" s="42"/>
      <c r="B54" s="180"/>
      <c r="C54" s="181"/>
      <c r="D54" s="174">
        <v>310401042</v>
      </c>
      <c r="E54" s="143" t="s">
        <v>8292</v>
      </c>
    </row>
    <row r="55" ht="19.5" customHeight="1" spans="1:5">
      <c r="A55" s="42"/>
      <c r="B55" s="180"/>
      <c r="C55" s="181"/>
      <c r="D55" s="174">
        <v>310401045</v>
      </c>
      <c r="E55" s="143" t="s">
        <v>8295</v>
      </c>
    </row>
    <row r="56" ht="19.5" customHeight="1" spans="1:5">
      <c r="A56" s="42"/>
      <c r="B56" s="180"/>
      <c r="C56" s="181"/>
      <c r="D56" s="174">
        <v>310401031</v>
      </c>
      <c r="E56" s="143" t="s">
        <v>8276</v>
      </c>
    </row>
    <row r="57" ht="20" customHeight="1" spans="1:5">
      <c r="A57" s="42"/>
      <c r="B57" s="175"/>
      <c r="C57" s="176"/>
      <c r="D57" s="174">
        <v>310401049</v>
      </c>
      <c r="E57" s="143" t="s">
        <v>8301</v>
      </c>
    </row>
    <row r="58" ht="20" customHeight="1" spans="1:5">
      <c r="A58" s="42"/>
      <c r="B58" s="836" t="s">
        <v>2689</v>
      </c>
      <c r="C58" s="177" t="s">
        <v>2690</v>
      </c>
      <c r="D58" s="178"/>
      <c r="E58" s="179"/>
    </row>
    <row r="59" ht="20.7" customHeight="1" spans="1:5">
      <c r="A59" s="42">
        <v>19</v>
      </c>
      <c r="B59" s="841" t="s">
        <v>2691</v>
      </c>
      <c r="C59" s="182" t="s">
        <v>2692</v>
      </c>
      <c r="D59" s="174">
        <v>310401049</v>
      </c>
      <c r="E59" s="143" t="s">
        <v>8301</v>
      </c>
    </row>
    <row r="60" ht="20.7" customHeight="1" spans="1:5">
      <c r="A60" s="42"/>
      <c r="B60" s="180"/>
      <c r="C60" s="183"/>
      <c r="D60" s="174" t="s">
        <v>8304</v>
      </c>
      <c r="E60" s="143" t="s">
        <v>8305</v>
      </c>
    </row>
    <row r="61" ht="20.7" customHeight="1" spans="1:5">
      <c r="A61" s="42"/>
      <c r="B61" s="180"/>
      <c r="C61" s="183"/>
      <c r="D61" s="174" t="s">
        <v>8306</v>
      </c>
      <c r="E61" s="143" t="s">
        <v>8307</v>
      </c>
    </row>
    <row r="62" ht="20.7" customHeight="1" spans="1:5">
      <c r="A62" s="42"/>
      <c r="B62" s="180"/>
      <c r="C62" s="183"/>
      <c r="D62" s="174" t="s">
        <v>8308</v>
      </c>
      <c r="E62" s="143" t="s">
        <v>8309</v>
      </c>
    </row>
    <row r="63" ht="20.7" customHeight="1" spans="1:5">
      <c r="A63" s="42"/>
      <c r="B63" s="175"/>
      <c r="C63" s="184"/>
      <c r="D63" s="174" t="s">
        <v>8310</v>
      </c>
      <c r="E63" s="143" t="s">
        <v>8311</v>
      </c>
    </row>
    <row r="64" ht="20.7" customHeight="1" spans="1:5">
      <c r="A64" s="42"/>
      <c r="B64" s="836" t="s">
        <v>2695</v>
      </c>
      <c r="C64" s="177" t="s">
        <v>2696</v>
      </c>
      <c r="D64" s="178"/>
      <c r="E64" s="179"/>
    </row>
    <row r="65" ht="20.7" customHeight="1" spans="1:5">
      <c r="A65" s="42">
        <v>20</v>
      </c>
      <c r="B65" s="836" t="s">
        <v>2697</v>
      </c>
      <c r="C65" s="177" t="s">
        <v>2698</v>
      </c>
      <c r="D65" s="174">
        <v>310401040</v>
      </c>
      <c r="E65" s="143" t="s">
        <v>8288</v>
      </c>
    </row>
    <row r="66" ht="20.7" customHeight="1" spans="1:5">
      <c r="A66" s="42"/>
      <c r="B66" s="836" t="s">
        <v>2701</v>
      </c>
      <c r="C66" s="177" t="s">
        <v>2702</v>
      </c>
      <c r="D66" s="178"/>
      <c r="E66" s="179"/>
    </row>
    <row r="67" ht="20.7" customHeight="1" spans="1:5">
      <c r="A67" s="42">
        <v>21</v>
      </c>
      <c r="B67" s="836" t="s">
        <v>2703</v>
      </c>
      <c r="C67" s="177" t="s">
        <v>2704</v>
      </c>
      <c r="D67" s="174">
        <v>310401041</v>
      </c>
      <c r="E67" s="143" t="s">
        <v>8290</v>
      </c>
    </row>
    <row r="68" ht="20.7" customHeight="1" spans="1:5">
      <c r="A68" s="42">
        <v>22</v>
      </c>
      <c r="B68" s="836" t="s">
        <v>2707</v>
      </c>
      <c r="C68" s="177" t="s">
        <v>2708</v>
      </c>
      <c r="D68" s="174">
        <v>310401039</v>
      </c>
      <c r="E68" s="143" t="s">
        <v>8287</v>
      </c>
    </row>
    <row r="69" ht="20.7" customHeight="1" spans="1:5">
      <c r="A69" s="172">
        <v>23</v>
      </c>
      <c r="B69" s="841" t="s">
        <v>2710</v>
      </c>
      <c r="C69" s="173" t="s">
        <v>2711</v>
      </c>
      <c r="D69" s="174">
        <v>310401043</v>
      </c>
      <c r="E69" s="143" t="s">
        <v>8293</v>
      </c>
    </row>
    <row r="70" ht="20.7" customHeight="1" spans="1:5">
      <c r="A70" s="175"/>
      <c r="B70" s="175"/>
      <c r="C70" s="176"/>
      <c r="D70" s="174">
        <v>310401044</v>
      </c>
      <c r="E70" s="143" t="s">
        <v>8294</v>
      </c>
    </row>
    <row r="71" ht="20.7" customHeight="1" spans="1:5">
      <c r="A71" s="42">
        <v>24</v>
      </c>
      <c r="B71" s="836" t="s">
        <v>2714</v>
      </c>
      <c r="C71" s="177" t="s">
        <v>2715</v>
      </c>
      <c r="D71" s="174">
        <v>310401050</v>
      </c>
      <c r="E71" s="143" t="s">
        <v>8312</v>
      </c>
    </row>
    <row r="72" ht="20.7" customHeight="1" spans="1:5">
      <c r="A72" s="42">
        <v>25</v>
      </c>
      <c r="B72" s="836" t="s">
        <v>2718</v>
      </c>
      <c r="C72" s="177" t="s">
        <v>2719</v>
      </c>
      <c r="D72" s="174">
        <v>310401054</v>
      </c>
      <c r="E72" s="143" t="s">
        <v>8316</v>
      </c>
    </row>
    <row r="73" ht="20.7" customHeight="1" spans="1:5">
      <c r="A73" s="42">
        <v>26</v>
      </c>
      <c r="B73" s="876" t="s">
        <v>2722</v>
      </c>
      <c r="C73" s="173" t="s">
        <v>2723</v>
      </c>
      <c r="D73" s="174">
        <v>330501001</v>
      </c>
      <c r="E73" s="143" t="s">
        <v>8387</v>
      </c>
    </row>
    <row r="74" ht="20.7" customHeight="1" spans="1:5">
      <c r="A74" s="42"/>
      <c r="B74" s="186"/>
      <c r="C74" s="181"/>
      <c r="D74" s="174">
        <v>330501012</v>
      </c>
      <c r="E74" s="143" t="s">
        <v>8401</v>
      </c>
    </row>
    <row r="75" ht="20.7" customHeight="1" spans="1:5">
      <c r="A75" s="42"/>
      <c r="B75" s="187"/>
      <c r="C75" s="176"/>
      <c r="D75" s="174">
        <v>330503017</v>
      </c>
      <c r="E75" s="143" t="s">
        <v>8341</v>
      </c>
    </row>
    <row r="76" ht="20.7" customHeight="1" spans="1:5">
      <c r="A76" s="42"/>
      <c r="B76" s="836" t="s">
        <v>2727</v>
      </c>
      <c r="C76" s="177" t="s">
        <v>2728</v>
      </c>
      <c r="D76" s="178"/>
      <c r="E76" s="179"/>
    </row>
    <row r="77" ht="20.7" customHeight="1" spans="1:5">
      <c r="A77" s="42">
        <v>27</v>
      </c>
      <c r="B77" s="836" t="s">
        <v>2729</v>
      </c>
      <c r="C77" s="177" t="s">
        <v>2730</v>
      </c>
      <c r="D77" s="174">
        <v>330501003</v>
      </c>
      <c r="E77" s="143" t="s">
        <v>8390</v>
      </c>
    </row>
    <row r="78" ht="20.7" customHeight="1" spans="1:5">
      <c r="A78" s="42"/>
      <c r="B78" s="836" t="s">
        <v>2733</v>
      </c>
      <c r="C78" s="177" t="s">
        <v>2734</v>
      </c>
      <c r="D78" s="178"/>
      <c r="E78" s="179"/>
    </row>
    <row r="79" ht="20.7" customHeight="1" spans="1:5">
      <c r="A79" s="42">
        <v>28</v>
      </c>
      <c r="B79" s="841" t="s">
        <v>2735</v>
      </c>
      <c r="C79" s="173" t="s">
        <v>2736</v>
      </c>
      <c r="D79" s="174">
        <v>330501018</v>
      </c>
      <c r="E79" s="143" t="s">
        <v>8408</v>
      </c>
    </row>
    <row r="80" ht="20.7" customHeight="1" spans="1:5">
      <c r="A80" s="42"/>
      <c r="B80" s="180"/>
      <c r="C80" s="181"/>
      <c r="D80" s="174">
        <v>330501016</v>
      </c>
      <c r="E80" s="143" t="s">
        <v>8405</v>
      </c>
    </row>
    <row r="81" ht="20.7" customHeight="1" spans="1:5">
      <c r="A81" s="42"/>
      <c r="B81" s="175"/>
      <c r="C81" s="176"/>
      <c r="D81" s="174">
        <v>330501017</v>
      </c>
      <c r="E81" s="143" t="s">
        <v>8407</v>
      </c>
    </row>
    <row r="82" ht="20.7" customHeight="1" spans="1:5">
      <c r="A82" s="42"/>
      <c r="B82" s="836" t="s">
        <v>2739</v>
      </c>
      <c r="C82" s="177" t="s">
        <v>2740</v>
      </c>
      <c r="D82" s="178"/>
      <c r="E82" s="179"/>
    </row>
    <row r="83" ht="20.7" customHeight="1" spans="1:5">
      <c r="A83" s="42">
        <v>29</v>
      </c>
      <c r="B83" s="836" t="s">
        <v>2741</v>
      </c>
      <c r="C83" s="177" t="s">
        <v>2742</v>
      </c>
      <c r="D83" s="178"/>
      <c r="E83" s="179"/>
    </row>
    <row r="84" ht="20.7" customHeight="1" spans="1:5">
      <c r="A84" s="42"/>
      <c r="B84" s="836" t="s">
        <v>2745</v>
      </c>
      <c r="C84" s="177" t="s">
        <v>2746</v>
      </c>
      <c r="D84" s="178"/>
      <c r="E84" s="179"/>
    </row>
    <row r="85" ht="20.7" customHeight="1" spans="1:5">
      <c r="A85" s="42">
        <v>30</v>
      </c>
      <c r="B85" s="836" t="s">
        <v>2747</v>
      </c>
      <c r="C85" s="177" t="s">
        <v>2748</v>
      </c>
      <c r="D85" s="188">
        <v>330501015</v>
      </c>
      <c r="E85" s="189" t="s">
        <v>8404</v>
      </c>
    </row>
    <row r="86" ht="20.7" customHeight="1" spans="1:5">
      <c r="A86" s="42"/>
      <c r="B86" s="836" t="s">
        <v>2751</v>
      </c>
      <c r="C86" s="177" t="s">
        <v>2752</v>
      </c>
      <c r="D86" s="178"/>
      <c r="E86" s="179"/>
    </row>
    <row r="87" ht="20.7" customHeight="1" spans="1:5">
      <c r="A87" s="42">
        <v>31</v>
      </c>
      <c r="B87" s="836" t="s">
        <v>2753</v>
      </c>
      <c r="C87" s="177" t="s">
        <v>2754</v>
      </c>
      <c r="D87" s="174">
        <v>330501014</v>
      </c>
      <c r="E87" s="143" t="s">
        <v>8403</v>
      </c>
    </row>
    <row r="88" ht="20.7" customHeight="1" spans="1:5">
      <c r="A88" s="42"/>
      <c r="B88" s="836" t="s">
        <v>2756</v>
      </c>
      <c r="C88" s="177" t="s">
        <v>2757</v>
      </c>
      <c r="D88" s="178"/>
      <c r="E88" s="179"/>
    </row>
    <row r="89" ht="20.7" customHeight="1" spans="1:5">
      <c r="A89" s="42">
        <v>32</v>
      </c>
      <c r="B89" s="836" t="s">
        <v>2758</v>
      </c>
      <c r="C89" s="177" t="s">
        <v>2759</v>
      </c>
      <c r="D89" s="174">
        <v>330501019</v>
      </c>
      <c r="E89" s="143" t="s">
        <v>8410</v>
      </c>
    </row>
    <row r="90" ht="20.7" customHeight="1" spans="1:5">
      <c r="A90" s="42"/>
      <c r="B90" s="836" t="s">
        <v>2762</v>
      </c>
      <c r="C90" s="177" t="s">
        <v>2763</v>
      </c>
      <c r="D90" s="178"/>
      <c r="E90" s="179"/>
    </row>
    <row r="91" ht="20.7" customHeight="1" spans="1:5">
      <c r="A91" s="42">
        <v>33</v>
      </c>
      <c r="B91" s="841" t="s">
        <v>2764</v>
      </c>
      <c r="C91" s="173" t="s">
        <v>2765</v>
      </c>
      <c r="D91" s="174">
        <v>330501006</v>
      </c>
      <c r="E91" s="143" t="s">
        <v>8394</v>
      </c>
    </row>
    <row r="92" ht="20.7" customHeight="1" spans="1:5">
      <c r="A92" s="42"/>
      <c r="B92" s="180"/>
      <c r="C92" s="181"/>
      <c r="D92" s="174">
        <v>330501008</v>
      </c>
      <c r="E92" s="143" t="s">
        <v>8397</v>
      </c>
    </row>
    <row r="93" ht="20.7" customHeight="1" spans="1:5">
      <c r="A93" s="42"/>
      <c r="B93" s="836" t="s">
        <v>2768</v>
      </c>
      <c r="C93" s="177" t="s">
        <v>2769</v>
      </c>
      <c r="D93" s="178"/>
      <c r="E93" s="179"/>
    </row>
    <row r="94" ht="20.7" customHeight="1" spans="1:5">
      <c r="A94" s="42">
        <v>34</v>
      </c>
      <c r="B94" s="836" t="s">
        <v>2770</v>
      </c>
      <c r="C94" s="177" t="s">
        <v>2771</v>
      </c>
      <c r="D94" s="174">
        <v>330501007</v>
      </c>
      <c r="E94" s="143" t="s">
        <v>8395</v>
      </c>
    </row>
    <row r="95" ht="20.7" customHeight="1" spans="1:5">
      <c r="A95" s="42"/>
      <c r="B95" s="836" t="s">
        <v>2773</v>
      </c>
      <c r="C95" s="177" t="s">
        <v>2774</v>
      </c>
      <c r="D95" s="178"/>
      <c r="E95" s="179"/>
    </row>
    <row r="96" ht="20.7" customHeight="1" spans="1:5">
      <c r="A96" s="42">
        <v>35</v>
      </c>
      <c r="B96" s="841" t="s">
        <v>2775</v>
      </c>
      <c r="C96" s="173" t="s">
        <v>2776</v>
      </c>
      <c r="D96" s="174">
        <v>330501004</v>
      </c>
      <c r="E96" s="143" t="s">
        <v>8392</v>
      </c>
    </row>
    <row r="97" ht="20.7" customHeight="1" spans="1:5">
      <c r="A97" s="42"/>
      <c r="B97" s="180"/>
      <c r="C97" s="181"/>
      <c r="D97" s="174">
        <v>330501005</v>
      </c>
      <c r="E97" s="143" t="s">
        <v>8393</v>
      </c>
    </row>
    <row r="98" ht="20.7" customHeight="1" spans="1:5">
      <c r="A98" s="42"/>
      <c r="B98" s="175"/>
      <c r="C98" s="176"/>
      <c r="D98" s="174">
        <v>330501010</v>
      </c>
      <c r="E98" s="143" t="s">
        <v>8399</v>
      </c>
    </row>
    <row r="99" ht="20.7" customHeight="1" spans="1:5">
      <c r="A99" s="42"/>
      <c r="B99" s="836" t="s">
        <v>2779</v>
      </c>
      <c r="C99" s="177" t="s">
        <v>2780</v>
      </c>
      <c r="D99" s="178"/>
      <c r="E99" s="179"/>
    </row>
    <row r="100" ht="20.7" customHeight="1" spans="1:5">
      <c r="A100" s="42">
        <v>36</v>
      </c>
      <c r="B100" s="836" t="s">
        <v>2781</v>
      </c>
      <c r="C100" s="177" t="s">
        <v>2782</v>
      </c>
      <c r="D100" s="174">
        <v>330501021</v>
      </c>
      <c r="E100" s="143" t="s">
        <v>8412</v>
      </c>
    </row>
    <row r="101" ht="20.7" customHeight="1" spans="1:5">
      <c r="A101" s="42"/>
      <c r="B101" s="836" t="s">
        <v>2785</v>
      </c>
      <c r="C101" s="177" t="s">
        <v>2786</v>
      </c>
      <c r="D101" s="178"/>
      <c r="E101" s="179"/>
    </row>
    <row r="102" ht="20.7" customHeight="1" spans="1:5">
      <c r="A102" s="42">
        <v>37</v>
      </c>
      <c r="B102" s="836" t="s">
        <v>2787</v>
      </c>
      <c r="C102" s="177" t="s">
        <v>2788</v>
      </c>
      <c r="D102" s="178"/>
      <c r="E102" s="179"/>
    </row>
    <row r="103" ht="20.7" customHeight="1" spans="1:5">
      <c r="A103" s="42"/>
      <c r="B103" s="836" t="s">
        <v>2791</v>
      </c>
      <c r="C103" s="177" t="s">
        <v>2792</v>
      </c>
      <c r="D103" s="178"/>
      <c r="E103" s="179"/>
    </row>
    <row r="104" ht="20.7" customHeight="1" spans="1:5">
      <c r="A104" s="42">
        <v>38</v>
      </c>
      <c r="B104" s="836" t="s">
        <v>2793</v>
      </c>
      <c r="C104" s="177" t="s">
        <v>2794</v>
      </c>
      <c r="D104" s="188">
        <v>330502002</v>
      </c>
      <c r="E104" s="189" t="s">
        <v>8348</v>
      </c>
    </row>
    <row r="105" ht="20.7" customHeight="1" spans="1:5">
      <c r="A105" s="42"/>
      <c r="B105" s="836" t="s">
        <v>2797</v>
      </c>
      <c r="C105" s="177" t="s">
        <v>2798</v>
      </c>
      <c r="D105" s="178"/>
      <c r="E105" s="179"/>
    </row>
    <row r="106" ht="20.7" customHeight="1" spans="1:5">
      <c r="A106" s="42">
        <v>39</v>
      </c>
      <c r="B106" s="841" t="s">
        <v>2799</v>
      </c>
      <c r="C106" s="173" t="s">
        <v>2800</v>
      </c>
      <c r="D106" s="174">
        <v>330502003</v>
      </c>
      <c r="E106" s="143" t="s">
        <v>8349</v>
      </c>
    </row>
    <row r="107" ht="20.7" customHeight="1" spans="1:5">
      <c r="A107" s="42"/>
      <c r="B107" s="180"/>
      <c r="C107" s="181"/>
      <c r="D107" s="174">
        <v>330502004</v>
      </c>
      <c r="E107" s="143" t="s">
        <v>8351</v>
      </c>
    </row>
    <row r="108" ht="20.7" customHeight="1" spans="1:5">
      <c r="A108" s="42"/>
      <c r="B108" s="175"/>
      <c r="C108" s="176"/>
      <c r="D108" s="174">
        <v>330502009</v>
      </c>
      <c r="E108" s="143" t="s">
        <v>10117</v>
      </c>
    </row>
    <row r="109" ht="20.7" customHeight="1" spans="1:5">
      <c r="A109" s="42"/>
      <c r="B109" s="836" t="s">
        <v>2802</v>
      </c>
      <c r="C109" s="177" t="s">
        <v>2803</v>
      </c>
      <c r="D109" s="178"/>
      <c r="E109" s="179"/>
    </row>
    <row r="110" ht="20.7" customHeight="1" spans="1:5">
      <c r="A110" s="42">
        <v>40</v>
      </c>
      <c r="B110" s="836" t="s">
        <v>2804</v>
      </c>
      <c r="C110" s="177" t="s">
        <v>2805</v>
      </c>
      <c r="D110" s="174">
        <v>330502001</v>
      </c>
      <c r="E110" s="143" t="s">
        <v>8347</v>
      </c>
    </row>
    <row r="111" ht="20.7" customHeight="1" spans="1:5">
      <c r="A111" s="42"/>
      <c r="B111" s="836" t="s">
        <v>2809</v>
      </c>
      <c r="C111" s="177" t="s">
        <v>2810</v>
      </c>
      <c r="D111" s="178"/>
      <c r="E111" s="179"/>
    </row>
    <row r="112" ht="20" customHeight="1" spans="1:5">
      <c r="A112" s="42">
        <v>41</v>
      </c>
      <c r="B112" s="836" t="s">
        <v>2811</v>
      </c>
      <c r="C112" s="177" t="s">
        <v>2812</v>
      </c>
      <c r="D112" s="178"/>
      <c r="E112" s="179"/>
    </row>
    <row r="113" ht="20" customHeight="1" spans="1:5">
      <c r="A113" s="42"/>
      <c r="B113" s="836" t="s">
        <v>2816</v>
      </c>
      <c r="C113" s="177" t="s">
        <v>2817</v>
      </c>
      <c r="D113" s="178"/>
      <c r="E113" s="179"/>
    </row>
    <row r="114" ht="20" customHeight="1" spans="1:5">
      <c r="A114" s="42">
        <v>42</v>
      </c>
      <c r="B114" s="836" t="s">
        <v>2818</v>
      </c>
      <c r="C114" s="177" t="s">
        <v>2819</v>
      </c>
      <c r="D114" s="188">
        <v>330502011</v>
      </c>
      <c r="E114" s="189" t="s">
        <v>8361</v>
      </c>
    </row>
    <row r="115" ht="20" customHeight="1" spans="1:5">
      <c r="A115" s="42"/>
      <c r="B115" s="836" t="s">
        <v>2822</v>
      </c>
      <c r="C115" s="177" t="s">
        <v>2823</v>
      </c>
      <c r="D115" s="178"/>
      <c r="E115" s="179"/>
    </row>
    <row r="116" ht="20" customHeight="1" spans="1:5">
      <c r="A116" s="42">
        <v>43</v>
      </c>
      <c r="B116" s="836" t="s">
        <v>2824</v>
      </c>
      <c r="C116" s="177" t="s">
        <v>2825</v>
      </c>
      <c r="D116" s="178"/>
      <c r="E116" s="179"/>
    </row>
    <row r="117" ht="20" customHeight="1" spans="1:5">
      <c r="A117" s="42"/>
      <c r="B117" s="836" t="s">
        <v>2828</v>
      </c>
      <c r="C117" s="177" t="s">
        <v>2829</v>
      </c>
      <c r="D117" s="178"/>
      <c r="E117" s="179"/>
    </row>
    <row r="118" ht="18" customHeight="1" spans="1:5">
      <c r="A118" s="42">
        <v>44</v>
      </c>
      <c r="B118" s="841" t="s">
        <v>2830</v>
      </c>
      <c r="C118" s="173" t="s">
        <v>2831</v>
      </c>
      <c r="D118" s="174">
        <v>330502003</v>
      </c>
      <c r="E118" s="143" t="s">
        <v>10118</v>
      </c>
    </row>
    <row r="119" ht="20" customHeight="1" spans="1:5">
      <c r="A119" s="42"/>
      <c r="B119" s="175"/>
      <c r="C119" s="176"/>
      <c r="D119" s="174">
        <v>330502005</v>
      </c>
      <c r="E119" s="143" t="s">
        <v>10119</v>
      </c>
    </row>
    <row r="120" ht="20" customHeight="1" spans="1:5">
      <c r="A120" s="42"/>
      <c r="B120" s="836" t="s">
        <v>2834</v>
      </c>
      <c r="C120" s="177" t="s">
        <v>2835</v>
      </c>
      <c r="D120" s="178"/>
      <c r="E120" s="179"/>
    </row>
    <row r="121" ht="20" customHeight="1" spans="1:5">
      <c r="A121" s="42">
        <v>45</v>
      </c>
      <c r="B121" s="841" t="s">
        <v>2836</v>
      </c>
      <c r="C121" s="173" t="s">
        <v>2837</v>
      </c>
      <c r="D121" s="174">
        <v>330503006</v>
      </c>
      <c r="E121" s="143" t="s">
        <v>8327</v>
      </c>
    </row>
    <row r="122" ht="20" customHeight="1" spans="1:5">
      <c r="A122" s="42"/>
      <c r="B122" s="175"/>
      <c r="C122" s="176"/>
      <c r="D122" s="174">
        <v>330503007</v>
      </c>
      <c r="E122" s="143" t="s">
        <v>8328</v>
      </c>
    </row>
    <row r="123" ht="20" customHeight="1" spans="1:5">
      <c r="A123" s="42"/>
      <c r="B123" s="836" t="s">
        <v>2840</v>
      </c>
      <c r="C123" s="177" t="s">
        <v>2841</v>
      </c>
      <c r="D123" s="178"/>
      <c r="E123" s="179"/>
    </row>
    <row r="124" ht="20" customHeight="1" spans="1:5">
      <c r="A124" s="42">
        <v>46</v>
      </c>
      <c r="B124" s="841" t="s">
        <v>2842</v>
      </c>
      <c r="C124" s="173" t="s">
        <v>2843</v>
      </c>
      <c r="D124" s="174">
        <v>330502009</v>
      </c>
      <c r="E124" s="143" t="s">
        <v>10120</v>
      </c>
    </row>
    <row r="125" ht="20" customHeight="1" spans="1:5">
      <c r="A125" s="42"/>
      <c r="B125" s="180"/>
      <c r="C125" s="181"/>
      <c r="D125" s="174">
        <v>330502010</v>
      </c>
      <c r="E125" s="143" t="s">
        <v>8360</v>
      </c>
    </row>
    <row r="126" ht="20" customHeight="1" spans="1:5">
      <c r="A126" s="42"/>
      <c r="B126" s="175"/>
      <c r="C126" s="176"/>
      <c r="D126" s="174">
        <v>330502007</v>
      </c>
      <c r="E126" s="143" t="s">
        <v>8356</v>
      </c>
    </row>
    <row r="127" ht="20" customHeight="1" spans="1:5">
      <c r="A127" s="42"/>
      <c r="B127" s="836" t="s">
        <v>2846</v>
      </c>
      <c r="C127" s="177" t="s">
        <v>2847</v>
      </c>
      <c r="D127" s="178"/>
      <c r="E127" s="179"/>
    </row>
    <row r="128" ht="20" customHeight="1" spans="1:5">
      <c r="A128" s="42">
        <v>47</v>
      </c>
      <c r="B128" s="841" t="s">
        <v>2848</v>
      </c>
      <c r="C128" s="173" t="s">
        <v>2849</v>
      </c>
      <c r="D128" s="174">
        <v>330502005</v>
      </c>
      <c r="E128" s="143" t="s">
        <v>8353</v>
      </c>
    </row>
    <row r="129" ht="20" customHeight="1" spans="1:5">
      <c r="A129" s="42"/>
      <c r="B129" s="175"/>
      <c r="C129" s="176"/>
      <c r="D129" s="174">
        <v>330502006</v>
      </c>
      <c r="E129" s="143" t="s">
        <v>8355</v>
      </c>
    </row>
    <row r="130" ht="20" customHeight="1" spans="1:5">
      <c r="A130" s="42"/>
      <c r="B130" s="836" t="s">
        <v>2852</v>
      </c>
      <c r="C130" s="177" t="s">
        <v>2853</v>
      </c>
      <c r="D130" s="178"/>
      <c r="E130" s="179"/>
    </row>
    <row r="131" ht="20" customHeight="1" spans="1:5">
      <c r="A131" s="42">
        <v>48</v>
      </c>
      <c r="B131" s="836" t="s">
        <v>2854</v>
      </c>
      <c r="C131" s="177" t="s">
        <v>2855</v>
      </c>
      <c r="D131" s="174">
        <v>330502008</v>
      </c>
      <c r="E131" s="143" t="s">
        <v>8357</v>
      </c>
    </row>
    <row r="132" ht="20" customHeight="1" spans="1:5">
      <c r="A132" s="42"/>
      <c r="B132" s="836" t="s">
        <v>2858</v>
      </c>
      <c r="C132" s="177" t="s">
        <v>2859</v>
      </c>
      <c r="D132" s="178"/>
      <c r="E132" s="179"/>
    </row>
    <row r="133" ht="20" customHeight="1" spans="1:5">
      <c r="A133" s="42"/>
      <c r="B133" s="836" t="s">
        <v>2860</v>
      </c>
      <c r="C133" s="177" t="s">
        <v>2861</v>
      </c>
      <c r="D133" s="178"/>
      <c r="E133" s="179"/>
    </row>
    <row r="134" ht="20" customHeight="1" spans="1:5">
      <c r="A134" s="42">
        <v>49</v>
      </c>
      <c r="B134" s="836" t="s">
        <v>2862</v>
      </c>
      <c r="C134" s="177" t="s">
        <v>2863</v>
      </c>
      <c r="D134" s="174">
        <v>330502012</v>
      </c>
      <c r="E134" s="143" t="s">
        <v>8363</v>
      </c>
    </row>
    <row r="135" ht="20" customHeight="1" spans="1:5">
      <c r="A135" s="42"/>
      <c r="B135" s="836" t="s">
        <v>2866</v>
      </c>
      <c r="C135" s="177" t="s">
        <v>2867</v>
      </c>
      <c r="D135" s="178"/>
      <c r="E135" s="179"/>
    </row>
    <row r="136" ht="20" customHeight="1" spans="1:5">
      <c r="A136" s="42">
        <v>50</v>
      </c>
      <c r="B136" s="836" t="s">
        <v>2868</v>
      </c>
      <c r="C136" s="177" t="s">
        <v>2869</v>
      </c>
      <c r="D136" s="174">
        <v>330502013</v>
      </c>
      <c r="E136" s="143" t="s">
        <v>8364</v>
      </c>
    </row>
    <row r="137" ht="20" customHeight="1" spans="1:5">
      <c r="A137" s="42"/>
      <c r="B137" s="836" t="s">
        <v>2872</v>
      </c>
      <c r="C137" s="177" t="s">
        <v>2873</v>
      </c>
      <c r="D137" s="178"/>
      <c r="E137" s="179"/>
    </row>
    <row r="138" ht="20" customHeight="1" spans="1:5">
      <c r="A138" s="42">
        <v>51</v>
      </c>
      <c r="B138" s="836" t="s">
        <v>2874</v>
      </c>
      <c r="C138" s="177" t="s">
        <v>2875</v>
      </c>
      <c r="D138" s="174">
        <v>330502026</v>
      </c>
      <c r="E138" s="143" t="s">
        <v>8385</v>
      </c>
    </row>
    <row r="139" ht="20" customHeight="1" spans="1:5">
      <c r="A139" s="42"/>
      <c r="B139" s="836" t="s">
        <v>2878</v>
      </c>
      <c r="C139" s="177" t="s">
        <v>2879</v>
      </c>
      <c r="D139" s="178"/>
      <c r="E139" s="179"/>
    </row>
    <row r="140" ht="20" customHeight="1" spans="1:5">
      <c r="A140" s="42">
        <v>52</v>
      </c>
      <c r="B140" s="836" t="s">
        <v>2880</v>
      </c>
      <c r="C140" s="177" t="s">
        <v>2881</v>
      </c>
      <c r="D140" s="174">
        <v>330502018</v>
      </c>
      <c r="E140" s="143" t="s">
        <v>8372</v>
      </c>
    </row>
    <row r="141" ht="20" customHeight="1" spans="1:5">
      <c r="A141" s="42"/>
      <c r="B141" s="836" t="s">
        <v>2884</v>
      </c>
      <c r="C141" s="177" t="s">
        <v>2885</v>
      </c>
      <c r="D141" s="178"/>
      <c r="E141" s="179"/>
    </row>
    <row r="142" ht="20" customHeight="1" spans="1:5">
      <c r="A142" s="42">
        <v>53</v>
      </c>
      <c r="B142" s="836" t="s">
        <v>2886</v>
      </c>
      <c r="C142" s="177" t="s">
        <v>2887</v>
      </c>
      <c r="D142" s="174">
        <v>330502014</v>
      </c>
      <c r="E142" s="143" t="s">
        <v>8366</v>
      </c>
    </row>
    <row r="143" ht="20" customHeight="1" spans="1:5">
      <c r="A143" s="42"/>
      <c r="B143" s="836" t="s">
        <v>2890</v>
      </c>
      <c r="C143" s="177" t="s">
        <v>2891</v>
      </c>
      <c r="D143" s="178"/>
      <c r="E143" s="179"/>
    </row>
    <row r="144" ht="20" customHeight="1" spans="1:5">
      <c r="A144" s="42">
        <v>54</v>
      </c>
      <c r="B144" s="841" t="s">
        <v>2892</v>
      </c>
      <c r="C144" s="173" t="s">
        <v>2893</v>
      </c>
      <c r="D144" s="174">
        <v>330502015</v>
      </c>
      <c r="E144" s="143" t="s">
        <v>8368</v>
      </c>
    </row>
    <row r="145" ht="20" customHeight="1" spans="1:5">
      <c r="A145" s="42"/>
      <c r="B145" s="180"/>
      <c r="C145" s="181"/>
      <c r="D145" s="174">
        <v>330502016</v>
      </c>
      <c r="E145" s="143" t="s">
        <v>8369</v>
      </c>
    </row>
    <row r="146" ht="20" customHeight="1" spans="1:5">
      <c r="A146" s="42"/>
      <c r="B146" s="175"/>
      <c r="C146" s="176"/>
      <c r="D146" s="174">
        <v>330502017</v>
      </c>
      <c r="E146" s="143" t="s">
        <v>8371</v>
      </c>
    </row>
    <row r="147" ht="20" customHeight="1" spans="1:5">
      <c r="A147" s="42"/>
      <c r="B147" s="836" t="s">
        <v>2896</v>
      </c>
      <c r="C147" s="177" t="s">
        <v>2897</v>
      </c>
      <c r="D147" s="178"/>
      <c r="E147" s="179"/>
    </row>
    <row r="148" ht="20" customHeight="1" spans="1:5">
      <c r="A148" s="42">
        <v>55</v>
      </c>
      <c r="B148" s="836" t="s">
        <v>2898</v>
      </c>
      <c r="C148" s="177" t="s">
        <v>2899</v>
      </c>
      <c r="D148" s="174">
        <v>330502023</v>
      </c>
      <c r="E148" s="143" t="s">
        <v>8379</v>
      </c>
    </row>
    <row r="149" ht="20" customHeight="1" spans="1:5">
      <c r="A149" s="42"/>
      <c r="B149" s="836" t="s">
        <v>2902</v>
      </c>
      <c r="C149" s="177" t="s">
        <v>2903</v>
      </c>
      <c r="D149" s="178"/>
      <c r="E149" s="179"/>
    </row>
    <row r="150" ht="20" customHeight="1" spans="1:5">
      <c r="A150" s="42">
        <v>56</v>
      </c>
      <c r="B150" s="836" t="s">
        <v>2904</v>
      </c>
      <c r="C150" s="177" t="s">
        <v>2905</v>
      </c>
      <c r="D150" s="174">
        <v>330502024</v>
      </c>
      <c r="E150" s="143" t="s">
        <v>8381</v>
      </c>
    </row>
    <row r="151" ht="20" customHeight="1" spans="1:5">
      <c r="A151" s="42"/>
      <c r="B151" s="836" t="s">
        <v>2907</v>
      </c>
      <c r="C151" s="177" t="s">
        <v>2908</v>
      </c>
      <c r="D151" s="178"/>
      <c r="E151" s="179"/>
    </row>
    <row r="152" ht="20" customHeight="1" spans="1:5">
      <c r="A152" s="42">
        <v>57</v>
      </c>
      <c r="B152" s="836" t="s">
        <v>2909</v>
      </c>
      <c r="C152" s="177" t="s">
        <v>2910</v>
      </c>
      <c r="D152" s="174">
        <v>330502025</v>
      </c>
      <c r="E152" s="143" t="s">
        <v>8383</v>
      </c>
    </row>
    <row r="153" ht="20" customHeight="1" spans="1:5">
      <c r="A153" s="42"/>
      <c r="B153" s="836" t="s">
        <v>2913</v>
      </c>
      <c r="C153" s="177" t="s">
        <v>2914</v>
      </c>
      <c r="D153" s="178"/>
      <c r="E153" s="179"/>
    </row>
    <row r="154" ht="20" customHeight="1" spans="1:5">
      <c r="A154" s="42">
        <v>58</v>
      </c>
      <c r="B154" s="836" t="s">
        <v>2915</v>
      </c>
      <c r="C154" s="177" t="s">
        <v>2916</v>
      </c>
      <c r="D154" s="174">
        <v>330502020</v>
      </c>
      <c r="E154" s="143" t="s">
        <v>8376</v>
      </c>
    </row>
    <row r="155" ht="20" customHeight="1" spans="1:5">
      <c r="A155" s="42"/>
      <c r="B155" s="836" t="s">
        <v>2919</v>
      </c>
      <c r="C155" s="177" t="s">
        <v>2920</v>
      </c>
      <c r="D155" s="178"/>
      <c r="E155" s="179"/>
    </row>
    <row r="156" ht="20" customHeight="1" spans="1:5">
      <c r="A156" s="42"/>
      <c r="B156" s="836" t="s">
        <v>2921</v>
      </c>
      <c r="C156" s="177" t="s">
        <v>2922</v>
      </c>
      <c r="D156" s="178"/>
      <c r="E156" s="179"/>
    </row>
    <row r="157" ht="20" customHeight="1" spans="1:5">
      <c r="A157" s="42">
        <v>59</v>
      </c>
      <c r="B157" s="836" t="s">
        <v>2923</v>
      </c>
      <c r="C157" s="177" t="s">
        <v>2924</v>
      </c>
      <c r="D157" s="178"/>
      <c r="E157" s="179"/>
    </row>
    <row r="158" ht="20" customHeight="1" spans="1:5">
      <c r="A158" s="42"/>
      <c r="B158" s="836" t="s">
        <v>2927</v>
      </c>
      <c r="C158" s="177" t="s">
        <v>2928</v>
      </c>
      <c r="D158" s="178"/>
      <c r="E158" s="179"/>
    </row>
    <row r="159" ht="20" customHeight="1" spans="1:5">
      <c r="A159" s="42">
        <v>60</v>
      </c>
      <c r="B159" s="836" t="s">
        <v>2929</v>
      </c>
      <c r="C159" s="177" t="s">
        <v>2930</v>
      </c>
      <c r="D159" s="188">
        <v>330502019</v>
      </c>
      <c r="E159" s="189" t="s">
        <v>8374</v>
      </c>
    </row>
    <row r="160" ht="20" customHeight="1" spans="1:5">
      <c r="A160" s="42"/>
      <c r="B160" s="836" t="s">
        <v>2933</v>
      </c>
      <c r="C160" s="177" t="s">
        <v>2934</v>
      </c>
      <c r="D160" s="178"/>
      <c r="E160" s="179"/>
    </row>
    <row r="161" ht="20" customHeight="1" spans="1:5">
      <c r="A161" s="42">
        <v>61</v>
      </c>
      <c r="B161" s="836" t="s">
        <v>2935</v>
      </c>
      <c r="C161" s="177" t="s">
        <v>2936</v>
      </c>
      <c r="D161" s="174">
        <v>330503001</v>
      </c>
      <c r="E161" s="143" t="s">
        <v>8342</v>
      </c>
    </row>
    <row r="162" ht="20" customHeight="1" spans="1:5">
      <c r="A162" s="42"/>
      <c r="B162" s="836" t="s">
        <v>2939</v>
      </c>
      <c r="C162" s="177" t="s">
        <v>2940</v>
      </c>
      <c r="D162" s="178"/>
      <c r="E162" s="179"/>
    </row>
    <row r="163" ht="20" customHeight="1" spans="1:5">
      <c r="A163" s="42">
        <v>62</v>
      </c>
      <c r="B163" s="836" t="s">
        <v>2941</v>
      </c>
      <c r="C163" s="177" t="s">
        <v>2942</v>
      </c>
      <c r="D163" s="174">
        <v>330503003</v>
      </c>
      <c r="E163" s="143" t="s">
        <v>8346</v>
      </c>
    </row>
    <row r="164" ht="20" customHeight="1" spans="1:5">
      <c r="A164" s="42"/>
      <c r="B164" s="836" t="s">
        <v>2945</v>
      </c>
      <c r="C164" s="177" t="s">
        <v>2946</v>
      </c>
      <c r="D164" s="178"/>
      <c r="E164" s="179"/>
    </row>
    <row r="165" ht="20" customHeight="1" spans="1:5">
      <c r="A165" s="42">
        <v>63</v>
      </c>
      <c r="B165" s="836" t="s">
        <v>2947</v>
      </c>
      <c r="C165" s="177" t="s">
        <v>2948</v>
      </c>
      <c r="D165" s="178"/>
      <c r="E165" s="179"/>
    </row>
    <row r="166" ht="20" customHeight="1" spans="1:5">
      <c r="A166" s="42"/>
      <c r="B166" s="836" t="s">
        <v>2951</v>
      </c>
      <c r="C166" s="177" t="s">
        <v>2952</v>
      </c>
      <c r="D166" s="178"/>
      <c r="E166" s="179"/>
    </row>
    <row r="167" ht="20" customHeight="1" spans="1:5">
      <c r="A167" s="42">
        <v>64</v>
      </c>
      <c r="B167" s="836" t="s">
        <v>2953</v>
      </c>
      <c r="C167" s="177" t="s">
        <v>2954</v>
      </c>
      <c r="D167" s="174">
        <v>330503002</v>
      </c>
      <c r="E167" s="143" t="s">
        <v>8344</v>
      </c>
    </row>
    <row r="168" ht="20" customHeight="1" spans="1:5">
      <c r="A168" s="42"/>
      <c r="B168" s="836" t="s">
        <v>2957</v>
      </c>
      <c r="C168" s="177" t="s">
        <v>2958</v>
      </c>
      <c r="D168" s="178"/>
      <c r="E168" s="179"/>
    </row>
    <row r="169" ht="20" customHeight="1" spans="1:5">
      <c r="A169" s="42">
        <v>65</v>
      </c>
      <c r="B169" s="836" t="s">
        <v>2959</v>
      </c>
      <c r="C169" s="177" t="s">
        <v>2960</v>
      </c>
      <c r="D169" s="178"/>
      <c r="E169" s="179"/>
    </row>
    <row r="170" ht="20" customHeight="1" spans="1:5">
      <c r="A170" s="42"/>
      <c r="B170" s="836" t="s">
        <v>2963</v>
      </c>
      <c r="C170" s="177" t="s">
        <v>2964</v>
      </c>
      <c r="D170" s="178"/>
      <c r="E170" s="179"/>
    </row>
    <row r="171" ht="20" customHeight="1" spans="1:5">
      <c r="A171" s="42">
        <v>66</v>
      </c>
      <c r="B171" s="836" t="s">
        <v>2965</v>
      </c>
      <c r="C171" s="177" t="s">
        <v>2966</v>
      </c>
      <c r="D171" s="178"/>
      <c r="E171" s="179"/>
    </row>
    <row r="172" ht="20" customHeight="1" spans="1:5">
      <c r="A172" s="42"/>
      <c r="B172" s="836" t="s">
        <v>2968</v>
      </c>
      <c r="C172" s="177" t="s">
        <v>2969</v>
      </c>
      <c r="D172" s="178"/>
      <c r="E172" s="179"/>
    </row>
    <row r="173" ht="20" customHeight="1" spans="1:5">
      <c r="A173" s="42">
        <v>67</v>
      </c>
      <c r="B173" s="836" t="s">
        <v>2970</v>
      </c>
      <c r="C173" s="177" t="s">
        <v>2971</v>
      </c>
      <c r="D173" s="174">
        <v>330503008</v>
      </c>
      <c r="E173" s="143" t="s">
        <v>8329</v>
      </c>
    </row>
    <row r="174" ht="20" customHeight="1" spans="1:5">
      <c r="A174" s="42"/>
      <c r="B174" s="836" t="s">
        <v>2974</v>
      </c>
      <c r="C174" s="177" t="s">
        <v>2975</v>
      </c>
      <c r="D174" s="178"/>
      <c r="E174" s="179"/>
    </row>
    <row r="175" ht="20" customHeight="1" spans="1:5">
      <c r="A175" s="42">
        <v>68</v>
      </c>
      <c r="B175" s="836" t="s">
        <v>2976</v>
      </c>
      <c r="C175" s="177" t="s">
        <v>2977</v>
      </c>
      <c r="D175" s="174">
        <v>330502021</v>
      </c>
      <c r="E175" s="143" t="s">
        <v>8377</v>
      </c>
    </row>
    <row r="176" ht="20" customHeight="1" spans="1:5">
      <c r="A176" s="42"/>
      <c r="B176" s="836" t="s">
        <v>2980</v>
      </c>
      <c r="C176" s="177" t="s">
        <v>2981</v>
      </c>
      <c r="D176" s="178"/>
      <c r="E176" s="179"/>
    </row>
    <row r="177" ht="20" customHeight="1" spans="1:5">
      <c r="A177" s="42">
        <v>69</v>
      </c>
      <c r="B177" s="841" t="s">
        <v>2982</v>
      </c>
      <c r="C177" s="173" t="s">
        <v>2983</v>
      </c>
      <c r="D177" s="174">
        <v>330501013</v>
      </c>
      <c r="E177" s="143" t="s">
        <v>8402</v>
      </c>
    </row>
    <row r="178" ht="20" customHeight="1" spans="1:5">
      <c r="A178" s="42"/>
      <c r="B178" s="175"/>
      <c r="C178" s="176"/>
      <c r="D178" s="174">
        <v>330503014</v>
      </c>
      <c r="E178" s="143" t="s">
        <v>8335</v>
      </c>
    </row>
    <row r="179" ht="20" customHeight="1" spans="1:5">
      <c r="A179" s="42"/>
      <c r="B179" s="836" t="s">
        <v>2985</v>
      </c>
      <c r="C179" s="177" t="s">
        <v>2986</v>
      </c>
      <c r="D179" s="178"/>
      <c r="E179" s="179"/>
    </row>
    <row r="180" ht="20" customHeight="1" spans="1:5">
      <c r="A180" s="42"/>
      <c r="B180" s="836" t="s">
        <v>2987</v>
      </c>
      <c r="C180" s="177" t="s">
        <v>2988</v>
      </c>
      <c r="D180" s="178"/>
      <c r="E180" s="179"/>
    </row>
    <row r="181" ht="20" customHeight="1" spans="1:5">
      <c r="A181" s="42">
        <v>70</v>
      </c>
      <c r="B181" s="841" t="s">
        <v>2989</v>
      </c>
      <c r="C181" s="173" t="s">
        <v>2990</v>
      </c>
      <c r="D181" s="174">
        <v>330503015</v>
      </c>
      <c r="E181" s="143" t="s">
        <v>8337</v>
      </c>
    </row>
    <row r="182" ht="20" customHeight="1" spans="1:5">
      <c r="A182" s="42"/>
      <c r="B182" s="175"/>
      <c r="C182" s="176"/>
      <c r="D182" s="174">
        <v>330501013</v>
      </c>
      <c r="E182" s="143" t="s">
        <v>8402</v>
      </c>
    </row>
    <row r="183" ht="20" customHeight="1" spans="1:5">
      <c r="A183" s="42"/>
      <c r="B183" s="836" t="s">
        <v>2992</v>
      </c>
      <c r="C183" s="177" t="s">
        <v>2993</v>
      </c>
      <c r="D183" s="178"/>
      <c r="E183" s="179"/>
    </row>
    <row r="184" ht="20" customHeight="1" spans="1:5">
      <c r="A184" s="42"/>
      <c r="B184" s="836" t="s">
        <v>2994</v>
      </c>
      <c r="C184" s="177" t="s">
        <v>2995</v>
      </c>
      <c r="D184" s="178"/>
      <c r="E184" s="179"/>
    </row>
    <row r="185" ht="20" customHeight="1" spans="1:5">
      <c r="A185" s="42">
        <v>71</v>
      </c>
      <c r="B185" s="841" t="s">
        <v>2996</v>
      </c>
      <c r="C185" s="173" t="s">
        <v>2997</v>
      </c>
      <c r="D185" s="174">
        <v>330503016</v>
      </c>
      <c r="E185" s="143" t="s">
        <v>8339</v>
      </c>
    </row>
    <row r="186" ht="20" customHeight="1" spans="1:5">
      <c r="A186" s="42"/>
      <c r="B186" s="175"/>
      <c r="C186" s="176"/>
      <c r="D186" s="174">
        <v>330501013</v>
      </c>
      <c r="E186" s="143" t="s">
        <v>8402</v>
      </c>
    </row>
    <row r="187" ht="20" customHeight="1" spans="1:5">
      <c r="A187" s="42"/>
      <c r="B187" s="836" t="s">
        <v>2999</v>
      </c>
      <c r="C187" s="177" t="s">
        <v>3000</v>
      </c>
      <c r="D187" s="178"/>
      <c r="E187" s="179"/>
    </row>
    <row r="188" ht="20" customHeight="1" spans="1:5">
      <c r="A188" s="42">
        <v>72</v>
      </c>
      <c r="B188" s="841" t="s">
        <v>3001</v>
      </c>
      <c r="C188" s="173" t="s">
        <v>3002</v>
      </c>
      <c r="D188" s="174">
        <v>330503010</v>
      </c>
      <c r="E188" s="143" t="s">
        <v>8331</v>
      </c>
    </row>
    <row r="189" ht="20" customHeight="1" spans="1:5">
      <c r="A189" s="42"/>
      <c r="B189" s="180"/>
      <c r="C189" s="181"/>
      <c r="D189" s="174">
        <v>330503011</v>
      </c>
      <c r="E189" s="143" t="s">
        <v>8332</v>
      </c>
    </row>
    <row r="190" ht="20" customHeight="1" spans="1:5">
      <c r="A190" s="42"/>
      <c r="B190" s="180"/>
      <c r="C190" s="181"/>
      <c r="D190" s="174">
        <v>330503012</v>
      </c>
      <c r="E190" s="143" t="s">
        <v>8333</v>
      </c>
    </row>
    <row r="191" ht="20" customHeight="1" spans="1:5">
      <c r="A191" s="42"/>
      <c r="B191" s="175"/>
      <c r="C191" s="176"/>
      <c r="D191" s="174">
        <v>330503013</v>
      </c>
      <c r="E191" s="143" t="s">
        <v>8334</v>
      </c>
    </row>
    <row r="192" ht="23" customHeight="1" spans="1:5">
      <c r="A192" s="42"/>
      <c r="B192" s="836" t="s">
        <v>3005</v>
      </c>
      <c r="C192" s="177" t="s">
        <v>3006</v>
      </c>
      <c r="D192" s="178"/>
      <c r="E192" s="179"/>
    </row>
    <row r="193" ht="23" customHeight="1" spans="1:5">
      <c r="A193" s="42">
        <v>73</v>
      </c>
      <c r="B193" s="836" t="s">
        <v>3007</v>
      </c>
      <c r="C193" s="177" t="s">
        <v>3008</v>
      </c>
      <c r="D193" s="174">
        <v>330201041</v>
      </c>
      <c r="E193" s="143" t="s">
        <v>10121</v>
      </c>
    </row>
    <row r="194" ht="23" customHeight="1" spans="1:5">
      <c r="A194" s="42"/>
      <c r="B194" s="836" t="s">
        <v>3011</v>
      </c>
      <c r="C194" s="177" t="s">
        <v>3012</v>
      </c>
      <c r="D194" s="178"/>
      <c r="E194" s="179"/>
    </row>
    <row r="195" ht="20" customHeight="1" spans="1:5">
      <c r="A195" s="190" t="s">
        <v>3013</v>
      </c>
      <c r="B195" s="191"/>
      <c r="C195" s="191"/>
      <c r="D195" s="191"/>
      <c r="E195" s="192"/>
    </row>
    <row r="196" ht="20" customHeight="1" spans="1:5">
      <c r="A196" s="185">
        <v>74</v>
      </c>
      <c r="B196" s="841" t="s">
        <v>3014</v>
      </c>
      <c r="C196" s="173" t="s">
        <v>3015</v>
      </c>
      <c r="D196" s="174">
        <v>310402002</v>
      </c>
      <c r="E196" s="143" t="s">
        <v>8416</v>
      </c>
    </row>
    <row r="197" ht="20" customHeight="1" spans="1:5">
      <c r="A197" s="187"/>
      <c r="B197" s="175"/>
      <c r="C197" s="176"/>
      <c r="D197" s="174">
        <v>310402003</v>
      </c>
      <c r="E197" s="143" t="s">
        <v>8417</v>
      </c>
    </row>
    <row r="198" ht="20" customHeight="1" spans="1:5">
      <c r="A198" s="193">
        <v>75</v>
      </c>
      <c r="B198" s="836" t="s">
        <v>3018</v>
      </c>
      <c r="C198" s="177" t="s">
        <v>3019</v>
      </c>
      <c r="D198" s="174">
        <v>310402001</v>
      </c>
      <c r="E198" s="143" t="s">
        <v>8414</v>
      </c>
    </row>
    <row r="199" ht="20" customHeight="1" spans="1:5">
      <c r="A199" s="193">
        <v>76</v>
      </c>
      <c r="B199" s="836" t="s">
        <v>3021</v>
      </c>
      <c r="C199" s="177" t="s">
        <v>3022</v>
      </c>
      <c r="D199" s="174">
        <v>310402008</v>
      </c>
      <c r="E199" s="143" t="s">
        <v>8423</v>
      </c>
    </row>
    <row r="200" ht="20" customHeight="1" spans="1:5">
      <c r="A200" s="193">
        <v>77</v>
      </c>
      <c r="B200" s="836" t="s">
        <v>3025</v>
      </c>
      <c r="C200" s="177" t="s">
        <v>3026</v>
      </c>
      <c r="D200" s="844" t="s">
        <v>8425</v>
      </c>
      <c r="E200" s="143" t="s">
        <v>8426</v>
      </c>
    </row>
    <row r="201" ht="20" customHeight="1" spans="1:5">
      <c r="A201" s="193">
        <v>78</v>
      </c>
      <c r="B201" s="836" t="s">
        <v>3029</v>
      </c>
      <c r="C201" s="177" t="s">
        <v>3030</v>
      </c>
      <c r="D201" s="174">
        <v>310402007</v>
      </c>
      <c r="E201" s="143" t="s">
        <v>8422</v>
      </c>
    </row>
    <row r="202" ht="20" customHeight="1" spans="1:5">
      <c r="A202" s="193">
        <v>79</v>
      </c>
      <c r="B202" s="836" t="s">
        <v>3033</v>
      </c>
      <c r="C202" s="177" t="s">
        <v>3034</v>
      </c>
      <c r="D202" s="174">
        <v>310402010</v>
      </c>
      <c r="E202" s="143" t="s">
        <v>8428</v>
      </c>
    </row>
    <row r="203" ht="20" customHeight="1" spans="1:5">
      <c r="A203" s="193">
        <v>80</v>
      </c>
      <c r="B203" s="836" t="s">
        <v>3037</v>
      </c>
      <c r="C203" s="177" t="s">
        <v>3038</v>
      </c>
      <c r="D203" s="174">
        <v>310402005</v>
      </c>
      <c r="E203" s="143" t="s">
        <v>8421</v>
      </c>
    </row>
    <row r="204" ht="20" customHeight="1" spans="1:5">
      <c r="A204" s="193">
        <v>81</v>
      </c>
      <c r="B204" s="841" t="s">
        <v>3041</v>
      </c>
      <c r="C204" s="173" t="s">
        <v>3042</v>
      </c>
      <c r="D204" s="174">
        <v>330601007</v>
      </c>
      <c r="E204" s="143" t="s">
        <v>8453</v>
      </c>
    </row>
    <row r="205" ht="20" customHeight="1" spans="1:5">
      <c r="A205" s="193"/>
      <c r="B205" s="175"/>
      <c r="C205" s="176"/>
      <c r="D205" s="174">
        <v>310402024</v>
      </c>
      <c r="E205" s="143" t="s">
        <v>8440</v>
      </c>
    </row>
    <row r="206" ht="20" customHeight="1" spans="1:5">
      <c r="A206" s="193"/>
      <c r="B206" s="836" t="s">
        <v>3046</v>
      </c>
      <c r="C206" s="177" t="s">
        <v>3047</v>
      </c>
      <c r="D206" s="178"/>
      <c r="E206" s="179"/>
    </row>
    <row r="207" ht="20" customHeight="1" spans="1:5">
      <c r="A207" s="193">
        <v>82</v>
      </c>
      <c r="B207" s="836" t="s">
        <v>3048</v>
      </c>
      <c r="C207" s="177" t="s">
        <v>3049</v>
      </c>
      <c r="D207" s="174">
        <v>330602004</v>
      </c>
      <c r="E207" s="143" t="s">
        <v>8488</v>
      </c>
    </row>
    <row r="208" ht="20" customHeight="1" spans="1:5">
      <c r="A208" s="193"/>
      <c r="B208" s="836" t="s">
        <v>3052</v>
      </c>
      <c r="C208" s="177" t="s">
        <v>3053</v>
      </c>
      <c r="D208" s="178"/>
      <c r="E208" s="179"/>
    </row>
    <row r="209" ht="20" customHeight="1" spans="1:5">
      <c r="A209" s="193">
        <v>83</v>
      </c>
      <c r="B209" s="836" t="s">
        <v>3054</v>
      </c>
      <c r="C209" s="177" t="s">
        <v>3055</v>
      </c>
      <c r="D209" s="174">
        <v>310402004</v>
      </c>
      <c r="E209" s="143" t="s">
        <v>8418</v>
      </c>
    </row>
    <row r="210" ht="20" customHeight="1" spans="1:5">
      <c r="A210" s="193">
        <v>84</v>
      </c>
      <c r="B210" s="836" t="s">
        <v>3059</v>
      </c>
      <c r="C210" s="177" t="s">
        <v>3060</v>
      </c>
      <c r="D210" s="174">
        <v>310402019</v>
      </c>
      <c r="E210" s="143" t="s">
        <v>8437</v>
      </c>
    </row>
    <row r="211" ht="20" customHeight="1" spans="1:5">
      <c r="A211" s="193">
        <v>85</v>
      </c>
      <c r="B211" s="836" t="s">
        <v>3063</v>
      </c>
      <c r="C211" s="177" t="s">
        <v>3064</v>
      </c>
      <c r="D211" s="174">
        <v>310402014</v>
      </c>
      <c r="E211" s="143" t="s">
        <v>8431</v>
      </c>
    </row>
    <row r="212" ht="20" customHeight="1" spans="1:5">
      <c r="A212" s="193"/>
      <c r="B212" s="836" t="s">
        <v>3066</v>
      </c>
      <c r="C212" s="177" t="s">
        <v>3067</v>
      </c>
      <c r="D212" s="178"/>
      <c r="E212" s="179"/>
    </row>
    <row r="213" ht="20" customHeight="1" spans="1:5">
      <c r="A213" s="193">
        <v>86</v>
      </c>
      <c r="B213" s="841" t="s">
        <v>3068</v>
      </c>
      <c r="C213" s="173" t="s">
        <v>3069</v>
      </c>
      <c r="D213" s="174">
        <v>310402017</v>
      </c>
      <c r="E213" s="143" t="s">
        <v>8434</v>
      </c>
    </row>
    <row r="214" ht="20" customHeight="1" spans="1:5">
      <c r="A214" s="193"/>
      <c r="B214" s="180"/>
      <c r="C214" s="181"/>
      <c r="D214" s="174">
        <v>330601013</v>
      </c>
      <c r="E214" s="143" t="s">
        <v>8461</v>
      </c>
    </row>
    <row r="215" ht="20" customHeight="1" spans="1:5">
      <c r="A215" s="193"/>
      <c r="B215" s="180"/>
      <c r="C215" s="181"/>
      <c r="D215" s="174">
        <v>310402022</v>
      </c>
      <c r="E215" s="143" t="s">
        <v>8438</v>
      </c>
    </row>
    <row r="216" ht="21" customHeight="1" spans="1:5">
      <c r="A216" s="193"/>
      <c r="B216" s="836" t="s">
        <v>3072</v>
      </c>
      <c r="C216" s="177" t="s">
        <v>3073</v>
      </c>
      <c r="D216" s="178"/>
      <c r="E216" s="179"/>
    </row>
    <row r="217" ht="21" customHeight="1" spans="1:5">
      <c r="A217" s="193"/>
      <c r="B217" s="836" t="s">
        <v>3074</v>
      </c>
      <c r="C217" s="177" t="s">
        <v>3075</v>
      </c>
      <c r="D217" s="174">
        <v>310402023</v>
      </c>
      <c r="E217" s="143" t="s">
        <v>8439</v>
      </c>
    </row>
    <row r="218" ht="20" customHeight="1" spans="1:5">
      <c r="A218" s="193">
        <v>87</v>
      </c>
      <c r="B218" s="841" t="s">
        <v>3076</v>
      </c>
      <c r="C218" s="173" t="s">
        <v>3077</v>
      </c>
      <c r="D218" s="174">
        <v>310402025</v>
      </c>
      <c r="E218" s="143" t="s">
        <v>8441</v>
      </c>
    </row>
    <row r="219" ht="20" customHeight="1" spans="1:5">
      <c r="A219" s="193"/>
      <c r="B219" s="175"/>
      <c r="C219" s="176"/>
      <c r="D219" s="174" t="s">
        <v>8443</v>
      </c>
      <c r="E219" s="143" t="s">
        <v>9575</v>
      </c>
    </row>
    <row r="220" ht="22" customHeight="1" spans="1:5">
      <c r="A220" s="193"/>
      <c r="B220" s="836" t="s">
        <v>3080</v>
      </c>
      <c r="C220" s="177" t="s">
        <v>3081</v>
      </c>
      <c r="D220" s="178"/>
      <c r="E220" s="179"/>
    </row>
    <row r="221" ht="20" customHeight="1" spans="1:5">
      <c r="A221" s="193">
        <v>88</v>
      </c>
      <c r="B221" s="841" t="s">
        <v>3082</v>
      </c>
      <c r="C221" s="173" t="s">
        <v>3083</v>
      </c>
      <c r="D221" s="174">
        <v>330601019</v>
      </c>
      <c r="E221" s="143" t="s">
        <v>8469</v>
      </c>
    </row>
    <row r="222" ht="20" customHeight="1" spans="1:5">
      <c r="A222" s="193"/>
      <c r="B222" s="175"/>
      <c r="C222" s="176"/>
      <c r="D222" s="174">
        <v>330503005</v>
      </c>
      <c r="E222" s="143" t="s">
        <v>8472</v>
      </c>
    </row>
    <row r="223" ht="20" customHeight="1" spans="1:5">
      <c r="A223" s="193"/>
      <c r="B223" s="836" t="s">
        <v>3087</v>
      </c>
      <c r="C223" s="177" t="s">
        <v>3088</v>
      </c>
      <c r="D223" s="178"/>
      <c r="E223" s="179"/>
    </row>
    <row r="224" ht="20" customHeight="1" spans="1:5">
      <c r="A224" s="193">
        <v>89</v>
      </c>
      <c r="B224" s="836" t="s">
        <v>3089</v>
      </c>
      <c r="C224" s="177" t="s">
        <v>3090</v>
      </c>
      <c r="D224" s="174">
        <v>330601003</v>
      </c>
      <c r="E224" s="143" t="s">
        <v>8448</v>
      </c>
    </row>
    <row r="225" ht="20" customHeight="1" spans="1:5">
      <c r="A225" s="193"/>
      <c r="B225" s="836" t="s">
        <v>3094</v>
      </c>
      <c r="C225" s="177" t="s">
        <v>3095</v>
      </c>
      <c r="D225" s="178"/>
      <c r="E225" s="179"/>
    </row>
    <row r="226" ht="20" customHeight="1" spans="1:5">
      <c r="A226" s="193">
        <v>90</v>
      </c>
      <c r="B226" s="836" t="s">
        <v>3096</v>
      </c>
      <c r="C226" s="177" t="s">
        <v>3097</v>
      </c>
      <c r="D226" s="178"/>
      <c r="E226" s="179"/>
    </row>
    <row r="227" ht="20" customHeight="1" spans="1:5">
      <c r="A227" s="193"/>
      <c r="B227" s="836" t="s">
        <v>3100</v>
      </c>
      <c r="C227" s="177" t="s">
        <v>3101</v>
      </c>
      <c r="D227" s="178"/>
      <c r="E227" s="179"/>
    </row>
    <row r="228" ht="20" customHeight="1" spans="1:5">
      <c r="A228" s="193">
        <v>91</v>
      </c>
      <c r="B228" s="841" t="s">
        <v>3102</v>
      </c>
      <c r="C228" s="173" t="s">
        <v>3103</v>
      </c>
      <c r="D228" s="174">
        <v>330601005</v>
      </c>
      <c r="E228" s="143" t="s">
        <v>8452</v>
      </c>
    </row>
    <row r="229" ht="20" customHeight="1" spans="1:5">
      <c r="A229" s="193"/>
      <c r="B229" s="175"/>
      <c r="C229" s="176"/>
      <c r="D229" s="174">
        <v>330601027</v>
      </c>
      <c r="E229" s="143" t="s">
        <v>8476</v>
      </c>
    </row>
    <row r="230" ht="20" customHeight="1" spans="1:5">
      <c r="A230" s="193"/>
      <c r="B230" s="836" t="s">
        <v>3106</v>
      </c>
      <c r="C230" s="177" t="s">
        <v>3107</v>
      </c>
      <c r="D230" s="178"/>
      <c r="E230" s="179"/>
    </row>
    <row r="231" ht="20" customHeight="1" spans="1:5">
      <c r="A231" s="193"/>
      <c r="B231" s="836" t="s">
        <v>3108</v>
      </c>
      <c r="C231" s="177" t="s">
        <v>3109</v>
      </c>
      <c r="D231" s="178"/>
      <c r="E231" s="179"/>
    </row>
    <row r="232" ht="20" customHeight="1" spans="1:5">
      <c r="A232" s="193">
        <v>92</v>
      </c>
      <c r="B232" s="836" t="s">
        <v>3110</v>
      </c>
      <c r="C232" s="177" t="s">
        <v>3111</v>
      </c>
      <c r="D232" s="174">
        <v>330601028</v>
      </c>
      <c r="E232" s="143" t="s">
        <v>8478</v>
      </c>
    </row>
    <row r="233" ht="20" customHeight="1" spans="1:5">
      <c r="A233" s="193"/>
      <c r="B233" s="836" t="s">
        <v>3114</v>
      </c>
      <c r="C233" s="177" t="s">
        <v>3115</v>
      </c>
      <c r="D233" s="178"/>
      <c r="E233" s="179"/>
    </row>
    <row r="234" ht="20" customHeight="1" spans="1:5">
      <c r="A234" s="193"/>
      <c r="B234" s="836" t="s">
        <v>3116</v>
      </c>
      <c r="C234" s="177" t="s">
        <v>3117</v>
      </c>
      <c r="D234" s="178"/>
      <c r="E234" s="179"/>
    </row>
    <row r="235" ht="20" customHeight="1" spans="1:5">
      <c r="A235" s="193">
        <v>93</v>
      </c>
      <c r="B235" s="836" t="s">
        <v>3118</v>
      </c>
      <c r="C235" s="177" t="s">
        <v>3119</v>
      </c>
      <c r="D235" s="178"/>
      <c r="E235" s="179"/>
    </row>
    <row r="236" ht="20" customHeight="1" spans="1:5">
      <c r="A236" s="193"/>
      <c r="B236" s="836" t="s">
        <v>3122</v>
      </c>
      <c r="C236" s="177" t="s">
        <v>3123</v>
      </c>
      <c r="D236" s="178"/>
      <c r="E236" s="179"/>
    </row>
    <row r="237" ht="20" customHeight="1" spans="1:5">
      <c r="A237" s="193">
        <v>94</v>
      </c>
      <c r="B237" s="836" t="s">
        <v>3124</v>
      </c>
      <c r="C237" s="177" t="s">
        <v>3125</v>
      </c>
      <c r="D237" s="174">
        <v>330601010</v>
      </c>
      <c r="E237" s="143" t="s">
        <v>8457</v>
      </c>
    </row>
    <row r="238" ht="20" customHeight="1" spans="1:5">
      <c r="A238" s="193"/>
      <c r="B238" s="836" t="s">
        <v>3128</v>
      </c>
      <c r="C238" s="177" t="s">
        <v>3129</v>
      </c>
      <c r="D238" s="178"/>
      <c r="E238" s="179"/>
    </row>
    <row r="239" ht="20" customHeight="1" spans="1:5">
      <c r="A239" s="193"/>
      <c r="B239" s="836" t="s">
        <v>3130</v>
      </c>
      <c r="C239" s="177" t="s">
        <v>3131</v>
      </c>
      <c r="D239" s="178"/>
      <c r="E239" s="179"/>
    </row>
    <row r="240" ht="20" customHeight="1" spans="1:5">
      <c r="A240" s="193">
        <v>95</v>
      </c>
      <c r="B240" s="836" t="s">
        <v>3132</v>
      </c>
      <c r="C240" s="177" t="s">
        <v>3133</v>
      </c>
      <c r="D240" s="174">
        <v>330601017</v>
      </c>
      <c r="E240" s="143" t="s">
        <v>8466</v>
      </c>
    </row>
    <row r="241" ht="20" customHeight="1" spans="1:5">
      <c r="A241" s="193"/>
      <c r="B241" s="836" t="s">
        <v>3136</v>
      </c>
      <c r="C241" s="177" t="s">
        <v>3137</v>
      </c>
      <c r="D241" s="178"/>
      <c r="E241" s="179"/>
    </row>
    <row r="242" ht="20" customHeight="1" spans="1:5">
      <c r="A242" s="193">
        <v>96</v>
      </c>
      <c r="B242" s="836" t="s">
        <v>3138</v>
      </c>
      <c r="C242" s="177" t="s">
        <v>3139</v>
      </c>
      <c r="D242" s="174">
        <v>330601016</v>
      </c>
      <c r="E242" s="143" t="s">
        <v>8464</v>
      </c>
    </row>
    <row r="243" ht="20" customHeight="1" spans="1:5">
      <c r="A243" s="193"/>
      <c r="B243" s="836" t="s">
        <v>3142</v>
      </c>
      <c r="C243" s="177" t="s">
        <v>3143</v>
      </c>
      <c r="D243" s="178"/>
      <c r="E243" s="179"/>
    </row>
    <row r="244" ht="20" customHeight="1" spans="1:5">
      <c r="A244" s="193">
        <v>97</v>
      </c>
      <c r="B244" s="841" t="s">
        <v>3144</v>
      </c>
      <c r="C244" s="173" t="s">
        <v>3145</v>
      </c>
      <c r="D244" s="174">
        <v>330601008</v>
      </c>
      <c r="E244" s="143" t="s">
        <v>8454</v>
      </c>
    </row>
    <row r="245" ht="20" customHeight="1" spans="1:5">
      <c r="A245" s="193"/>
      <c r="B245" s="175"/>
      <c r="C245" s="176"/>
      <c r="D245" s="174">
        <v>330601009</v>
      </c>
      <c r="E245" s="143" t="s">
        <v>8456</v>
      </c>
    </row>
    <row r="246" ht="20" customHeight="1" spans="1:5">
      <c r="A246" s="193"/>
      <c r="B246" s="836" t="s">
        <v>3149</v>
      </c>
      <c r="C246" s="177" t="s">
        <v>3150</v>
      </c>
      <c r="D246" s="178"/>
      <c r="E246" s="179"/>
    </row>
    <row r="247" ht="20" customHeight="1" spans="1:5">
      <c r="A247" s="193">
        <v>98</v>
      </c>
      <c r="B247" s="841" t="s">
        <v>3151</v>
      </c>
      <c r="C247" s="173" t="s">
        <v>3152</v>
      </c>
      <c r="D247" s="174">
        <v>330601004</v>
      </c>
      <c r="E247" s="143" t="s">
        <v>8450</v>
      </c>
    </row>
    <row r="248" ht="20" customHeight="1" spans="1:5">
      <c r="A248" s="193"/>
      <c r="B248" s="180"/>
      <c r="C248" s="181"/>
      <c r="D248" s="174">
        <v>330601023</v>
      </c>
      <c r="E248" s="143" t="s">
        <v>8473</v>
      </c>
    </row>
    <row r="249" ht="20" customHeight="1" spans="1:5">
      <c r="A249" s="193"/>
      <c r="B249" s="180"/>
      <c r="C249" s="181"/>
      <c r="D249" s="174">
        <v>330601024</v>
      </c>
      <c r="E249" s="143" t="s">
        <v>8474</v>
      </c>
    </row>
    <row r="250" ht="20" customHeight="1" spans="1:5">
      <c r="A250" s="193"/>
      <c r="B250" s="180"/>
      <c r="C250" s="181"/>
      <c r="D250" s="174">
        <v>330601025</v>
      </c>
      <c r="E250" s="143" t="s">
        <v>8475</v>
      </c>
    </row>
    <row r="251" ht="20" customHeight="1" spans="1:5">
      <c r="A251" s="193"/>
      <c r="B251" s="180"/>
      <c r="C251" s="181"/>
      <c r="D251" s="174">
        <v>330601029</v>
      </c>
      <c r="E251" s="143" t="s">
        <v>8479</v>
      </c>
    </row>
    <row r="252" ht="20" customHeight="1" spans="1:5">
      <c r="A252" s="193"/>
      <c r="B252" s="175"/>
      <c r="C252" s="176"/>
      <c r="D252" s="174">
        <v>311400023</v>
      </c>
      <c r="E252" s="143" t="s">
        <v>8446</v>
      </c>
    </row>
    <row r="253" ht="20" customHeight="1" spans="1:5">
      <c r="A253" s="193"/>
      <c r="B253" s="836" t="s">
        <v>3155</v>
      </c>
      <c r="C253" s="177" t="s">
        <v>3156</v>
      </c>
      <c r="D253" s="178"/>
      <c r="E253" s="179"/>
    </row>
    <row r="254" ht="20" customHeight="1" spans="1:5">
      <c r="A254" s="193">
        <v>99</v>
      </c>
      <c r="B254" s="841" t="s">
        <v>3157</v>
      </c>
      <c r="C254" s="173" t="s">
        <v>3158</v>
      </c>
      <c r="D254" s="174">
        <v>330601012</v>
      </c>
      <c r="E254" s="143" t="s">
        <v>8459</v>
      </c>
    </row>
    <row r="255" ht="20" customHeight="1" spans="1:5">
      <c r="A255" s="193"/>
      <c r="B255" s="175"/>
      <c r="C255" s="176"/>
      <c r="D255" s="174">
        <v>330601011</v>
      </c>
      <c r="E255" s="143" t="s">
        <v>8458</v>
      </c>
    </row>
    <row r="256" ht="20" customHeight="1" spans="1:5">
      <c r="A256" s="193"/>
      <c r="B256" s="836" t="s">
        <v>3161</v>
      </c>
      <c r="C256" s="177" t="s">
        <v>3162</v>
      </c>
      <c r="D256" s="178"/>
      <c r="E256" s="179"/>
    </row>
    <row r="257" ht="20" customHeight="1" spans="1:5">
      <c r="A257" s="193">
        <v>100</v>
      </c>
      <c r="B257" s="841" t="s">
        <v>3163</v>
      </c>
      <c r="C257" s="173" t="s">
        <v>3164</v>
      </c>
      <c r="D257" s="174">
        <v>330601020</v>
      </c>
      <c r="E257" s="143" t="s">
        <v>8470</v>
      </c>
    </row>
    <row r="258" ht="20" customHeight="1" spans="1:5">
      <c r="A258" s="193"/>
      <c r="B258" s="180"/>
      <c r="C258" s="181"/>
      <c r="D258" s="174">
        <v>330601021</v>
      </c>
      <c r="E258" s="143" t="s">
        <v>8471</v>
      </c>
    </row>
    <row r="259" ht="20" customHeight="1" spans="1:5">
      <c r="A259" s="193"/>
      <c r="B259" s="175"/>
      <c r="C259" s="176"/>
      <c r="D259" s="174" t="s">
        <v>8609</v>
      </c>
      <c r="E259" s="143" t="s">
        <v>8610</v>
      </c>
    </row>
    <row r="260" ht="20" customHeight="1" spans="1:5">
      <c r="A260" s="193"/>
      <c r="B260" s="836" t="s">
        <v>3166</v>
      </c>
      <c r="C260" s="177" t="s">
        <v>3167</v>
      </c>
      <c r="D260" s="178"/>
      <c r="E260" s="179"/>
    </row>
    <row r="261" ht="20" customHeight="1" spans="1:5">
      <c r="A261" s="193"/>
      <c r="B261" s="836" t="s">
        <v>3168</v>
      </c>
      <c r="C261" s="177" t="s">
        <v>3169</v>
      </c>
      <c r="D261" s="178"/>
      <c r="E261" s="179"/>
    </row>
    <row r="262" ht="20" customHeight="1" spans="1:5">
      <c r="A262" s="193">
        <v>101</v>
      </c>
      <c r="B262" s="841" t="s">
        <v>3170</v>
      </c>
      <c r="C262" s="173" t="s">
        <v>3171</v>
      </c>
      <c r="D262" s="174">
        <v>330601012</v>
      </c>
      <c r="E262" s="143" t="s">
        <v>8459</v>
      </c>
    </row>
    <row r="263" ht="20" customHeight="1" spans="1:5">
      <c r="A263" s="193"/>
      <c r="B263" s="836" t="s">
        <v>3174</v>
      </c>
      <c r="C263" s="177" t="s">
        <v>3175</v>
      </c>
      <c r="D263" s="178"/>
      <c r="E263" s="179"/>
    </row>
    <row r="264" ht="20" customHeight="1" spans="1:5">
      <c r="A264" s="193">
        <v>102</v>
      </c>
      <c r="B264" s="841" t="s">
        <v>3176</v>
      </c>
      <c r="C264" s="173" t="s">
        <v>3177</v>
      </c>
      <c r="D264" s="174">
        <v>330601020</v>
      </c>
      <c r="E264" s="143" t="s">
        <v>8470</v>
      </c>
    </row>
    <row r="265" ht="20" customHeight="1" spans="1:5">
      <c r="A265" s="193"/>
      <c r="B265" s="180"/>
      <c r="C265" s="181"/>
      <c r="D265" s="174">
        <v>330601021</v>
      </c>
      <c r="E265" s="189" t="s">
        <v>8471</v>
      </c>
    </row>
    <row r="266" ht="20" customHeight="1" spans="1:5">
      <c r="A266" s="193"/>
      <c r="B266" s="180"/>
      <c r="C266" s="181"/>
      <c r="D266" s="174">
        <v>330602002</v>
      </c>
      <c r="E266" s="143" t="s">
        <v>9573</v>
      </c>
    </row>
    <row r="267" ht="20" customHeight="1" spans="1:5">
      <c r="A267" s="193"/>
      <c r="B267" s="175"/>
      <c r="C267" s="176"/>
      <c r="D267" s="174">
        <v>330603003</v>
      </c>
      <c r="E267" s="143" t="s">
        <v>8502</v>
      </c>
    </row>
    <row r="268" ht="20" customHeight="1" spans="1:5">
      <c r="A268" s="193"/>
      <c r="B268" s="836" t="s">
        <v>3181</v>
      </c>
      <c r="C268" s="177" t="s">
        <v>3182</v>
      </c>
      <c r="D268" s="178"/>
      <c r="E268" s="179"/>
    </row>
    <row r="269" ht="20" customHeight="1" spans="1:5">
      <c r="A269" s="193"/>
      <c r="B269" s="836" t="s">
        <v>3183</v>
      </c>
      <c r="C269" s="177" t="s">
        <v>3184</v>
      </c>
      <c r="D269" s="178"/>
      <c r="E269" s="179"/>
    </row>
    <row r="270" ht="20" customHeight="1" spans="1:5">
      <c r="A270" s="193">
        <v>103</v>
      </c>
      <c r="B270" s="841" t="s">
        <v>3185</v>
      </c>
      <c r="C270" s="173" t="s">
        <v>3186</v>
      </c>
      <c r="D270" s="174">
        <v>330601020</v>
      </c>
      <c r="E270" s="143" t="s">
        <v>8470</v>
      </c>
    </row>
    <row r="271" ht="20" customHeight="1" spans="1:5">
      <c r="A271" s="193"/>
      <c r="B271" s="180"/>
      <c r="C271" s="181"/>
      <c r="D271" s="174">
        <v>330601021</v>
      </c>
      <c r="E271" s="143" t="s">
        <v>8471</v>
      </c>
    </row>
    <row r="272" ht="20" customHeight="1" spans="1:5">
      <c r="A272" s="193"/>
      <c r="B272" s="180"/>
      <c r="C272" s="181"/>
      <c r="D272" s="174">
        <v>330602002</v>
      </c>
      <c r="E272" s="143" t="s">
        <v>9573</v>
      </c>
    </row>
    <row r="273" ht="20" customHeight="1" spans="1:5">
      <c r="A273" s="193"/>
      <c r="B273" s="175"/>
      <c r="C273" s="176"/>
      <c r="D273" s="174">
        <v>330603003</v>
      </c>
      <c r="E273" s="143" t="s">
        <v>8502</v>
      </c>
    </row>
    <row r="274" ht="20" customHeight="1" spans="1:5">
      <c r="A274" s="193"/>
      <c r="B274" s="836" t="s">
        <v>3190</v>
      </c>
      <c r="C274" s="177" t="s">
        <v>3191</v>
      </c>
      <c r="D274" s="178"/>
      <c r="E274" s="179"/>
    </row>
    <row r="275" ht="20" customHeight="1" spans="1:5">
      <c r="A275" s="193"/>
      <c r="B275" s="836" t="s">
        <v>3192</v>
      </c>
      <c r="C275" s="177" t="s">
        <v>3193</v>
      </c>
      <c r="D275" s="178"/>
      <c r="E275" s="179"/>
    </row>
    <row r="276" ht="20" customHeight="1" spans="1:5">
      <c r="A276" s="193">
        <v>104</v>
      </c>
      <c r="B276" s="836" t="s">
        <v>3194</v>
      </c>
      <c r="C276" s="177" t="s">
        <v>3195</v>
      </c>
      <c r="D276" s="178"/>
      <c r="E276" s="179"/>
    </row>
    <row r="277" ht="20" customHeight="1" spans="1:5">
      <c r="A277" s="193"/>
      <c r="B277" s="836" t="s">
        <v>3197</v>
      </c>
      <c r="C277" s="177" t="s">
        <v>3198</v>
      </c>
      <c r="D277" s="178"/>
      <c r="E277" s="179"/>
    </row>
    <row r="278" ht="20" customHeight="1" spans="1:5">
      <c r="A278" s="193">
        <v>105</v>
      </c>
      <c r="B278" s="841" t="s">
        <v>3199</v>
      </c>
      <c r="C278" s="173" t="s">
        <v>3200</v>
      </c>
      <c r="D278" s="174">
        <v>330611002</v>
      </c>
      <c r="E278" s="143" t="s">
        <v>8589</v>
      </c>
    </row>
    <row r="279" ht="20" customHeight="1" spans="1:5">
      <c r="A279" s="193"/>
      <c r="B279" s="175"/>
      <c r="C279" s="176"/>
      <c r="D279" s="174">
        <v>330611003</v>
      </c>
      <c r="E279" s="143" t="s">
        <v>8590</v>
      </c>
    </row>
    <row r="280" ht="20" customHeight="1" spans="1:5">
      <c r="A280" s="193"/>
      <c r="B280" s="836" t="s">
        <v>3202</v>
      </c>
      <c r="C280" s="177" t="s">
        <v>3203</v>
      </c>
      <c r="D280" s="178"/>
      <c r="E280" s="179"/>
    </row>
    <row r="281" ht="20" customHeight="1" spans="1:5">
      <c r="A281" s="193"/>
      <c r="B281" s="836" t="s">
        <v>3204</v>
      </c>
      <c r="C281" s="177" t="s">
        <v>3205</v>
      </c>
      <c r="D281" s="178"/>
      <c r="E281" s="179"/>
    </row>
    <row r="282" ht="20" customHeight="1" spans="1:5">
      <c r="A282" s="193">
        <v>106</v>
      </c>
      <c r="B282" s="841" t="s">
        <v>3206</v>
      </c>
      <c r="C282" s="173" t="s">
        <v>3207</v>
      </c>
      <c r="D282" s="174">
        <v>330611002</v>
      </c>
      <c r="E282" s="143" t="s">
        <v>8589</v>
      </c>
    </row>
    <row r="283" ht="20" customHeight="1" spans="1:5">
      <c r="A283" s="193"/>
      <c r="B283" s="175"/>
      <c r="C283" s="176"/>
      <c r="D283" s="174">
        <v>330611003</v>
      </c>
      <c r="E283" s="143" t="s">
        <v>8590</v>
      </c>
    </row>
    <row r="284" ht="20" customHeight="1" spans="1:5">
      <c r="A284" s="193"/>
      <c r="B284" s="836" t="s">
        <v>3210</v>
      </c>
      <c r="C284" s="177" t="s">
        <v>3211</v>
      </c>
      <c r="D284" s="178"/>
      <c r="E284" s="179"/>
    </row>
    <row r="285" ht="20" customHeight="1" spans="1:5">
      <c r="A285" s="193"/>
      <c r="B285" s="836" t="s">
        <v>3212</v>
      </c>
      <c r="C285" s="177" t="s">
        <v>3213</v>
      </c>
      <c r="D285" s="178"/>
      <c r="E285" s="179"/>
    </row>
    <row r="286" ht="20" customHeight="1" spans="1:5">
      <c r="A286" s="193">
        <v>107</v>
      </c>
      <c r="B286" s="841" t="s">
        <v>3214</v>
      </c>
      <c r="C286" s="173" t="s">
        <v>3215</v>
      </c>
      <c r="D286" s="174">
        <v>330602001</v>
      </c>
      <c r="E286" s="143" t="s">
        <v>8483</v>
      </c>
    </row>
    <row r="287" ht="20" customHeight="1" spans="1:5">
      <c r="A287" s="193"/>
      <c r="B287" s="180"/>
      <c r="C287" s="181"/>
      <c r="D287" s="174">
        <v>330602006</v>
      </c>
      <c r="E287" s="143" t="s">
        <v>8490</v>
      </c>
    </row>
    <row r="288" ht="20" customHeight="1" spans="1:5">
      <c r="A288" s="193"/>
      <c r="B288" s="180"/>
      <c r="C288" s="181"/>
      <c r="D288" s="174">
        <v>330602007</v>
      </c>
      <c r="E288" s="143" t="s">
        <v>8491</v>
      </c>
    </row>
    <row r="289" ht="20" customHeight="1" spans="1:5">
      <c r="A289" s="193"/>
      <c r="B289" s="180"/>
      <c r="C289" s="181"/>
      <c r="D289" s="174">
        <v>330602008</v>
      </c>
      <c r="E289" s="143" t="s">
        <v>8492</v>
      </c>
    </row>
    <row r="290" ht="20" customHeight="1" spans="1:5">
      <c r="A290" s="193"/>
      <c r="B290" s="180"/>
      <c r="C290" s="181"/>
      <c r="D290" s="174">
        <v>330602009</v>
      </c>
      <c r="E290" s="143" t="s">
        <v>8493</v>
      </c>
    </row>
    <row r="291" ht="20" customHeight="1" spans="1:5">
      <c r="A291" s="193"/>
      <c r="B291" s="180"/>
      <c r="C291" s="181"/>
      <c r="D291" s="174">
        <v>330602010</v>
      </c>
      <c r="E291" s="143" t="s">
        <v>8494</v>
      </c>
    </row>
    <row r="292" ht="20" customHeight="1" spans="1:5">
      <c r="A292" s="193"/>
      <c r="B292" s="180"/>
      <c r="C292" s="181"/>
      <c r="D292" s="174">
        <v>330602011</v>
      </c>
      <c r="E292" s="143" t="s">
        <v>8495</v>
      </c>
    </row>
    <row r="293" ht="20" customHeight="1" spans="1:5">
      <c r="A293" s="193"/>
      <c r="B293" s="180"/>
      <c r="C293" s="181"/>
      <c r="D293" s="174">
        <v>330602012</v>
      </c>
      <c r="E293" s="143" t="s">
        <v>8496</v>
      </c>
    </row>
    <row r="294" ht="20" customHeight="1" spans="1:5">
      <c r="A294" s="193"/>
      <c r="B294" s="175"/>
      <c r="C294" s="176"/>
      <c r="D294" s="174">
        <v>330602013</v>
      </c>
      <c r="E294" s="143" t="s">
        <v>8497</v>
      </c>
    </row>
    <row r="295" ht="20" customHeight="1" spans="1:5">
      <c r="A295" s="193"/>
      <c r="B295" s="836" t="s">
        <v>3220</v>
      </c>
      <c r="C295" s="177" t="s">
        <v>3221</v>
      </c>
      <c r="D295" s="178"/>
      <c r="E295" s="179"/>
    </row>
    <row r="296" ht="20" customHeight="1" spans="1:5">
      <c r="A296" s="193">
        <v>108</v>
      </c>
      <c r="B296" s="836" t="s">
        <v>3222</v>
      </c>
      <c r="C296" s="177" t="s">
        <v>3223</v>
      </c>
      <c r="D296" s="174">
        <v>330602014</v>
      </c>
      <c r="E296" s="143" t="s">
        <v>8500</v>
      </c>
    </row>
    <row r="297" ht="20" customHeight="1" spans="1:5">
      <c r="A297" s="193"/>
      <c r="B297" s="836" t="s">
        <v>3226</v>
      </c>
      <c r="C297" s="177" t="s">
        <v>3227</v>
      </c>
      <c r="D297" s="178"/>
      <c r="E297" s="179"/>
    </row>
    <row r="298" ht="20" customHeight="1" spans="1:5">
      <c r="A298" s="193">
        <v>109</v>
      </c>
      <c r="B298" s="836" t="s">
        <v>3228</v>
      </c>
      <c r="C298" s="177" t="s">
        <v>3229</v>
      </c>
      <c r="D298" s="174">
        <v>330601002</v>
      </c>
      <c r="E298" s="143" t="s">
        <v>8447</v>
      </c>
    </row>
    <row r="299" ht="20" customHeight="1" spans="1:5">
      <c r="A299" s="193"/>
      <c r="B299" s="836" t="s">
        <v>3232</v>
      </c>
      <c r="C299" s="177" t="s">
        <v>3233</v>
      </c>
      <c r="D299" s="178"/>
      <c r="E299" s="179"/>
    </row>
    <row r="300" ht="20" customHeight="1" spans="1:5">
      <c r="A300" s="193">
        <v>110</v>
      </c>
      <c r="B300" s="836" t="s">
        <v>3234</v>
      </c>
      <c r="C300" s="177" t="s">
        <v>3235</v>
      </c>
      <c r="D300" s="174">
        <v>330601002</v>
      </c>
      <c r="E300" s="143" t="s">
        <v>8447</v>
      </c>
    </row>
    <row r="301" ht="20" customHeight="1" spans="1:5">
      <c r="A301" s="193"/>
      <c r="B301" s="836" t="s">
        <v>3238</v>
      </c>
      <c r="C301" s="177" t="s">
        <v>3239</v>
      </c>
      <c r="D301" s="178"/>
      <c r="E301" s="179"/>
    </row>
    <row r="302" ht="20" customHeight="1" spans="1:5">
      <c r="A302" s="193">
        <v>111</v>
      </c>
      <c r="B302" s="841" t="s">
        <v>3240</v>
      </c>
      <c r="C302" s="173" t="s">
        <v>3241</v>
      </c>
      <c r="D302" s="174">
        <v>330601018</v>
      </c>
      <c r="E302" s="143" t="s">
        <v>8468</v>
      </c>
    </row>
    <row r="303" ht="20" customHeight="1" spans="1:5">
      <c r="A303" s="193"/>
      <c r="B303" s="175"/>
      <c r="C303" s="176"/>
      <c r="D303" s="174">
        <v>330602003</v>
      </c>
      <c r="E303" s="143" t="s">
        <v>8487</v>
      </c>
    </row>
    <row r="304" ht="20" customHeight="1" spans="1:5">
      <c r="A304" s="193"/>
      <c r="B304" s="836" t="s">
        <v>3245</v>
      </c>
      <c r="C304" s="177" t="s">
        <v>3246</v>
      </c>
      <c r="D304" s="178"/>
      <c r="E304" s="179"/>
    </row>
    <row r="305" ht="20" customHeight="1" spans="1:5">
      <c r="A305" s="193">
        <v>112</v>
      </c>
      <c r="B305" s="836" t="s">
        <v>3247</v>
      </c>
      <c r="C305" s="177" t="s">
        <v>3248</v>
      </c>
      <c r="D305" s="174">
        <v>330601014</v>
      </c>
      <c r="E305" s="143" t="s">
        <v>8462</v>
      </c>
    </row>
    <row r="306" ht="20" customHeight="1" spans="1:5">
      <c r="A306" s="193"/>
      <c r="B306" s="836" t="s">
        <v>3251</v>
      </c>
      <c r="C306" s="177" t="s">
        <v>3252</v>
      </c>
      <c r="D306" s="178"/>
      <c r="E306" s="179"/>
    </row>
    <row r="307" ht="20" customHeight="1" spans="1:5">
      <c r="A307" s="193">
        <v>113</v>
      </c>
      <c r="B307" s="836" t="s">
        <v>3253</v>
      </c>
      <c r="C307" s="177" t="s">
        <v>3254</v>
      </c>
      <c r="D307" s="178"/>
      <c r="E307" s="179"/>
    </row>
    <row r="308" ht="20" customHeight="1" spans="1:5">
      <c r="A308" s="193"/>
      <c r="B308" s="836" t="s">
        <v>3258</v>
      </c>
      <c r="C308" s="177" t="s">
        <v>3259</v>
      </c>
      <c r="D308" s="178"/>
      <c r="E308" s="179"/>
    </row>
    <row r="309" ht="20" customHeight="1" spans="1:5">
      <c r="A309" s="193">
        <v>114</v>
      </c>
      <c r="B309" s="836" t="s">
        <v>3260</v>
      </c>
      <c r="C309" s="177" t="s">
        <v>3261</v>
      </c>
      <c r="D309" s="174">
        <v>330602005</v>
      </c>
      <c r="E309" s="143" t="s">
        <v>8489</v>
      </c>
    </row>
    <row r="310" ht="20" customHeight="1" spans="1:5">
      <c r="A310" s="193"/>
      <c r="B310" s="836" t="s">
        <v>3264</v>
      </c>
      <c r="C310" s="177" t="s">
        <v>3265</v>
      </c>
      <c r="D310" s="178"/>
      <c r="E310" s="179"/>
    </row>
    <row r="311" ht="20" customHeight="1" spans="1:5">
      <c r="A311" s="193">
        <v>115</v>
      </c>
      <c r="B311" s="836" t="s">
        <v>3266</v>
      </c>
      <c r="C311" s="177" t="s">
        <v>3267</v>
      </c>
      <c r="D311" s="174">
        <v>330601030</v>
      </c>
      <c r="E311" s="143" t="s">
        <v>8480</v>
      </c>
    </row>
    <row r="312" ht="20" customHeight="1" spans="1:5">
      <c r="A312" s="193"/>
      <c r="B312" s="836" t="s">
        <v>3271</v>
      </c>
      <c r="C312" s="177" t="s">
        <v>3272</v>
      </c>
      <c r="D312" s="178"/>
      <c r="E312" s="179"/>
    </row>
    <row r="313" ht="20" customHeight="1" spans="1:5">
      <c r="A313" s="193">
        <v>116</v>
      </c>
      <c r="B313" s="836" t="s">
        <v>3273</v>
      </c>
      <c r="C313" s="177" t="s">
        <v>3274</v>
      </c>
      <c r="D313" s="174">
        <v>330602015</v>
      </c>
      <c r="E313" s="143" t="s">
        <v>8501</v>
      </c>
    </row>
    <row r="314" ht="20" customHeight="1" spans="1:5">
      <c r="A314" s="193"/>
      <c r="B314" s="836" t="s">
        <v>3277</v>
      </c>
      <c r="C314" s="177" t="s">
        <v>3278</v>
      </c>
      <c r="D314" s="178"/>
      <c r="E314" s="179"/>
    </row>
    <row r="315" ht="20" customHeight="1" spans="1:5">
      <c r="A315" s="193">
        <v>117</v>
      </c>
      <c r="B315" s="836" t="s">
        <v>3279</v>
      </c>
      <c r="C315" s="177" t="s">
        <v>3280</v>
      </c>
      <c r="D315" s="174">
        <v>330606026</v>
      </c>
      <c r="E315" s="143" t="s">
        <v>8504</v>
      </c>
    </row>
    <row r="316" ht="20" customHeight="1" spans="1:5">
      <c r="A316" s="193"/>
      <c r="B316" s="836" t="s">
        <v>3283</v>
      </c>
      <c r="C316" s="177" t="s">
        <v>3284</v>
      </c>
      <c r="D316" s="178"/>
      <c r="E316" s="179"/>
    </row>
    <row r="317" ht="20" customHeight="1" spans="1:5">
      <c r="A317" s="193">
        <v>118</v>
      </c>
      <c r="B317" s="836" t="s">
        <v>3285</v>
      </c>
      <c r="C317" s="177" t="s">
        <v>3286</v>
      </c>
      <c r="D317" s="174"/>
      <c r="E317" s="143"/>
    </row>
    <row r="318" ht="20" customHeight="1" spans="1:5">
      <c r="A318" s="193"/>
      <c r="B318" s="836" t="s">
        <v>3290</v>
      </c>
      <c r="C318" s="177" t="s">
        <v>3291</v>
      </c>
      <c r="D318" s="178"/>
      <c r="E318" s="179"/>
    </row>
    <row r="319" ht="20" customHeight="1" spans="1:5">
      <c r="A319" s="193">
        <v>119</v>
      </c>
      <c r="B319" s="836" t="s">
        <v>3292</v>
      </c>
      <c r="C319" s="177" t="s">
        <v>3293</v>
      </c>
      <c r="D319" s="174">
        <v>310402018</v>
      </c>
      <c r="E319" s="143" t="s">
        <v>8436</v>
      </c>
    </row>
    <row r="320" ht="20" customHeight="1" spans="1:5">
      <c r="A320" s="193"/>
      <c r="B320" s="836" t="s">
        <v>3296</v>
      </c>
      <c r="C320" s="177" t="s">
        <v>3297</v>
      </c>
      <c r="D320" s="178"/>
      <c r="E320" s="179"/>
    </row>
    <row r="321" ht="20" customHeight="1" spans="1:5">
      <c r="A321" s="190" t="s">
        <v>3298</v>
      </c>
      <c r="B321" s="191"/>
      <c r="C321" s="191"/>
      <c r="D321" s="191"/>
      <c r="E321" s="192"/>
    </row>
    <row r="322" ht="20" customHeight="1" spans="1:5">
      <c r="A322" s="172">
        <v>120</v>
      </c>
      <c r="B322" s="841" t="s">
        <v>3299</v>
      </c>
      <c r="C322" s="194" t="s">
        <v>3300</v>
      </c>
      <c r="D322" s="174">
        <v>310403007</v>
      </c>
      <c r="E322" s="143" t="s">
        <v>8514</v>
      </c>
    </row>
    <row r="323" ht="20" customHeight="1" spans="1:5">
      <c r="A323" s="175"/>
      <c r="B323" s="175"/>
      <c r="C323" s="195"/>
      <c r="D323" s="174">
        <v>310403012</v>
      </c>
      <c r="E323" s="143" t="s">
        <v>8523</v>
      </c>
    </row>
    <row r="324" ht="20" customHeight="1" spans="1:5">
      <c r="A324" s="42">
        <v>121</v>
      </c>
      <c r="B324" s="864" t="s">
        <v>3302</v>
      </c>
      <c r="C324" s="196" t="s">
        <v>3303</v>
      </c>
      <c r="D324" s="174">
        <v>310403008</v>
      </c>
      <c r="E324" s="143" t="s">
        <v>8516</v>
      </c>
    </row>
    <row r="325" ht="20" customHeight="1" spans="1:5">
      <c r="A325" s="172">
        <v>122</v>
      </c>
      <c r="B325" s="877" t="s">
        <v>3305</v>
      </c>
      <c r="C325" s="194" t="s">
        <v>3306</v>
      </c>
      <c r="D325" s="174">
        <v>310403006</v>
      </c>
      <c r="E325" s="143" t="s">
        <v>8513</v>
      </c>
    </row>
    <row r="326" ht="20" customHeight="1" spans="1:5">
      <c r="A326" s="175"/>
      <c r="B326" s="198"/>
      <c r="C326" s="195"/>
      <c r="D326" s="174">
        <v>310403009</v>
      </c>
      <c r="E326" s="143" t="s">
        <v>8517</v>
      </c>
    </row>
    <row r="327" ht="20" customHeight="1" spans="1:5">
      <c r="A327" s="42">
        <v>123</v>
      </c>
      <c r="B327" s="864" t="s">
        <v>3309</v>
      </c>
      <c r="C327" s="196" t="s">
        <v>3310</v>
      </c>
      <c r="D327" s="174">
        <v>310403010</v>
      </c>
      <c r="E327" s="143" t="s">
        <v>8519</v>
      </c>
    </row>
    <row r="328" ht="20" customHeight="1" spans="1:5">
      <c r="A328" s="42">
        <v>124</v>
      </c>
      <c r="B328" s="877" t="s">
        <v>3312</v>
      </c>
      <c r="C328" s="194" t="s">
        <v>3313</v>
      </c>
      <c r="D328" s="174">
        <v>310403013</v>
      </c>
      <c r="E328" s="143" t="s">
        <v>8524</v>
      </c>
    </row>
    <row r="329" ht="20" customHeight="1" spans="1:5">
      <c r="A329" s="42"/>
      <c r="B329" s="198"/>
      <c r="C329" s="195"/>
      <c r="D329" s="174">
        <v>310403011</v>
      </c>
      <c r="E329" s="143" t="s">
        <v>8521</v>
      </c>
    </row>
    <row r="330" ht="20" customHeight="1" spans="1:5">
      <c r="A330" s="42"/>
      <c r="B330" s="864" t="s">
        <v>3316</v>
      </c>
      <c r="C330" s="196" t="s">
        <v>3317</v>
      </c>
      <c r="D330" s="178"/>
      <c r="E330" s="179"/>
    </row>
    <row r="331" ht="20" customHeight="1" spans="1:5">
      <c r="A331" s="42">
        <v>125</v>
      </c>
      <c r="B331" s="864" t="s">
        <v>3318</v>
      </c>
      <c r="C331" s="196" t="s">
        <v>3319</v>
      </c>
      <c r="D331" s="174">
        <v>310403001</v>
      </c>
      <c r="E331" s="143" t="s">
        <v>8505</v>
      </c>
    </row>
    <row r="332" ht="20" customHeight="1" spans="1:5">
      <c r="A332" s="172">
        <v>126</v>
      </c>
      <c r="B332" s="877" t="s">
        <v>3322</v>
      </c>
      <c r="C332" s="194" t="s">
        <v>3323</v>
      </c>
      <c r="D332" s="174">
        <v>310403002</v>
      </c>
      <c r="E332" s="143" t="s">
        <v>8508</v>
      </c>
    </row>
    <row r="333" ht="20" customHeight="1" spans="1:5">
      <c r="A333" s="180"/>
      <c r="B333" s="199"/>
      <c r="C333" s="200"/>
      <c r="D333" s="174">
        <v>310403004</v>
      </c>
      <c r="E333" s="143" t="s">
        <v>8511</v>
      </c>
    </row>
    <row r="334" ht="20" customHeight="1" spans="1:5">
      <c r="A334" s="175"/>
      <c r="B334" s="198"/>
      <c r="C334" s="195"/>
      <c r="D334" s="174">
        <v>310403005</v>
      </c>
      <c r="E334" s="143" t="s">
        <v>8512</v>
      </c>
    </row>
    <row r="335" ht="20" customHeight="1" spans="1:5">
      <c r="A335" s="42">
        <v>127</v>
      </c>
      <c r="B335" s="864" t="s">
        <v>3326</v>
      </c>
      <c r="C335" s="196" t="s">
        <v>3327</v>
      </c>
      <c r="D335" s="174">
        <v>310403003</v>
      </c>
      <c r="E335" s="143" t="s">
        <v>8510</v>
      </c>
    </row>
    <row r="336" ht="20" customHeight="1" spans="1:5">
      <c r="A336" s="42">
        <v>128</v>
      </c>
      <c r="B336" s="864" t="s">
        <v>3330</v>
      </c>
      <c r="C336" s="196" t="s">
        <v>3331</v>
      </c>
      <c r="D336" s="174" t="s">
        <v>8529</v>
      </c>
      <c r="E336" s="143" t="s">
        <v>10122</v>
      </c>
    </row>
    <row r="337" ht="20" customHeight="1" spans="1:5">
      <c r="A337" s="42"/>
      <c r="B337" s="864" t="s">
        <v>3333</v>
      </c>
      <c r="C337" s="196" t="s">
        <v>3334</v>
      </c>
      <c r="D337" s="178"/>
      <c r="E337" s="179"/>
    </row>
    <row r="338" ht="20" customHeight="1" spans="1:5">
      <c r="A338" s="42">
        <v>129</v>
      </c>
      <c r="B338" s="864" t="s">
        <v>3335</v>
      </c>
      <c r="C338" s="196" t="s">
        <v>3336</v>
      </c>
      <c r="D338" s="174" t="s">
        <v>8529</v>
      </c>
      <c r="E338" s="143" t="s">
        <v>10123</v>
      </c>
    </row>
    <row r="339" ht="20" customHeight="1" spans="1:5">
      <c r="A339" s="42"/>
      <c r="B339" s="864" t="s">
        <v>3339</v>
      </c>
      <c r="C339" s="196" t="s">
        <v>3340</v>
      </c>
      <c r="D339" s="178"/>
      <c r="E339" s="179"/>
    </row>
    <row r="340" ht="20" customHeight="1" spans="1:5">
      <c r="A340" s="42">
        <v>130</v>
      </c>
      <c r="B340" s="877" t="s">
        <v>3341</v>
      </c>
      <c r="C340" s="194" t="s">
        <v>3342</v>
      </c>
      <c r="D340" s="174">
        <v>310403014</v>
      </c>
      <c r="E340" s="143" t="s">
        <v>8525</v>
      </c>
    </row>
    <row r="341" ht="20" customHeight="1" spans="1:5">
      <c r="A341" s="42"/>
      <c r="B341" s="198"/>
      <c r="C341" s="195"/>
      <c r="D341" s="174">
        <v>310403015</v>
      </c>
      <c r="E341" s="143" t="s">
        <v>8526</v>
      </c>
    </row>
    <row r="342" ht="20" customHeight="1" spans="1:5">
      <c r="A342" s="42"/>
      <c r="B342" s="864" t="s">
        <v>3345</v>
      </c>
      <c r="C342" s="196" t="s">
        <v>3346</v>
      </c>
      <c r="D342" s="178"/>
      <c r="E342" s="179"/>
    </row>
    <row r="343" ht="29" customHeight="1" spans="1:5">
      <c r="A343" s="42">
        <v>131</v>
      </c>
      <c r="B343" s="877" t="s">
        <v>3347</v>
      </c>
      <c r="C343" s="194" t="s">
        <v>3348</v>
      </c>
      <c r="D343" s="174">
        <v>310403016</v>
      </c>
      <c r="E343" s="143" t="s">
        <v>10124</v>
      </c>
    </row>
    <row r="344" ht="20" customHeight="1" spans="1:5">
      <c r="A344" s="42"/>
      <c r="B344" s="198"/>
      <c r="C344" s="195"/>
      <c r="D344" s="174" t="s">
        <v>8529</v>
      </c>
      <c r="E344" s="143" t="s">
        <v>8530</v>
      </c>
    </row>
    <row r="345" ht="20" customHeight="1" spans="1:5">
      <c r="A345" s="42"/>
      <c r="B345" s="864" t="s">
        <v>3351</v>
      </c>
      <c r="C345" s="196" t="s">
        <v>3352</v>
      </c>
      <c r="D345" s="178"/>
      <c r="E345" s="179"/>
    </row>
    <row r="346" ht="20" customHeight="1" spans="1:5">
      <c r="A346" s="42">
        <v>132</v>
      </c>
      <c r="B346" s="864" t="s">
        <v>3353</v>
      </c>
      <c r="C346" s="196" t="s">
        <v>3354</v>
      </c>
      <c r="D346" s="178"/>
      <c r="E346" s="179"/>
    </row>
    <row r="347" ht="20" customHeight="1" spans="1:5">
      <c r="A347" s="42"/>
      <c r="B347" s="864" t="s">
        <v>3357</v>
      </c>
      <c r="C347" s="196" t="s">
        <v>3358</v>
      </c>
      <c r="D347" s="178"/>
      <c r="E347" s="179"/>
    </row>
    <row r="348" ht="20" customHeight="1" spans="1:5">
      <c r="A348" s="42">
        <v>133</v>
      </c>
      <c r="B348" s="864" t="s">
        <v>3359</v>
      </c>
      <c r="C348" s="196" t="s">
        <v>3360</v>
      </c>
      <c r="D348" s="178"/>
      <c r="E348" s="179"/>
    </row>
    <row r="349" ht="20" customHeight="1" spans="1:5">
      <c r="A349" s="42"/>
      <c r="B349" s="864" t="s">
        <v>3363</v>
      </c>
      <c r="C349" s="196" t="s">
        <v>3364</v>
      </c>
      <c r="D349" s="178"/>
      <c r="E349" s="179"/>
    </row>
    <row r="350" ht="20" customHeight="1" spans="1:5">
      <c r="A350" s="42">
        <v>134</v>
      </c>
      <c r="B350" s="864" t="s">
        <v>3365</v>
      </c>
      <c r="C350" s="196" t="s">
        <v>3366</v>
      </c>
      <c r="D350" s="174">
        <v>330605022</v>
      </c>
      <c r="E350" s="143" t="s">
        <v>8581</v>
      </c>
    </row>
    <row r="351" ht="20" customHeight="1" spans="1:5">
      <c r="A351" s="42"/>
      <c r="B351" s="864" t="s">
        <v>3368</v>
      </c>
      <c r="C351" s="196" t="s">
        <v>3369</v>
      </c>
      <c r="D351" s="178"/>
      <c r="E351" s="179"/>
    </row>
    <row r="352" ht="20" customHeight="1" spans="1:5">
      <c r="A352" s="42">
        <v>135</v>
      </c>
      <c r="B352" s="864" t="s">
        <v>3370</v>
      </c>
      <c r="C352" s="196" t="s">
        <v>3371</v>
      </c>
      <c r="D352" s="174">
        <v>330611006</v>
      </c>
      <c r="E352" s="143" t="s">
        <v>8595</v>
      </c>
    </row>
    <row r="353" ht="20" customHeight="1" spans="1:5">
      <c r="A353" s="42"/>
      <c r="B353" s="864" t="s">
        <v>3373</v>
      </c>
      <c r="C353" s="196" t="s">
        <v>3374</v>
      </c>
      <c r="D353" s="178"/>
      <c r="E353" s="179"/>
    </row>
    <row r="354" ht="20" customHeight="1" spans="1:5">
      <c r="A354" s="42">
        <v>136</v>
      </c>
      <c r="B354" s="864" t="s">
        <v>3375</v>
      </c>
      <c r="C354" s="196" t="s">
        <v>3376</v>
      </c>
      <c r="D354" s="178"/>
      <c r="E354" s="179"/>
    </row>
    <row r="355" ht="20" customHeight="1" spans="1:5">
      <c r="A355" s="42"/>
      <c r="B355" s="864" t="s">
        <v>3378</v>
      </c>
      <c r="C355" s="196" t="s">
        <v>3379</v>
      </c>
      <c r="D355" s="178"/>
      <c r="E355" s="179"/>
    </row>
    <row r="356" ht="20" customHeight="1" spans="1:5">
      <c r="A356" s="42"/>
      <c r="B356" s="864" t="s">
        <v>3380</v>
      </c>
      <c r="C356" s="196" t="s">
        <v>3381</v>
      </c>
      <c r="D356" s="178"/>
      <c r="E356" s="179"/>
    </row>
    <row r="357" ht="20" customHeight="1" spans="1:5">
      <c r="A357" s="42">
        <v>137</v>
      </c>
      <c r="B357" s="864" t="s">
        <v>3382</v>
      </c>
      <c r="C357" s="196" t="s">
        <v>3383</v>
      </c>
      <c r="D357" s="178"/>
      <c r="E357" s="179"/>
    </row>
    <row r="358" ht="20" customHeight="1" spans="1:5">
      <c r="A358" s="42"/>
      <c r="B358" s="864" t="s">
        <v>3386</v>
      </c>
      <c r="C358" s="196" t="s">
        <v>3387</v>
      </c>
      <c r="D358" s="178"/>
      <c r="E358" s="179"/>
    </row>
    <row r="359" ht="20" customHeight="1" spans="1:5">
      <c r="A359" s="42">
        <v>138</v>
      </c>
      <c r="B359" s="864" t="s">
        <v>3388</v>
      </c>
      <c r="C359" s="196" t="s">
        <v>3389</v>
      </c>
      <c r="D359" s="174">
        <v>330611005</v>
      </c>
      <c r="E359" s="143" t="s">
        <v>8593</v>
      </c>
    </row>
    <row r="360" ht="20" customHeight="1" spans="1:5">
      <c r="A360" s="42"/>
      <c r="B360" s="864" t="s">
        <v>3392</v>
      </c>
      <c r="C360" s="196" t="s">
        <v>3393</v>
      </c>
      <c r="D360" s="178"/>
      <c r="E360" s="179"/>
    </row>
    <row r="361" ht="20" customHeight="1" spans="1:5">
      <c r="A361" s="42">
        <v>139</v>
      </c>
      <c r="B361" s="864" t="s">
        <v>3394</v>
      </c>
      <c r="C361" s="196" t="s">
        <v>3395</v>
      </c>
      <c r="D361" s="174">
        <v>330611005</v>
      </c>
      <c r="E361" s="143" t="s">
        <v>8593</v>
      </c>
    </row>
    <row r="362" ht="20" customHeight="1" spans="1:5">
      <c r="A362" s="42"/>
      <c r="B362" s="864" t="s">
        <v>3397</v>
      </c>
      <c r="C362" s="196" t="s">
        <v>3398</v>
      </c>
      <c r="D362" s="178"/>
      <c r="E362" s="179"/>
    </row>
    <row r="363" ht="20" customHeight="1" spans="1:5">
      <c r="A363" s="42">
        <v>140</v>
      </c>
      <c r="B363" s="864" t="s">
        <v>3399</v>
      </c>
      <c r="C363" s="196" t="s">
        <v>3400</v>
      </c>
      <c r="D363" s="174">
        <v>330611004</v>
      </c>
      <c r="E363" s="143" t="s">
        <v>8591</v>
      </c>
    </row>
    <row r="364" ht="20" customHeight="1" spans="1:5">
      <c r="A364" s="42"/>
      <c r="B364" s="864" t="s">
        <v>3403</v>
      </c>
      <c r="C364" s="196" t="s">
        <v>3404</v>
      </c>
      <c r="D364" s="178"/>
      <c r="E364" s="179"/>
    </row>
    <row r="365" ht="20" customHeight="1" spans="1:5">
      <c r="A365" s="42">
        <v>141</v>
      </c>
      <c r="B365" s="864" t="s">
        <v>3405</v>
      </c>
      <c r="C365" s="196" t="s">
        <v>3406</v>
      </c>
      <c r="D365" s="174">
        <v>330606007</v>
      </c>
      <c r="E365" s="143" t="s">
        <v>8605</v>
      </c>
    </row>
    <row r="366" ht="20" customHeight="1" spans="1:5">
      <c r="A366" s="42"/>
      <c r="B366" s="864" t="s">
        <v>3409</v>
      </c>
      <c r="C366" s="196" t="s">
        <v>3410</v>
      </c>
      <c r="D366" s="178"/>
      <c r="E366" s="179"/>
    </row>
    <row r="367" ht="20" customHeight="1" spans="1:5">
      <c r="A367" s="42">
        <v>142</v>
      </c>
      <c r="B367" s="877" t="s">
        <v>3411</v>
      </c>
      <c r="C367" s="194" t="s">
        <v>3412</v>
      </c>
      <c r="D367" s="174">
        <v>330606006</v>
      </c>
      <c r="E367" s="143" t="s">
        <v>8604</v>
      </c>
    </row>
    <row r="368" ht="20" customHeight="1" spans="1:5">
      <c r="A368" s="42"/>
      <c r="B368" s="199"/>
      <c r="C368" s="200"/>
      <c r="D368" s="174">
        <v>330606008</v>
      </c>
      <c r="E368" s="143" t="s">
        <v>9574</v>
      </c>
    </row>
    <row r="369" ht="20" customHeight="1" spans="1:5">
      <c r="A369" s="42"/>
      <c r="B369" s="199"/>
      <c r="C369" s="200"/>
      <c r="D369" s="174">
        <v>330606021</v>
      </c>
      <c r="E369" s="143" t="s">
        <v>8597</v>
      </c>
    </row>
    <row r="370" ht="20" customHeight="1" spans="1:5">
      <c r="A370" s="42"/>
      <c r="B370" s="199"/>
      <c r="C370" s="200"/>
      <c r="D370" s="174">
        <v>330606022</v>
      </c>
      <c r="E370" s="143" t="s">
        <v>8607</v>
      </c>
    </row>
    <row r="371" ht="20" customHeight="1" spans="1:5">
      <c r="A371" s="42"/>
      <c r="B371" s="199"/>
      <c r="C371" s="200"/>
      <c r="D371" s="174">
        <v>330606023</v>
      </c>
      <c r="E371" s="143" t="s">
        <v>8599</v>
      </c>
    </row>
    <row r="372" ht="20" customHeight="1" spans="1:5">
      <c r="A372" s="42"/>
      <c r="B372" s="198"/>
      <c r="C372" s="195"/>
      <c r="D372" s="174">
        <v>330606004</v>
      </c>
      <c r="E372" s="143" t="s">
        <v>8601</v>
      </c>
    </row>
    <row r="373" ht="20" customHeight="1" spans="1:5">
      <c r="A373" s="42"/>
      <c r="B373" s="864" t="s">
        <v>3415</v>
      </c>
      <c r="C373" s="196" t="s">
        <v>3416</v>
      </c>
      <c r="D373" s="178"/>
      <c r="E373" s="179"/>
    </row>
    <row r="374" ht="20" customHeight="1" spans="1:5">
      <c r="A374" s="42">
        <v>143</v>
      </c>
      <c r="B374" s="864" t="s">
        <v>3417</v>
      </c>
      <c r="C374" s="196" t="s">
        <v>3418</v>
      </c>
      <c r="D374" s="174">
        <v>330606005</v>
      </c>
      <c r="E374" s="143" t="s">
        <v>8603</v>
      </c>
    </row>
    <row r="375" ht="20" customHeight="1" spans="1:5">
      <c r="A375" s="42"/>
      <c r="B375" s="864" t="s">
        <v>3421</v>
      </c>
      <c r="C375" s="196" t="s">
        <v>3422</v>
      </c>
      <c r="D375" s="178"/>
      <c r="E375" s="179"/>
    </row>
    <row r="376" ht="20" customHeight="1" spans="1:5">
      <c r="A376" s="42">
        <v>144</v>
      </c>
      <c r="B376" s="864" t="s">
        <v>3423</v>
      </c>
      <c r="C376" s="196" t="s">
        <v>3424</v>
      </c>
      <c r="D376" s="174">
        <v>330610001</v>
      </c>
      <c r="E376" s="143" t="s">
        <v>8583</v>
      </c>
    </row>
    <row r="377" ht="20" customHeight="1" spans="1:5">
      <c r="A377" s="42"/>
      <c r="B377" s="864" t="s">
        <v>3426</v>
      </c>
      <c r="C377" s="196" t="s">
        <v>3427</v>
      </c>
      <c r="D377" s="178"/>
      <c r="E377" s="179"/>
    </row>
    <row r="378" ht="20" customHeight="1" spans="1:5">
      <c r="A378" s="42">
        <v>145</v>
      </c>
      <c r="B378" s="864" t="s">
        <v>3428</v>
      </c>
      <c r="C378" s="196" t="s">
        <v>3429</v>
      </c>
      <c r="D378" s="174">
        <v>330610002</v>
      </c>
      <c r="E378" s="143" t="s">
        <v>8585</v>
      </c>
    </row>
    <row r="379" ht="20" customHeight="1" spans="1:5">
      <c r="A379" s="42"/>
      <c r="B379" s="864" t="s">
        <v>3431</v>
      </c>
      <c r="C379" s="196" t="s">
        <v>3432</v>
      </c>
      <c r="D379" s="178"/>
      <c r="E379" s="179"/>
    </row>
    <row r="380" ht="20" customHeight="1" spans="1:5">
      <c r="A380" s="42">
        <v>146</v>
      </c>
      <c r="B380" s="864" t="s">
        <v>3433</v>
      </c>
      <c r="C380" s="196" t="s">
        <v>3434</v>
      </c>
      <c r="D380" s="174">
        <v>330610003</v>
      </c>
      <c r="E380" s="143" t="s">
        <v>8586</v>
      </c>
    </row>
    <row r="381" ht="20" customHeight="1" spans="1:5">
      <c r="A381" s="42"/>
      <c r="B381" s="864" t="s">
        <v>3436</v>
      </c>
      <c r="C381" s="196" t="s">
        <v>3437</v>
      </c>
      <c r="D381" s="178"/>
      <c r="E381" s="179"/>
    </row>
    <row r="382" ht="20" customHeight="1" spans="1:5">
      <c r="A382" s="42">
        <v>147</v>
      </c>
      <c r="B382" s="877" t="s">
        <v>3438</v>
      </c>
      <c r="C382" s="194" t="s">
        <v>3439</v>
      </c>
      <c r="D382" s="174">
        <v>330701038</v>
      </c>
      <c r="E382" s="143" t="s">
        <v>8575</v>
      </c>
    </row>
    <row r="383" ht="20" customHeight="1" spans="1:5">
      <c r="A383" s="42"/>
      <c r="B383" s="198"/>
      <c r="C383" s="195"/>
      <c r="D383" s="174">
        <v>330701037</v>
      </c>
      <c r="E383" s="143" t="s">
        <v>8574</v>
      </c>
    </row>
    <row r="384" ht="20" customHeight="1" spans="1:5">
      <c r="A384" s="42"/>
      <c r="B384" s="864" t="s">
        <v>3442</v>
      </c>
      <c r="C384" s="196" t="s">
        <v>3443</v>
      </c>
      <c r="D384" s="178"/>
      <c r="E384" s="179"/>
    </row>
    <row r="385" ht="20" customHeight="1" spans="1:5">
      <c r="A385" s="42">
        <v>148</v>
      </c>
      <c r="B385" s="877" t="s">
        <v>3444</v>
      </c>
      <c r="C385" s="194" t="s">
        <v>3445</v>
      </c>
      <c r="D385" s="174">
        <v>330701001</v>
      </c>
      <c r="E385" s="143" t="s">
        <v>8535</v>
      </c>
    </row>
    <row r="386" ht="20" customHeight="1" spans="1:5">
      <c r="A386" s="42"/>
      <c r="B386" s="199"/>
      <c r="C386" s="200"/>
      <c r="D386" s="174">
        <v>330701025</v>
      </c>
      <c r="E386" s="143" t="s">
        <v>8562</v>
      </c>
    </row>
    <row r="387" ht="20" customHeight="1" spans="1:5">
      <c r="A387" s="42"/>
      <c r="B387" s="199"/>
      <c r="C387" s="200"/>
      <c r="D387" s="174">
        <v>330701023</v>
      </c>
      <c r="E387" s="143" t="s">
        <v>8560</v>
      </c>
    </row>
    <row r="388" ht="20" customHeight="1" spans="1:5">
      <c r="A388" s="42"/>
      <c r="B388" s="198"/>
      <c r="C388" s="195"/>
      <c r="D388" s="174">
        <v>330701024</v>
      </c>
      <c r="E388" s="143" t="s">
        <v>8561</v>
      </c>
    </row>
    <row r="389" ht="20" customHeight="1" spans="1:5">
      <c r="A389" s="42"/>
      <c r="B389" s="864" t="s">
        <v>3448</v>
      </c>
      <c r="C389" s="196" t="s">
        <v>3449</v>
      </c>
      <c r="D389" s="178"/>
      <c r="E389" s="179"/>
    </row>
    <row r="390" ht="20" customHeight="1" spans="1:5">
      <c r="A390" s="42">
        <v>149</v>
      </c>
      <c r="B390" s="877" t="s">
        <v>3450</v>
      </c>
      <c r="C390" s="194" t="s">
        <v>3451</v>
      </c>
      <c r="D390" s="174">
        <v>330701002</v>
      </c>
      <c r="E390" s="143" t="s">
        <v>8537</v>
      </c>
    </row>
    <row r="391" ht="20" customHeight="1" spans="1:5">
      <c r="A391" s="42"/>
      <c r="B391" s="199"/>
      <c r="C391" s="200"/>
      <c r="D391" s="174">
        <v>330701022</v>
      </c>
      <c r="E391" s="143" t="s">
        <v>8558</v>
      </c>
    </row>
    <row r="392" ht="20" customHeight="1" spans="1:5">
      <c r="A392" s="42"/>
      <c r="B392" s="199"/>
      <c r="C392" s="200"/>
      <c r="D392" s="174">
        <v>330701024</v>
      </c>
      <c r="E392" s="143" t="s">
        <v>8561</v>
      </c>
    </row>
    <row r="393" ht="20" customHeight="1" spans="1:5">
      <c r="A393" s="42"/>
      <c r="B393" s="199"/>
      <c r="C393" s="200"/>
      <c r="D393" s="174">
        <v>330701010</v>
      </c>
      <c r="E393" s="143" t="s">
        <v>8545</v>
      </c>
    </row>
    <row r="394" ht="20" customHeight="1" spans="1:5">
      <c r="A394" s="42"/>
      <c r="B394" s="199"/>
      <c r="C394" s="200"/>
      <c r="D394" s="174">
        <v>330701011</v>
      </c>
      <c r="E394" s="143" t="s">
        <v>8547</v>
      </c>
    </row>
    <row r="395" ht="20" customHeight="1" spans="1:5">
      <c r="A395" s="42"/>
      <c r="B395" s="199"/>
      <c r="C395" s="200"/>
      <c r="D395" s="174">
        <v>330701012</v>
      </c>
      <c r="E395" s="143" t="s">
        <v>8548</v>
      </c>
    </row>
    <row r="396" ht="20" customHeight="1" spans="1:5">
      <c r="A396" s="42"/>
      <c r="B396" s="199"/>
      <c r="C396" s="200"/>
      <c r="D396" s="174">
        <v>330701013</v>
      </c>
      <c r="E396" s="143" t="s">
        <v>8549</v>
      </c>
    </row>
    <row r="397" ht="20" customHeight="1" spans="1:5">
      <c r="A397" s="42"/>
      <c r="B397" s="199"/>
      <c r="C397" s="200"/>
      <c r="D397" s="174">
        <v>330701014</v>
      </c>
      <c r="E397" s="143" t="s">
        <v>8550</v>
      </c>
    </row>
    <row r="398" ht="20" customHeight="1" spans="1:5">
      <c r="A398" s="42"/>
      <c r="B398" s="199"/>
      <c r="C398" s="200"/>
      <c r="D398" s="174">
        <v>330701015</v>
      </c>
      <c r="E398" s="143" t="s">
        <v>8551</v>
      </c>
    </row>
    <row r="399" ht="20" customHeight="1" spans="1:5">
      <c r="A399" s="42"/>
      <c r="B399" s="198"/>
      <c r="C399" s="195"/>
      <c r="D399" s="174">
        <v>330701047</v>
      </c>
      <c r="E399" s="143" t="s">
        <v>8577</v>
      </c>
    </row>
    <row r="400" ht="20" customHeight="1" spans="1:5">
      <c r="A400" s="42"/>
      <c r="B400" s="864" t="s">
        <v>3453</v>
      </c>
      <c r="C400" s="196" t="s">
        <v>3454</v>
      </c>
      <c r="D400" s="178"/>
      <c r="E400" s="179"/>
    </row>
    <row r="401" ht="20" customHeight="1" spans="1:5">
      <c r="A401" s="42">
        <v>150</v>
      </c>
      <c r="B401" s="877" t="s">
        <v>3455</v>
      </c>
      <c r="C401" s="194" t="s">
        <v>3456</v>
      </c>
      <c r="D401" s="174">
        <v>330701006</v>
      </c>
      <c r="E401" s="143" t="s">
        <v>8540</v>
      </c>
    </row>
    <row r="402" ht="20" customHeight="1" spans="1:5">
      <c r="A402" s="42"/>
      <c r="B402" s="199"/>
      <c r="C402" s="200"/>
      <c r="D402" s="174">
        <v>330701016</v>
      </c>
      <c r="E402" s="143" t="s">
        <v>8552</v>
      </c>
    </row>
    <row r="403" ht="20" customHeight="1" spans="1:5">
      <c r="A403" s="42"/>
      <c r="B403" s="199"/>
      <c r="C403" s="200"/>
      <c r="D403" s="174">
        <v>330701015</v>
      </c>
      <c r="E403" s="143" t="s">
        <v>8551</v>
      </c>
    </row>
    <row r="404" ht="20" customHeight="1" spans="1:5">
      <c r="A404" s="42"/>
      <c r="B404" s="199"/>
      <c r="C404" s="200"/>
      <c r="D404" s="174">
        <v>330701017</v>
      </c>
      <c r="E404" s="143" t="s">
        <v>8553</v>
      </c>
    </row>
    <row r="405" ht="20" customHeight="1" spans="1:5">
      <c r="A405" s="42"/>
      <c r="B405" s="198"/>
      <c r="C405" s="195"/>
      <c r="D405" s="174">
        <v>330701009</v>
      </c>
      <c r="E405" s="143" t="s">
        <v>8544</v>
      </c>
    </row>
    <row r="406" ht="20" customHeight="1" spans="1:5">
      <c r="A406" s="42"/>
      <c r="B406" s="864" t="s">
        <v>3459</v>
      </c>
      <c r="C406" s="196" t="s">
        <v>3460</v>
      </c>
      <c r="D406" s="178"/>
      <c r="E406" s="179"/>
    </row>
    <row r="407" ht="20" customHeight="1" spans="1:5">
      <c r="A407" s="42">
        <v>151</v>
      </c>
      <c r="B407" s="877" t="s">
        <v>3461</v>
      </c>
      <c r="C407" s="194" t="s">
        <v>3462</v>
      </c>
      <c r="D407" s="174">
        <v>330701008</v>
      </c>
      <c r="E407" s="143" t="s">
        <v>8542</v>
      </c>
    </row>
    <row r="408" ht="20" customHeight="1" spans="1:5">
      <c r="A408" s="42"/>
      <c r="B408" s="199"/>
      <c r="C408" s="200"/>
      <c r="D408" s="174">
        <v>330701028</v>
      </c>
      <c r="E408" s="143" t="s">
        <v>8566</v>
      </c>
    </row>
    <row r="409" ht="20" customHeight="1" spans="1:5">
      <c r="A409" s="42"/>
      <c r="B409" s="199"/>
      <c r="C409" s="200"/>
      <c r="D409" s="174">
        <v>330701011</v>
      </c>
      <c r="E409" s="143" t="s">
        <v>8547</v>
      </c>
    </row>
    <row r="410" ht="20" customHeight="1" spans="1:5">
      <c r="A410" s="42"/>
      <c r="B410" s="199"/>
      <c r="C410" s="200"/>
      <c r="D410" s="174">
        <v>330701012</v>
      </c>
      <c r="E410" s="143" t="s">
        <v>8548</v>
      </c>
    </row>
    <row r="411" ht="20" customHeight="1" spans="1:5">
      <c r="A411" s="42"/>
      <c r="B411" s="198"/>
      <c r="C411" s="195"/>
      <c r="D411" s="174">
        <v>330701013</v>
      </c>
      <c r="E411" s="143" t="s">
        <v>8549</v>
      </c>
    </row>
    <row r="412" ht="20" customHeight="1" spans="1:5">
      <c r="A412" s="42"/>
      <c r="B412" s="864" t="s">
        <v>3465</v>
      </c>
      <c r="C412" s="196" t="s">
        <v>3466</v>
      </c>
      <c r="D412" s="178"/>
      <c r="E412" s="179"/>
    </row>
    <row r="413" ht="20" customHeight="1" spans="1:5">
      <c r="A413" s="42">
        <v>152</v>
      </c>
      <c r="B413" s="877" t="s">
        <v>3467</v>
      </c>
      <c r="C413" s="194" t="s">
        <v>3468</v>
      </c>
      <c r="D413" s="174">
        <v>330701026</v>
      </c>
      <c r="E413" s="143" t="s">
        <v>8564</v>
      </c>
    </row>
    <row r="414" ht="20" customHeight="1" spans="1:5">
      <c r="A414" s="42"/>
      <c r="B414" s="199"/>
      <c r="C414" s="200"/>
      <c r="D414" s="174">
        <v>330701031</v>
      </c>
      <c r="E414" s="143" t="s">
        <v>8570</v>
      </c>
    </row>
    <row r="415" ht="20" customHeight="1" spans="1:5">
      <c r="A415" s="42"/>
      <c r="B415" s="199"/>
      <c r="C415" s="200"/>
      <c r="D415" s="174">
        <v>330701030</v>
      </c>
      <c r="E415" s="143" t="s">
        <v>8569</v>
      </c>
    </row>
    <row r="416" ht="20" customHeight="1" spans="1:5">
      <c r="A416" s="42"/>
      <c r="B416" s="199"/>
      <c r="C416" s="200"/>
      <c r="D416" s="174">
        <v>330701032</v>
      </c>
      <c r="E416" s="143" t="s">
        <v>8571</v>
      </c>
    </row>
    <row r="417" ht="20" customHeight="1" spans="1:5">
      <c r="A417" s="42"/>
      <c r="B417" s="199"/>
      <c r="C417" s="200"/>
      <c r="D417" s="174">
        <v>330701033</v>
      </c>
      <c r="E417" s="143" t="s">
        <v>8572</v>
      </c>
    </row>
    <row r="418" ht="20" customHeight="1" spans="1:5">
      <c r="A418" s="42"/>
      <c r="B418" s="198"/>
      <c r="C418" s="195"/>
      <c r="D418" s="174">
        <v>330701035</v>
      </c>
      <c r="E418" s="143" t="s">
        <v>8573</v>
      </c>
    </row>
    <row r="419" ht="20" customHeight="1" spans="1:5">
      <c r="A419" s="42"/>
      <c r="B419" s="864" t="s">
        <v>3471</v>
      </c>
      <c r="C419" s="196" t="s">
        <v>3472</v>
      </c>
      <c r="D419" s="178"/>
      <c r="E419" s="179"/>
    </row>
    <row r="420" ht="20" customHeight="1" spans="1:5">
      <c r="A420" s="42">
        <v>153</v>
      </c>
      <c r="B420" s="864" t="s">
        <v>3473</v>
      </c>
      <c r="C420" s="196" t="s">
        <v>3474</v>
      </c>
      <c r="D420" s="174">
        <v>330900003</v>
      </c>
      <c r="E420" s="143" t="s">
        <v>8578</v>
      </c>
    </row>
    <row r="421" ht="20" customHeight="1" spans="1:5">
      <c r="A421" s="42"/>
      <c r="B421" s="864" t="s">
        <v>3477</v>
      </c>
      <c r="C421" s="196" t="s">
        <v>3478</v>
      </c>
      <c r="D421" s="178"/>
      <c r="E421" s="179"/>
    </row>
    <row r="422" ht="20" customHeight="1" spans="1:5">
      <c r="A422" s="42">
        <v>154</v>
      </c>
      <c r="B422" s="877" t="s">
        <v>3479</v>
      </c>
      <c r="C422" s="194" t="s">
        <v>3480</v>
      </c>
      <c r="D422" s="174">
        <v>330701018</v>
      </c>
      <c r="E422" s="143" t="s">
        <v>8555</v>
      </c>
    </row>
    <row r="423" ht="20" customHeight="1" spans="1:5">
      <c r="A423" s="42"/>
      <c r="B423" s="199"/>
      <c r="C423" s="200"/>
      <c r="D423" s="174">
        <v>330701019</v>
      </c>
      <c r="E423" s="143" t="s">
        <v>8556</v>
      </c>
    </row>
    <row r="424" ht="20" customHeight="1" spans="1:5">
      <c r="A424" s="42"/>
      <c r="B424" s="199"/>
      <c r="C424" s="200"/>
      <c r="D424" s="174">
        <v>330701027</v>
      </c>
      <c r="E424" s="143" t="s">
        <v>8565</v>
      </c>
    </row>
    <row r="425" ht="20" customHeight="1" spans="1:5">
      <c r="A425" s="42"/>
      <c r="B425" s="198"/>
      <c r="C425" s="195"/>
      <c r="D425" s="174">
        <v>330701020</v>
      </c>
      <c r="E425" s="143" t="s">
        <v>8557</v>
      </c>
    </row>
    <row r="426" ht="20" customHeight="1" spans="1:5">
      <c r="A426" s="42"/>
      <c r="B426" s="864" t="s">
        <v>3483</v>
      </c>
      <c r="C426" s="196" t="s">
        <v>3484</v>
      </c>
      <c r="D426" s="178"/>
      <c r="E426" s="179"/>
    </row>
    <row r="427" ht="20" customHeight="1" spans="1:5">
      <c r="A427" s="42">
        <v>155</v>
      </c>
      <c r="B427" s="877" t="s">
        <v>3485</v>
      </c>
      <c r="C427" s="194" t="s">
        <v>3486</v>
      </c>
      <c r="D427" s="174">
        <v>330701020</v>
      </c>
      <c r="E427" s="143" t="s">
        <v>8557</v>
      </c>
    </row>
    <row r="428" ht="20" customHeight="1" spans="1:5">
      <c r="A428" s="42"/>
      <c r="B428" s="199"/>
      <c r="C428" s="200"/>
      <c r="D428" s="174">
        <v>330701029</v>
      </c>
      <c r="E428" s="143" t="s">
        <v>8567</v>
      </c>
    </row>
    <row r="429" ht="20" customHeight="1" spans="1:5">
      <c r="A429" s="42"/>
      <c r="B429" s="199"/>
      <c r="C429" s="200"/>
      <c r="D429" s="174">
        <v>330701019</v>
      </c>
      <c r="E429" s="143" t="s">
        <v>8556</v>
      </c>
    </row>
    <row r="430" ht="20" customHeight="1" spans="1:5">
      <c r="A430" s="42"/>
      <c r="B430" s="198"/>
      <c r="C430" s="195"/>
      <c r="D430" s="174">
        <v>330701027</v>
      </c>
      <c r="E430" s="143" t="s">
        <v>8565</v>
      </c>
    </row>
    <row r="431" ht="20" customHeight="1" spans="1:5">
      <c r="A431" s="42"/>
      <c r="B431" s="864" t="s">
        <v>3489</v>
      </c>
      <c r="C431" s="196" t="s">
        <v>3490</v>
      </c>
      <c r="D431" s="178"/>
      <c r="E431" s="179"/>
    </row>
    <row r="432" ht="20" customHeight="1" spans="1:5">
      <c r="A432" s="42">
        <v>156</v>
      </c>
      <c r="B432" s="864" t="s">
        <v>3491</v>
      </c>
      <c r="C432" s="196" t="s">
        <v>3492</v>
      </c>
      <c r="D432" s="178"/>
      <c r="E432" s="179"/>
    </row>
    <row r="433" ht="20" customHeight="1" spans="1:5">
      <c r="A433" s="42"/>
      <c r="B433" s="864" t="s">
        <v>3495</v>
      </c>
      <c r="C433" s="196" t="s">
        <v>3496</v>
      </c>
      <c r="D433" s="178"/>
      <c r="E433" s="179"/>
    </row>
    <row r="434" ht="20" customHeight="1" spans="1:5">
      <c r="A434" s="42">
        <v>157</v>
      </c>
      <c r="B434" s="864" t="s">
        <v>3497</v>
      </c>
      <c r="C434" s="196" t="s">
        <v>3498</v>
      </c>
      <c r="D434" s="174">
        <v>330603008</v>
      </c>
      <c r="E434" s="143" t="s">
        <v>8579</v>
      </c>
    </row>
    <row r="435" ht="20" customHeight="1" spans="1:5">
      <c r="A435" s="42"/>
      <c r="B435" s="864" t="s">
        <v>3501</v>
      </c>
      <c r="C435" s="196" t="s">
        <v>3502</v>
      </c>
      <c r="D435" s="178"/>
      <c r="E435" s="179"/>
    </row>
    <row r="436" ht="20" customHeight="1" spans="1:5">
      <c r="A436" s="42">
        <v>158</v>
      </c>
      <c r="B436" s="864" t="s">
        <v>3503</v>
      </c>
      <c r="C436" s="196" t="s">
        <v>3504</v>
      </c>
      <c r="D436" s="174"/>
      <c r="E436" s="143"/>
    </row>
    <row r="437" ht="20" customHeight="1" spans="1:5">
      <c r="A437" s="42"/>
      <c r="B437" s="864" t="s">
        <v>3506</v>
      </c>
      <c r="C437" s="196" t="s">
        <v>3507</v>
      </c>
      <c r="D437" s="178"/>
      <c r="E437" s="179"/>
    </row>
    <row r="438" ht="20" customHeight="1" spans="1:5">
      <c r="A438" s="42">
        <v>159</v>
      </c>
      <c r="B438" s="864" t="s">
        <v>3508</v>
      </c>
      <c r="C438" s="196" t="s">
        <v>3509</v>
      </c>
      <c r="D438" s="174">
        <v>330611008</v>
      </c>
      <c r="E438" s="143" t="s">
        <v>8596</v>
      </c>
    </row>
    <row r="439" ht="20" customHeight="1" spans="1:5">
      <c r="A439" s="42"/>
      <c r="B439" s="864" t="s">
        <v>3512</v>
      </c>
      <c r="C439" s="196" t="s">
        <v>3513</v>
      </c>
      <c r="D439" s="178"/>
      <c r="E439" s="179"/>
    </row>
    <row r="440" ht="20" customHeight="1" spans="1:5">
      <c r="A440" s="42">
        <v>160</v>
      </c>
      <c r="B440" s="877" t="s">
        <v>3514</v>
      </c>
      <c r="C440" s="194" t="s">
        <v>3515</v>
      </c>
      <c r="D440" s="174">
        <v>330701036</v>
      </c>
      <c r="E440" s="143" t="s">
        <v>8608</v>
      </c>
    </row>
    <row r="441" ht="20" customHeight="1" spans="1:5">
      <c r="A441" s="42"/>
      <c r="B441" s="199"/>
      <c r="C441" s="200"/>
      <c r="D441" s="174">
        <v>330610004</v>
      </c>
      <c r="E441" s="143" t="s">
        <v>8587</v>
      </c>
    </row>
    <row r="442" ht="20" customHeight="1" spans="1:5">
      <c r="A442" s="42"/>
      <c r="B442" s="198"/>
      <c r="C442" s="195"/>
      <c r="D442" s="174">
        <v>330611001</v>
      </c>
      <c r="E442" s="143" t="s">
        <v>8588</v>
      </c>
    </row>
    <row r="443" ht="20" customHeight="1" spans="1:5">
      <c r="A443" s="42"/>
      <c r="B443" s="864" t="s">
        <v>3519</v>
      </c>
      <c r="C443" s="196" t="s">
        <v>3520</v>
      </c>
      <c r="D443" s="178"/>
      <c r="E443" s="179"/>
    </row>
    <row r="444" ht="20" customHeight="1" spans="1:5">
      <c r="A444" s="42"/>
      <c r="B444" s="864" t="s">
        <v>3521</v>
      </c>
      <c r="C444" s="196" t="s">
        <v>3522</v>
      </c>
      <c r="D444" s="178"/>
      <c r="E444" s="179"/>
    </row>
    <row r="445" ht="23" customHeight="1" spans="1:5">
      <c r="A445" s="42">
        <v>161</v>
      </c>
      <c r="B445" s="864" t="s">
        <v>3523</v>
      </c>
      <c r="C445" s="196" t="s">
        <v>3524</v>
      </c>
      <c r="D445" s="174">
        <v>330701004</v>
      </c>
      <c r="E445" s="143" t="s">
        <v>8538</v>
      </c>
    </row>
    <row r="446" ht="23" customHeight="1" spans="1:5">
      <c r="A446" s="42"/>
      <c r="B446" s="864" t="s">
        <v>3527</v>
      </c>
      <c r="C446" s="196" t="s">
        <v>3528</v>
      </c>
      <c r="D446" s="178"/>
      <c r="E446" s="179"/>
    </row>
    <row r="447" ht="23" customHeight="1" spans="1:5">
      <c r="A447" s="42">
        <v>162</v>
      </c>
      <c r="B447" s="864" t="s">
        <v>3529</v>
      </c>
      <c r="C447" s="196" t="s">
        <v>3530</v>
      </c>
      <c r="D447" s="174">
        <v>330701005</v>
      </c>
      <c r="E447" s="143" t="s">
        <v>8539</v>
      </c>
    </row>
    <row r="448" ht="23" customHeight="1" spans="1:5">
      <c r="A448" s="42"/>
      <c r="B448" s="864" t="s">
        <v>3533</v>
      </c>
      <c r="C448" s="196" t="s">
        <v>3534</v>
      </c>
      <c r="D448" s="178"/>
      <c r="E448" s="179"/>
    </row>
    <row r="449" ht="23" customHeight="1" spans="1:5">
      <c r="A449" s="42">
        <v>163</v>
      </c>
      <c r="B449" s="864" t="s">
        <v>3535</v>
      </c>
      <c r="C449" s="196" t="s">
        <v>3536</v>
      </c>
      <c r="D449" s="174">
        <v>330701007</v>
      </c>
      <c r="E449" s="143" t="s">
        <v>8541</v>
      </c>
    </row>
    <row r="450" ht="23" customHeight="1" spans="1:5">
      <c r="A450" s="42"/>
      <c r="B450" s="864" t="s">
        <v>3539</v>
      </c>
      <c r="C450" s="196" t="s">
        <v>3540</v>
      </c>
      <c r="D450" s="178"/>
      <c r="E450" s="179"/>
    </row>
    <row r="451" ht="23" customHeight="1" spans="1:5">
      <c r="A451" s="42">
        <v>164</v>
      </c>
      <c r="B451" s="864" t="s">
        <v>3541</v>
      </c>
      <c r="C451" s="196" t="s">
        <v>3542</v>
      </c>
      <c r="D451" s="178"/>
      <c r="E451" s="179"/>
    </row>
    <row r="452" ht="23" customHeight="1" spans="1:5">
      <c r="A452" s="42"/>
      <c r="B452" s="836" t="s">
        <v>3546</v>
      </c>
      <c r="C452" s="177" t="s">
        <v>3547</v>
      </c>
      <c r="D452" s="178"/>
      <c r="E452" s="179"/>
    </row>
  </sheetData>
  <autoFilter xmlns:etc="http://www.wps.cn/officeDocument/2017/etCustomData" ref="A4:E452" etc:filterBottomFollowUsedRange="0">
    <extLst/>
  </autoFilter>
  <mergeCells count="261">
    <mergeCell ref="A1:E1"/>
    <mergeCell ref="A2:E2"/>
    <mergeCell ref="A3:C3"/>
    <mergeCell ref="D3:E3"/>
    <mergeCell ref="A5:E5"/>
    <mergeCell ref="A195:E195"/>
    <mergeCell ref="A321:E321"/>
    <mergeCell ref="A6:A7"/>
    <mergeCell ref="A8:A10"/>
    <mergeCell ref="A12:A23"/>
    <mergeCell ref="A24:A30"/>
    <mergeCell ref="A31:A35"/>
    <mergeCell ref="A40:A42"/>
    <mergeCell ref="A44:A45"/>
    <mergeCell ref="A48:A49"/>
    <mergeCell ref="A50:A51"/>
    <mergeCell ref="A52:A58"/>
    <mergeCell ref="A59:A64"/>
    <mergeCell ref="A65:A66"/>
    <mergeCell ref="A69:A70"/>
    <mergeCell ref="A73:A76"/>
    <mergeCell ref="A77:A78"/>
    <mergeCell ref="A79:A82"/>
    <mergeCell ref="A83:A84"/>
    <mergeCell ref="A85:A86"/>
    <mergeCell ref="A87:A88"/>
    <mergeCell ref="A89:A90"/>
    <mergeCell ref="A91:A93"/>
    <mergeCell ref="A94:A95"/>
    <mergeCell ref="A96:A99"/>
    <mergeCell ref="A100:A101"/>
    <mergeCell ref="A102:A103"/>
    <mergeCell ref="A104:A105"/>
    <mergeCell ref="A106:A109"/>
    <mergeCell ref="A110:A111"/>
    <mergeCell ref="A112:A113"/>
    <mergeCell ref="A114:A115"/>
    <mergeCell ref="A116:A117"/>
    <mergeCell ref="A118:A120"/>
    <mergeCell ref="A121:A123"/>
    <mergeCell ref="A124:A127"/>
    <mergeCell ref="A128:A130"/>
    <mergeCell ref="A131:A133"/>
    <mergeCell ref="A134:A135"/>
    <mergeCell ref="A136:A137"/>
    <mergeCell ref="A138:A139"/>
    <mergeCell ref="A140:A141"/>
    <mergeCell ref="A142:A143"/>
    <mergeCell ref="A144:A147"/>
    <mergeCell ref="A148:A149"/>
    <mergeCell ref="A150:A151"/>
    <mergeCell ref="A152:A153"/>
    <mergeCell ref="A154:A156"/>
    <mergeCell ref="A157:A158"/>
    <mergeCell ref="A159:A160"/>
    <mergeCell ref="A161:A162"/>
    <mergeCell ref="A163:A164"/>
    <mergeCell ref="A165:A166"/>
    <mergeCell ref="A167:A168"/>
    <mergeCell ref="A169:A170"/>
    <mergeCell ref="A171:A172"/>
    <mergeCell ref="A173:A174"/>
    <mergeCell ref="A175:A176"/>
    <mergeCell ref="A177:A180"/>
    <mergeCell ref="A181:A184"/>
    <mergeCell ref="A185:A187"/>
    <mergeCell ref="A188:A192"/>
    <mergeCell ref="A193:A194"/>
    <mergeCell ref="A196:A197"/>
    <mergeCell ref="A204:A206"/>
    <mergeCell ref="A207:A208"/>
    <mergeCell ref="A211:A212"/>
    <mergeCell ref="A213:A217"/>
    <mergeCell ref="A218:A220"/>
    <mergeCell ref="A221:A223"/>
    <mergeCell ref="A224:A225"/>
    <mergeCell ref="A226:A227"/>
    <mergeCell ref="A228:A231"/>
    <mergeCell ref="A232:A234"/>
    <mergeCell ref="A235:A236"/>
    <mergeCell ref="A237:A239"/>
    <mergeCell ref="A240:A241"/>
    <mergeCell ref="A242:A243"/>
    <mergeCell ref="A244:A246"/>
    <mergeCell ref="A247:A253"/>
    <mergeCell ref="A254:A256"/>
    <mergeCell ref="A257:A261"/>
    <mergeCell ref="A262:A263"/>
    <mergeCell ref="A264:A269"/>
    <mergeCell ref="A270:A275"/>
    <mergeCell ref="A276:A277"/>
    <mergeCell ref="A278:A281"/>
    <mergeCell ref="A282:A285"/>
    <mergeCell ref="A286:A295"/>
    <mergeCell ref="A296:A297"/>
    <mergeCell ref="A298:A299"/>
    <mergeCell ref="A300:A301"/>
    <mergeCell ref="A302:A304"/>
    <mergeCell ref="A305:A306"/>
    <mergeCell ref="A307:A308"/>
    <mergeCell ref="A309:A310"/>
    <mergeCell ref="A311:A312"/>
    <mergeCell ref="A313:A314"/>
    <mergeCell ref="A315:A316"/>
    <mergeCell ref="A317:A318"/>
    <mergeCell ref="A319:A320"/>
    <mergeCell ref="A322:A323"/>
    <mergeCell ref="A325:A326"/>
    <mergeCell ref="A328:A330"/>
    <mergeCell ref="A332:A334"/>
    <mergeCell ref="A336:A337"/>
    <mergeCell ref="A338:A339"/>
    <mergeCell ref="A340:A342"/>
    <mergeCell ref="A343:A345"/>
    <mergeCell ref="A346:A347"/>
    <mergeCell ref="A348:A349"/>
    <mergeCell ref="A350:A351"/>
    <mergeCell ref="A352:A353"/>
    <mergeCell ref="A354:A356"/>
    <mergeCell ref="A357:A358"/>
    <mergeCell ref="A359:A360"/>
    <mergeCell ref="A361:A362"/>
    <mergeCell ref="A363:A364"/>
    <mergeCell ref="A365:A366"/>
    <mergeCell ref="A367:A373"/>
    <mergeCell ref="A374:A375"/>
    <mergeCell ref="A376:A377"/>
    <mergeCell ref="A378:A379"/>
    <mergeCell ref="A380:A381"/>
    <mergeCell ref="A382:A384"/>
    <mergeCell ref="A385:A389"/>
    <mergeCell ref="A390:A400"/>
    <mergeCell ref="A401:A406"/>
    <mergeCell ref="A407:A412"/>
    <mergeCell ref="A413:A419"/>
    <mergeCell ref="A420:A421"/>
    <mergeCell ref="A422:A426"/>
    <mergeCell ref="A427:A431"/>
    <mergeCell ref="A432:A433"/>
    <mergeCell ref="A434:A435"/>
    <mergeCell ref="A436:A437"/>
    <mergeCell ref="A438:A439"/>
    <mergeCell ref="A440:A444"/>
    <mergeCell ref="A445:A446"/>
    <mergeCell ref="A447:A448"/>
    <mergeCell ref="A449:A450"/>
    <mergeCell ref="A451:A452"/>
    <mergeCell ref="B6:B7"/>
    <mergeCell ref="B8:B9"/>
    <mergeCell ref="B12:B20"/>
    <mergeCell ref="B24:B30"/>
    <mergeCell ref="B31:B32"/>
    <mergeCell ref="B34:B35"/>
    <mergeCell ref="B40:B42"/>
    <mergeCell ref="B44:B45"/>
    <mergeCell ref="B52:B57"/>
    <mergeCell ref="B59:B63"/>
    <mergeCell ref="B69:B70"/>
    <mergeCell ref="B73:B75"/>
    <mergeCell ref="B79:B81"/>
    <mergeCell ref="B91:B92"/>
    <mergeCell ref="B96:B98"/>
    <mergeCell ref="B106:B108"/>
    <mergeCell ref="B118:B119"/>
    <mergeCell ref="B121:B122"/>
    <mergeCell ref="B124:B126"/>
    <mergeCell ref="B128:B129"/>
    <mergeCell ref="B144:B146"/>
    <mergeCell ref="B177:B178"/>
    <mergeCell ref="B181:B182"/>
    <mergeCell ref="B185:B186"/>
    <mergeCell ref="B188:B191"/>
    <mergeCell ref="B196:B197"/>
    <mergeCell ref="B204:B205"/>
    <mergeCell ref="B213:B215"/>
    <mergeCell ref="B218:B219"/>
    <mergeCell ref="B221:B222"/>
    <mergeCell ref="B228:B229"/>
    <mergeCell ref="B244:B245"/>
    <mergeCell ref="B247:B252"/>
    <mergeCell ref="B254:B255"/>
    <mergeCell ref="B257:B259"/>
    <mergeCell ref="B264:B267"/>
    <mergeCell ref="B270:B273"/>
    <mergeCell ref="B278:B279"/>
    <mergeCell ref="B282:B283"/>
    <mergeCell ref="B286:B294"/>
    <mergeCell ref="B302:B303"/>
    <mergeCell ref="B322:B323"/>
    <mergeCell ref="B325:B326"/>
    <mergeCell ref="B328:B329"/>
    <mergeCell ref="B332:B334"/>
    <mergeCell ref="B340:B341"/>
    <mergeCell ref="B343:B344"/>
    <mergeCell ref="B367:B372"/>
    <mergeCell ref="B382:B383"/>
    <mergeCell ref="B385:B388"/>
    <mergeCell ref="B390:B399"/>
    <mergeCell ref="B401:B405"/>
    <mergeCell ref="B407:B411"/>
    <mergeCell ref="B413:B418"/>
    <mergeCell ref="B422:B425"/>
    <mergeCell ref="B427:B430"/>
    <mergeCell ref="B440:B442"/>
    <mergeCell ref="C6:C7"/>
    <mergeCell ref="C8:C9"/>
    <mergeCell ref="C12:C20"/>
    <mergeCell ref="C24:C30"/>
    <mergeCell ref="C31:C32"/>
    <mergeCell ref="C34:C35"/>
    <mergeCell ref="C40:C42"/>
    <mergeCell ref="C44:C45"/>
    <mergeCell ref="C52:C57"/>
    <mergeCell ref="C59:C63"/>
    <mergeCell ref="C69:C70"/>
    <mergeCell ref="C73:C75"/>
    <mergeCell ref="C79:C81"/>
    <mergeCell ref="C91:C92"/>
    <mergeCell ref="C96:C98"/>
    <mergeCell ref="C106:C108"/>
    <mergeCell ref="C118:C119"/>
    <mergeCell ref="C121:C122"/>
    <mergeCell ref="C124:C126"/>
    <mergeCell ref="C128:C129"/>
    <mergeCell ref="C144:C146"/>
    <mergeCell ref="C177:C178"/>
    <mergeCell ref="C181:C182"/>
    <mergeCell ref="C185:C186"/>
    <mergeCell ref="C188:C191"/>
    <mergeCell ref="C196:C197"/>
    <mergeCell ref="C204:C205"/>
    <mergeCell ref="C213:C215"/>
    <mergeCell ref="C218:C219"/>
    <mergeCell ref="C221:C222"/>
    <mergeCell ref="C228:C229"/>
    <mergeCell ref="C244:C245"/>
    <mergeCell ref="C247:C252"/>
    <mergeCell ref="C254:C255"/>
    <mergeCell ref="C257:C259"/>
    <mergeCell ref="C264:C267"/>
    <mergeCell ref="C270:C273"/>
    <mergeCell ref="C278:C279"/>
    <mergeCell ref="C282:C283"/>
    <mergeCell ref="C286:C294"/>
    <mergeCell ref="C302:C303"/>
    <mergeCell ref="C322:C323"/>
    <mergeCell ref="C325:C326"/>
    <mergeCell ref="C328:C329"/>
    <mergeCell ref="C332:C334"/>
    <mergeCell ref="C340:C341"/>
    <mergeCell ref="C343:C344"/>
    <mergeCell ref="C367:C372"/>
    <mergeCell ref="C382:C383"/>
    <mergeCell ref="C385:C388"/>
    <mergeCell ref="C390:C399"/>
    <mergeCell ref="C401:C405"/>
    <mergeCell ref="C407:C411"/>
    <mergeCell ref="C413:C418"/>
    <mergeCell ref="C422:C425"/>
    <mergeCell ref="C427:C430"/>
    <mergeCell ref="C440:C442"/>
  </mergeCells>
  <conditionalFormatting sqref="B322">
    <cfRule type="duplicateValues" dxfId="0" priority="2"/>
  </conditionalFormatting>
  <conditionalFormatting sqref="E60:E63">
    <cfRule type="duplicateValues" dxfId="0" priority="1"/>
  </conditionalFormatting>
  <printOptions horizontalCentered="1"/>
  <pageMargins left="0.472222222222222" right="0.314583333333333" top="0.747916666666667" bottom="0.747916666666667" header="0.5" footer="0.393055555555556"/>
  <pageSetup paperSize="9" scale="72" fitToHeight="0" orientation="portrait" horizontalDpi="600"/>
  <headerFooter/>
  <rowBreaks count="8" manualBreakCount="8">
    <brk id="58" max="16383" man="1"/>
    <brk id="111" max="16383" man="1"/>
    <brk id="166" max="16383" man="1"/>
    <brk id="220" max="16383" man="1"/>
    <brk id="275" max="16383" man="1"/>
    <brk id="330" max="16383" man="1"/>
    <brk id="384" max="16383" man="1"/>
    <brk id="439" max="16383" man="1"/>
  </rowBreaks>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57"/>
  <sheetViews>
    <sheetView showGridLines="0" workbookViewId="0">
      <pane xSplit="3" ySplit="4" topLeftCell="D446" activePane="bottomRight" state="frozen"/>
      <selection/>
      <selection pane="topRight"/>
      <selection pane="bottomLeft"/>
      <selection pane="bottomRight" activeCell="A1" sqref="A1:B1"/>
    </sheetView>
  </sheetViews>
  <sheetFormatPr defaultColWidth="9" defaultRowHeight="14.25" outlineLevelCol="4"/>
  <cols>
    <col min="1" max="1" width="5.2" style="124" customWidth="1"/>
    <col min="2" max="2" width="14.5333333333333" style="124" customWidth="1"/>
    <col min="3" max="3" width="52.4666666666667" style="125" customWidth="1"/>
    <col min="4" max="4" width="10.3333333333333" style="124" customWidth="1"/>
    <col min="5" max="5" width="50.4666666666667" style="126" customWidth="1"/>
    <col min="6" max="16384" width="9" style="127"/>
  </cols>
  <sheetData>
    <row r="1" ht="20.25" spans="1:5">
      <c r="A1" s="128" t="s">
        <v>10125</v>
      </c>
      <c r="B1" s="128"/>
      <c r="C1" s="129"/>
      <c r="D1" s="130"/>
      <c r="E1" s="131"/>
    </row>
    <row r="2" ht="21" spans="1:5">
      <c r="A2" s="132" t="s">
        <v>10126</v>
      </c>
      <c r="B2" s="132"/>
      <c r="C2" s="132"/>
      <c r="D2" s="132"/>
      <c r="E2" s="132"/>
    </row>
    <row r="3" ht="26.25" customHeight="1" spans="1:5">
      <c r="A3" s="133" t="s">
        <v>10127</v>
      </c>
      <c r="B3" s="134"/>
      <c r="C3" s="135"/>
      <c r="D3" s="136" t="s">
        <v>9957</v>
      </c>
      <c r="E3" s="136"/>
    </row>
    <row r="4" ht="25.9" customHeight="1" spans="1:5">
      <c r="A4" s="136" t="s">
        <v>2</v>
      </c>
      <c r="B4" s="136" t="s">
        <v>3</v>
      </c>
      <c r="C4" s="136" t="s">
        <v>4</v>
      </c>
      <c r="D4" s="136" t="s">
        <v>3</v>
      </c>
      <c r="E4" s="136" t="s">
        <v>4</v>
      </c>
    </row>
    <row r="5" s="122" customFormat="1" ht="18.5" customHeight="1" spans="1:5">
      <c r="A5" s="137">
        <v>1</v>
      </c>
      <c r="B5" s="137" t="s">
        <v>3551</v>
      </c>
      <c r="C5" s="138" t="s">
        <v>3552</v>
      </c>
      <c r="D5" s="139">
        <v>310701022</v>
      </c>
      <c r="E5" s="140" t="s">
        <v>8664</v>
      </c>
    </row>
    <row r="6" s="122" customFormat="1" ht="18.5" customHeight="1" spans="1:5">
      <c r="A6" s="137"/>
      <c r="B6" s="137"/>
      <c r="C6" s="138"/>
      <c r="D6" s="139">
        <v>310701009</v>
      </c>
      <c r="E6" s="140" t="s">
        <v>8642</v>
      </c>
    </row>
    <row r="7" s="123" customFormat="1" ht="18.5" customHeight="1" spans="1:5">
      <c r="A7" s="137"/>
      <c r="B7" s="137"/>
      <c r="C7" s="138"/>
      <c r="D7" s="139">
        <v>310701027</v>
      </c>
      <c r="E7" s="140" t="s">
        <v>8669</v>
      </c>
    </row>
    <row r="8" s="123" customFormat="1" ht="18.5" customHeight="1" spans="1:5">
      <c r="A8" s="137"/>
      <c r="B8" s="137"/>
      <c r="C8" s="138"/>
      <c r="D8" s="139">
        <v>310701041</v>
      </c>
      <c r="E8" s="140" t="s">
        <v>8674</v>
      </c>
    </row>
    <row r="9" s="123" customFormat="1" ht="18.5" customHeight="1" spans="1:5">
      <c r="A9" s="137"/>
      <c r="B9" s="137"/>
      <c r="C9" s="138"/>
      <c r="D9" s="139" t="s">
        <v>8925</v>
      </c>
      <c r="E9" s="140" t="s">
        <v>8926</v>
      </c>
    </row>
    <row r="10" s="123" customFormat="1" ht="18.5" customHeight="1" spans="1:5">
      <c r="A10" s="137"/>
      <c r="B10" s="137" t="s">
        <v>3555</v>
      </c>
      <c r="C10" s="138" t="s">
        <v>3556</v>
      </c>
      <c r="D10" s="139">
        <v>310701008</v>
      </c>
      <c r="E10" s="140" t="s">
        <v>8640</v>
      </c>
    </row>
    <row r="11" s="123" customFormat="1" ht="18.5" customHeight="1" spans="1:5">
      <c r="A11" s="137">
        <v>2</v>
      </c>
      <c r="B11" s="137" t="s">
        <v>3557</v>
      </c>
      <c r="C11" s="138" t="s">
        <v>3558</v>
      </c>
      <c r="D11" s="139">
        <v>310701001</v>
      </c>
      <c r="E11" s="140" t="s">
        <v>8617</v>
      </c>
    </row>
    <row r="12" s="123" customFormat="1" ht="18.5" customHeight="1" spans="1:5">
      <c r="A12" s="137"/>
      <c r="B12" s="137"/>
      <c r="C12" s="138"/>
      <c r="D12" s="139" t="s">
        <v>8624</v>
      </c>
      <c r="E12" s="140" t="s">
        <v>8625</v>
      </c>
    </row>
    <row r="13" s="122" customFormat="1" ht="18.5" customHeight="1" spans="1:5">
      <c r="A13" s="137"/>
      <c r="B13" s="137"/>
      <c r="C13" s="138"/>
      <c r="D13" s="139" t="s">
        <v>8622</v>
      </c>
      <c r="E13" s="140" t="s">
        <v>8623</v>
      </c>
    </row>
    <row r="14" s="122" customFormat="1" ht="18.5" customHeight="1" spans="1:5">
      <c r="A14" s="137"/>
      <c r="B14" s="137"/>
      <c r="C14" s="138"/>
      <c r="D14" s="139" t="s">
        <v>8620</v>
      </c>
      <c r="E14" s="140" t="s">
        <v>8621</v>
      </c>
    </row>
    <row r="15" s="123" customFormat="1" ht="18.5" customHeight="1" spans="1:5">
      <c r="A15" s="137"/>
      <c r="B15" s="137"/>
      <c r="C15" s="138"/>
      <c r="D15" s="137" t="s">
        <v>8630</v>
      </c>
      <c r="E15" s="138" t="s">
        <v>8631</v>
      </c>
    </row>
    <row r="16" s="122" customFormat="1" ht="18.5" customHeight="1" spans="1:5">
      <c r="A16" s="137"/>
      <c r="B16" s="137"/>
      <c r="C16" s="138"/>
      <c r="D16" s="139">
        <v>310701005</v>
      </c>
      <c r="E16" s="140" t="s">
        <v>8637</v>
      </c>
    </row>
    <row r="17" s="122" customFormat="1" ht="18.5" customHeight="1" spans="1:5">
      <c r="A17" s="137"/>
      <c r="B17" s="137"/>
      <c r="C17" s="138"/>
      <c r="D17" s="139">
        <v>310701006</v>
      </c>
      <c r="E17" s="140" t="s">
        <v>8638</v>
      </c>
    </row>
    <row r="18" s="122" customFormat="1" ht="18.5" customHeight="1" spans="1:5">
      <c r="A18" s="137"/>
      <c r="B18" s="137" t="s">
        <v>3561</v>
      </c>
      <c r="C18" s="138" t="s">
        <v>3562</v>
      </c>
      <c r="D18" s="139" t="s">
        <v>8626</v>
      </c>
      <c r="E18" s="140" t="s">
        <v>8627</v>
      </c>
    </row>
    <row r="19" s="122" customFormat="1" ht="18.5" customHeight="1" spans="1:5">
      <c r="A19" s="137"/>
      <c r="B19" s="137"/>
      <c r="C19" s="138"/>
      <c r="D19" s="139" t="s">
        <v>8628</v>
      </c>
      <c r="E19" s="140" t="s">
        <v>8629</v>
      </c>
    </row>
    <row r="20" s="122" customFormat="1" ht="18.5" customHeight="1" spans="1:5">
      <c r="A20" s="137"/>
      <c r="B20" s="137" t="s">
        <v>3563</v>
      </c>
      <c r="C20" s="138" t="s">
        <v>3564</v>
      </c>
      <c r="D20" s="139">
        <v>310701015</v>
      </c>
      <c r="E20" s="140" t="s">
        <v>8651</v>
      </c>
    </row>
    <row r="21" s="122" customFormat="1" ht="18.5" customHeight="1" spans="1:5">
      <c r="A21" s="137"/>
      <c r="B21" s="137"/>
      <c r="C21" s="138"/>
      <c r="D21" s="139">
        <v>310701016</v>
      </c>
      <c r="E21" s="140" t="s">
        <v>8652</v>
      </c>
    </row>
    <row r="22" s="122" customFormat="1" ht="18.5" customHeight="1" spans="1:5">
      <c r="A22" s="137"/>
      <c r="B22" s="137" t="s">
        <v>3565</v>
      </c>
      <c r="C22" s="138" t="s">
        <v>3566</v>
      </c>
      <c r="D22" s="139">
        <v>310701012</v>
      </c>
      <c r="E22" s="140" t="s">
        <v>8648</v>
      </c>
    </row>
    <row r="23" s="122" customFormat="1" ht="18.5" customHeight="1" spans="1:5">
      <c r="A23" s="137"/>
      <c r="B23" s="137" t="s">
        <v>3567</v>
      </c>
      <c r="C23" s="138" t="s">
        <v>3568</v>
      </c>
      <c r="D23" s="139">
        <v>310701004</v>
      </c>
      <c r="E23" s="140" t="s">
        <v>8635</v>
      </c>
    </row>
    <row r="24" s="122" customFormat="1" ht="18.5" customHeight="1" spans="1:5">
      <c r="A24" s="137">
        <v>3</v>
      </c>
      <c r="B24" s="137" t="s">
        <v>3569</v>
      </c>
      <c r="C24" s="138" t="s">
        <v>3570</v>
      </c>
      <c r="D24" s="139">
        <v>310701018</v>
      </c>
      <c r="E24" s="140" t="s">
        <v>8654</v>
      </c>
    </row>
    <row r="25" s="122" customFormat="1" ht="18.5" customHeight="1" spans="1:5">
      <c r="A25" s="137">
        <v>4</v>
      </c>
      <c r="B25" s="137" t="s">
        <v>3572</v>
      </c>
      <c r="C25" s="138" t="s">
        <v>3573</v>
      </c>
      <c r="D25" s="139">
        <v>310701010</v>
      </c>
      <c r="E25" s="140" t="s">
        <v>8644</v>
      </c>
    </row>
    <row r="26" s="122" customFormat="1" ht="18.5" customHeight="1" spans="1:5">
      <c r="A26" s="137"/>
      <c r="B26" s="137"/>
      <c r="C26" s="138"/>
      <c r="D26" s="137" t="s">
        <v>10128</v>
      </c>
      <c r="E26" s="138" t="s">
        <v>10129</v>
      </c>
    </row>
    <row r="27" s="122" customFormat="1" ht="18.5" customHeight="1" spans="1:5">
      <c r="A27" s="137"/>
      <c r="B27" s="137"/>
      <c r="C27" s="138"/>
      <c r="D27" s="137">
        <v>310701011</v>
      </c>
      <c r="E27" s="138" t="s">
        <v>8647</v>
      </c>
    </row>
    <row r="28" s="122" customFormat="1" ht="18.5" customHeight="1" spans="1:5">
      <c r="A28" s="137">
        <v>5</v>
      </c>
      <c r="B28" s="137" t="s">
        <v>3576</v>
      </c>
      <c r="C28" s="138" t="s">
        <v>3577</v>
      </c>
      <c r="D28" s="139">
        <v>310701003</v>
      </c>
      <c r="E28" s="140" t="s">
        <v>8632</v>
      </c>
    </row>
    <row r="29" s="122" customFormat="1" ht="18.5" customHeight="1" spans="1:5">
      <c r="A29" s="137"/>
      <c r="B29" s="137"/>
      <c r="C29" s="138"/>
      <c r="D29" s="139">
        <v>310701007</v>
      </c>
      <c r="E29" s="140" t="s">
        <v>8639</v>
      </c>
    </row>
    <row r="30" s="122" customFormat="1" ht="18.5" customHeight="1" spans="1:5">
      <c r="A30" s="137">
        <v>6</v>
      </c>
      <c r="B30" s="137" t="s">
        <v>3580</v>
      </c>
      <c r="C30" s="138" t="s">
        <v>3581</v>
      </c>
      <c r="D30" s="137"/>
      <c r="E30" s="138"/>
    </row>
    <row r="31" s="122" customFormat="1" ht="18.5" customHeight="1" spans="1:5">
      <c r="A31" s="137">
        <v>7</v>
      </c>
      <c r="B31" s="137" t="s">
        <v>3584</v>
      </c>
      <c r="C31" s="138" t="s">
        <v>3585</v>
      </c>
      <c r="D31" s="139">
        <v>310702015</v>
      </c>
      <c r="E31" s="140" t="s">
        <v>8701</v>
      </c>
    </row>
    <row r="32" s="122" customFormat="1" ht="18.5" customHeight="1" spans="1:5">
      <c r="A32" s="137">
        <v>8</v>
      </c>
      <c r="B32" s="137" t="s">
        <v>3588</v>
      </c>
      <c r="C32" s="138" t="s">
        <v>3589</v>
      </c>
      <c r="D32" s="139">
        <v>310702014</v>
      </c>
      <c r="E32" s="140" t="s">
        <v>8700</v>
      </c>
    </row>
    <row r="33" s="122" customFormat="1" ht="18.5" customHeight="1" spans="1:5">
      <c r="A33" s="137">
        <v>9</v>
      </c>
      <c r="B33" s="137" t="s">
        <v>3592</v>
      </c>
      <c r="C33" s="138" t="s">
        <v>3593</v>
      </c>
      <c r="D33" s="141"/>
      <c r="E33" s="142"/>
    </row>
    <row r="34" s="122" customFormat="1" ht="18.5" customHeight="1" spans="1:5">
      <c r="A34" s="137">
        <v>10</v>
      </c>
      <c r="B34" s="137" t="s">
        <v>3596</v>
      </c>
      <c r="C34" s="138" t="s">
        <v>3597</v>
      </c>
      <c r="D34" s="139">
        <v>310701017</v>
      </c>
      <c r="E34" s="140" t="s">
        <v>8653</v>
      </c>
    </row>
    <row r="35" s="122" customFormat="1" ht="18.5" customHeight="1" spans="1:5">
      <c r="A35" s="137">
        <v>11</v>
      </c>
      <c r="B35" s="137" t="s">
        <v>3601</v>
      </c>
      <c r="C35" s="138" t="s">
        <v>3602</v>
      </c>
      <c r="D35" s="137"/>
      <c r="E35" s="138"/>
    </row>
    <row r="36" s="122" customFormat="1" ht="18.5" customHeight="1" spans="1:5">
      <c r="A36" s="137">
        <v>12</v>
      </c>
      <c r="B36" s="137" t="s">
        <v>3605</v>
      </c>
      <c r="C36" s="138" t="s">
        <v>3606</v>
      </c>
      <c r="D36" s="139">
        <v>310701021</v>
      </c>
      <c r="E36" s="140" t="s">
        <v>8662</v>
      </c>
    </row>
    <row r="37" s="122" customFormat="1" ht="18.5" customHeight="1" spans="1:5">
      <c r="A37" s="137">
        <v>13</v>
      </c>
      <c r="B37" s="137" t="s">
        <v>3609</v>
      </c>
      <c r="C37" s="138" t="s">
        <v>3610</v>
      </c>
      <c r="D37" s="139">
        <v>310701025</v>
      </c>
      <c r="E37" s="140" t="s">
        <v>8668</v>
      </c>
    </row>
    <row r="38" s="122" customFormat="1" ht="18.5" customHeight="1" spans="1:5">
      <c r="A38" s="137"/>
      <c r="B38" s="137"/>
      <c r="C38" s="138"/>
      <c r="D38" s="139">
        <v>310701029</v>
      </c>
      <c r="E38" s="140" t="s">
        <v>8670</v>
      </c>
    </row>
    <row r="39" s="122" customFormat="1" ht="18.5" customHeight="1" spans="1:5">
      <c r="A39" s="137">
        <v>14</v>
      </c>
      <c r="B39" s="137" t="s">
        <v>3613</v>
      </c>
      <c r="C39" s="138" t="s">
        <v>3614</v>
      </c>
      <c r="D39" s="139">
        <v>310702013</v>
      </c>
      <c r="E39" s="140" t="s">
        <v>8699</v>
      </c>
    </row>
    <row r="40" s="122" customFormat="1" ht="18.5" customHeight="1" spans="1:5">
      <c r="A40" s="137"/>
      <c r="B40" s="137"/>
      <c r="C40" s="138"/>
      <c r="D40" s="139">
        <v>310702016</v>
      </c>
      <c r="E40" s="140" t="s">
        <v>8703</v>
      </c>
    </row>
    <row r="41" s="122" customFormat="1" ht="18.5" customHeight="1" spans="1:5">
      <c r="A41" s="137"/>
      <c r="B41" s="137"/>
      <c r="C41" s="138"/>
      <c r="D41" s="139">
        <v>310702017</v>
      </c>
      <c r="E41" s="140" t="s">
        <v>8704</v>
      </c>
    </row>
    <row r="42" s="122" customFormat="1" ht="18.5" customHeight="1" spans="1:5">
      <c r="A42" s="137"/>
      <c r="B42" s="137"/>
      <c r="C42" s="138"/>
      <c r="D42" s="139">
        <v>310702018</v>
      </c>
      <c r="E42" s="140" t="s">
        <v>8706</v>
      </c>
    </row>
    <row r="43" s="122" customFormat="1" ht="18.5" customHeight="1" spans="1:5">
      <c r="A43" s="137">
        <v>15</v>
      </c>
      <c r="B43" s="137" t="s">
        <v>3617</v>
      </c>
      <c r="C43" s="138" t="s">
        <v>3618</v>
      </c>
      <c r="D43" s="139">
        <v>310701033</v>
      </c>
      <c r="E43" s="140" t="s">
        <v>8671</v>
      </c>
    </row>
    <row r="44" s="122" customFormat="1" ht="18.5" customHeight="1" spans="1:5">
      <c r="A44" s="137">
        <v>16</v>
      </c>
      <c r="B44" s="137" t="s">
        <v>3621</v>
      </c>
      <c r="C44" s="138" t="s">
        <v>3622</v>
      </c>
      <c r="D44" s="139">
        <v>310702001</v>
      </c>
      <c r="E44" s="140" t="s">
        <v>9579</v>
      </c>
    </row>
    <row r="45" s="122" customFormat="1" ht="18.5" customHeight="1" spans="1:5">
      <c r="A45" s="137"/>
      <c r="B45" s="137"/>
      <c r="C45" s="138"/>
      <c r="D45" s="139" t="s">
        <v>8678</v>
      </c>
      <c r="E45" s="140" t="s">
        <v>8679</v>
      </c>
    </row>
    <row r="46" s="122" customFormat="1" ht="18.5" customHeight="1" spans="1:5">
      <c r="A46" s="137"/>
      <c r="B46" s="137"/>
      <c r="C46" s="138"/>
      <c r="D46" s="139" t="s">
        <v>8935</v>
      </c>
      <c r="E46" s="140" t="s">
        <v>8936</v>
      </c>
    </row>
    <row r="47" s="122" customFormat="1" ht="18.5" customHeight="1" spans="1:5">
      <c r="A47" s="137"/>
      <c r="B47" s="137"/>
      <c r="C47" s="138"/>
      <c r="D47" s="139">
        <v>310702002</v>
      </c>
      <c r="E47" s="140" t="s">
        <v>8682</v>
      </c>
    </row>
    <row r="48" s="122" customFormat="1" ht="18.5" customHeight="1" spans="1:5">
      <c r="A48" s="137">
        <v>17</v>
      </c>
      <c r="B48" s="137" t="s">
        <v>3625</v>
      </c>
      <c r="C48" s="138" t="s">
        <v>3626</v>
      </c>
      <c r="D48" s="139">
        <v>310701013</v>
      </c>
      <c r="E48" s="140" t="s">
        <v>8649</v>
      </c>
    </row>
    <row r="49" s="122" customFormat="1" ht="18.5" customHeight="1" spans="1:5">
      <c r="A49" s="137"/>
      <c r="B49" s="137"/>
      <c r="C49" s="138"/>
      <c r="D49" s="139">
        <v>310701014</v>
      </c>
      <c r="E49" s="140" t="s">
        <v>8650</v>
      </c>
    </row>
    <row r="50" s="122" customFormat="1" ht="18.5" customHeight="1" spans="1:5">
      <c r="A50" s="137"/>
      <c r="B50" s="137"/>
      <c r="C50" s="138"/>
      <c r="D50" s="139">
        <v>310701019</v>
      </c>
      <c r="E50" s="140" t="s">
        <v>8657</v>
      </c>
    </row>
    <row r="51" s="122" customFormat="1" ht="18.5" customHeight="1" spans="1:5">
      <c r="A51" s="137"/>
      <c r="B51" s="137"/>
      <c r="C51" s="138"/>
      <c r="D51" s="139">
        <v>310701020</v>
      </c>
      <c r="E51" s="140" t="s">
        <v>8658</v>
      </c>
    </row>
    <row r="52" s="122" customFormat="1" ht="18.5" customHeight="1" spans="1:5">
      <c r="A52" s="137"/>
      <c r="B52" s="137"/>
      <c r="C52" s="138"/>
      <c r="D52" s="139">
        <v>230500005</v>
      </c>
      <c r="E52" s="140" t="s">
        <v>8615</v>
      </c>
    </row>
    <row r="53" s="122" customFormat="1" ht="18.5" customHeight="1" spans="1:5">
      <c r="A53" s="137">
        <v>18</v>
      </c>
      <c r="B53" s="137" t="s">
        <v>3629</v>
      </c>
      <c r="C53" s="138" t="s">
        <v>3630</v>
      </c>
      <c r="D53" s="139">
        <v>310702019</v>
      </c>
      <c r="E53" s="140" t="s">
        <v>8708</v>
      </c>
    </row>
    <row r="54" s="122" customFormat="1" ht="18.5" customHeight="1" spans="1:5">
      <c r="A54" s="137">
        <v>19</v>
      </c>
      <c r="B54" s="137" t="s">
        <v>3633</v>
      </c>
      <c r="C54" s="138" t="s">
        <v>3634</v>
      </c>
      <c r="D54" s="139">
        <v>310702010</v>
      </c>
      <c r="E54" s="140" t="s">
        <v>8695</v>
      </c>
    </row>
    <row r="55" s="122" customFormat="1" ht="18.5" customHeight="1" spans="1:5">
      <c r="A55" s="137"/>
      <c r="B55" s="137"/>
      <c r="C55" s="138"/>
      <c r="D55" s="139">
        <v>310702011</v>
      </c>
      <c r="E55" s="140" t="s">
        <v>8696</v>
      </c>
    </row>
    <row r="56" s="122" customFormat="1" ht="18.5" customHeight="1" spans="1:5">
      <c r="A56" s="137"/>
      <c r="B56" s="137"/>
      <c r="C56" s="138"/>
      <c r="D56" s="139">
        <v>310702012</v>
      </c>
      <c r="E56" s="140" t="s">
        <v>8698</v>
      </c>
    </row>
    <row r="57" s="122" customFormat="1" ht="18.5" customHeight="1" spans="1:5">
      <c r="A57" s="137"/>
      <c r="B57" s="137" t="s">
        <v>3638</v>
      </c>
      <c r="C57" s="138" t="s">
        <v>3639</v>
      </c>
      <c r="D57" s="139"/>
      <c r="E57" s="140"/>
    </row>
    <row r="58" s="122" customFormat="1" ht="18.5" customHeight="1" spans="1:5">
      <c r="A58" s="137">
        <v>20</v>
      </c>
      <c r="B58" s="137" t="s">
        <v>3640</v>
      </c>
      <c r="C58" s="138" t="s">
        <v>3641</v>
      </c>
      <c r="D58" s="139">
        <v>320500001</v>
      </c>
      <c r="E58" s="140" t="s">
        <v>8722</v>
      </c>
    </row>
    <row r="59" s="122" customFormat="1" ht="18.5" customHeight="1" spans="1:5">
      <c r="A59" s="137"/>
      <c r="B59" s="137"/>
      <c r="C59" s="138"/>
      <c r="D59" s="139">
        <v>320500010</v>
      </c>
      <c r="E59" s="140" t="s">
        <v>8744</v>
      </c>
    </row>
    <row r="60" s="122" customFormat="1" ht="18.5" customHeight="1" spans="1:5">
      <c r="A60" s="137"/>
      <c r="B60" s="137" t="s">
        <v>3644</v>
      </c>
      <c r="C60" s="138" t="s">
        <v>3645</v>
      </c>
      <c r="D60" s="139"/>
      <c r="E60" s="140"/>
    </row>
    <row r="61" s="122" customFormat="1" ht="18.5" customHeight="1" spans="1:5">
      <c r="A61" s="137"/>
      <c r="B61" s="137" t="s">
        <v>3646</v>
      </c>
      <c r="C61" s="138" t="s">
        <v>3647</v>
      </c>
      <c r="D61" s="139"/>
      <c r="E61" s="140"/>
    </row>
    <row r="62" s="122" customFormat="1" ht="19.05" customHeight="1" spans="1:5">
      <c r="A62" s="137"/>
      <c r="B62" s="137" t="s">
        <v>3648</v>
      </c>
      <c r="C62" s="138" t="s">
        <v>3649</v>
      </c>
      <c r="D62" s="139">
        <v>320500001</v>
      </c>
      <c r="E62" s="140" t="s">
        <v>10130</v>
      </c>
    </row>
    <row r="63" s="122" customFormat="1" ht="19.05" customHeight="1" spans="1:5">
      <c r="A63" s="137"/>
      <c r="B63" s="137"/>
      <c r="C63" s="138"/>
      <c r="D63" s="139">
        <v>310702021</v>
      </c>
      <c r="E63" s="140" t="s">
        <v>10131</v>
      </c>
    </row>
    <row r="64" s="122" customFormat="1" ht="18" customHeight="1" spans="1:5">
      <c r="A64" s="137">
        <v>21</v>
      </c>
      <c r="B64" s="137" t="s">
        <v>3650</v>
      </c>
      <c r="C64" s="138" t="s">
        <v>3651</v>
      </c>
      <c r="D64" s="139">
        <v>320500007</v>
      </c>
      <c r="E64" s="140" t="s">
        <v>9583</v>
      </c>
    </row>
    <row r="65" s="122" customFormat="1" ht="18" customHeight="1" spans="1:5">
      <c r="A65" s="137"/>
      <c r="B65" s="137"/>
      <c r="C65" s="138"/>
      <c r="D65" s="139">
        <v>320500008</v>
      </c>
      <c r="E65" s="140" t="s">
        <v>8741</v>
      </c>
    </row>
    <row r="66" s="122" customFormat="1" ht="18" customHeight="1" spans="1:5">
      <c r="A66" s="137"/>
      <c r="B66" s="137"/>
      <c r="C66" s="138"/>
      <c r="D66" s="139" t="s">
        <v>8928</v>
      </c>
      <c r="E66" s="140" t="s">
        <v>9610</v>
      </c>
    </row>
    <row r="67" s="122" customFormat="1" ht="18" customHeight="1" spans="1:5">
      <c r="A67" s="137">
        <v>22</v>
      </c>
      <c r="B67" s="137" t="s">
        <v>3655</v>
      </c>
      <c r="C67" s="138" t="s">
        <v>3656</v>
      </c>
      <c r="D67" s="137">
        <v>320500017</v>
      </c>
      <c r="E67" s="138" t="s">
        <v>8751</v>
      </c>
    </row>
    <row r="68" s="122" customFormat="1" ht="18" customHeight="1" spans="1:5">
      <c r="A68" s="137"/>
      <c r="B68" s="137"/>
      <c r="C68" s="138"/>
      <c r="D68" s="137" t="s">
        <v>8931</v>
      </c>
      <c r="E68" s="138" t="s">
        <v>8932</v>
      </c>
    </row>
    <row r="69" s="122" customFormat="1" ht="18" customHeight="1" spans="1:5">
      <c r="A69" s="137"/>
      <c r="B69" s="137"/>
      <c r="C69" s="138"/>
      <c r="D69" s="139">
        <v>320500008</v>
      </c>
      <c r="E69" s="140" t="s">
        <v>8741</v>
      </c>
    </row>
    <row r="70" s="122" customFormat="1" ht="18" customHeight="1" spans="1:5">
      <c r="A70" s="137"/>
      <c r="B70" s="137"/>
      <c r="C70" s="138"/>
      <c r="D70" s="139">
        <v>310701038</v>
      </c>
      <c r="E70" s="140" t="s">
        <v>8672</v>
      </c>
    </row>
    <row r="71" s="122" customFormat="1" ht="18" customHeight="1" spans="1:5">
      <c r="A71" s="137">
        <v>23</v>
      </c>
      <c r="B71" s="137" t="s">
        <v>3660</v>
      </c>
      <c r="C71" s="138" t="s">
        <v>3661</v>
      </c>
      <c r="D71" s="139" t="s">
        <v>8101</v>
      </c>
      <c r="E71" s="140"/>
    </row>
    <row r="72" s="122" customFormat="1" ht="18" customHeight="1" spans="1:5">
      <c r="A72" s="137">
        <v>24</v>
      </c>
      <c r="B72" s="137" t="s">
        <v>3665</v>
      </c>
      <c r="C72" s="138" t="s">
        <v>3666</v>
      </c>
      <c r="D72" s="139">
        <v>320500003</v>
      </c>
      <c r="E72" s="140" t="s">
        <v>9581</v>
      </c>
    </row>
    <row r="73" s="122" customFormat="1" ht="18" customHeight="1" spans="1:5">
      <c r="A73" s="137"/>
      <c r="B73" s="137"/>
      <c r="C73" s="138"/>
      <c r="D73" s="139">
        <v>320500015</v>
      </c>
      <c r="E73" s="140" t="s">
        <v>8749</v>
      </c>
    </row>
    <row r="74" s="122" customFormat="1" ht="18" customHeight="1" spans="1:5">
      <c r="A74" s="137"/>
      <c r="B74" s="137" t="s">
        <v>3671</v>
      </c>
      <c r="C74" s="143" t="s">
        <v>3672</v>
      </c>
      <c r="D74" s="139"/>
      <c r="E74" s="140"/>
    </row>
    <row r="75" s="122" customFormat="1" ht="18" customHeight="1" spans="1:5">
      <c r="A75" s="137">
        <v>25</v>
      </c>
      <c r="B75" s="137" t="s">
        <v>3673</v>
      </c>
      <c r="C75" s="138" t="s">
        <v>3674</v>
      </c>
      <c r="D75" s="139">
        <v>320500002</v>
      </c>
      <c r="E75" s="140" t="s">
        <v>9580</v>
      </c>
    </row>
    <row r="76" s="122" customFormat="1" ht="18" customHeight="1" spans="1:5">
      <c r="A76" s="137"/>
      <c r="B76" s="137" t="s">
        <v>3678</v>
      </c>
      <c r="C76" s="143" t="s">
        <v>3679</v>
      </c>
      <c r="D76" s="139"/>
      <c r="E76" s="140"/>
    </row>
    <row r="77" s="122" customFormat="1" ht="18" customHeight="1" spans="1:5">
      <c r="A77" s="137">
        <v>26</v>
      </c>
      <c r="B77" s="137" t="s">
        <v>3680</v>
      </c>
      <c r="C77" s="138" t="s">
        <v>3681</v>
      </c>
      <c r="D77" s="139" t="s">
        <v>8101</v>
      </c>
      <c r="E77" s="140"/>
    </row>
    <row r="78" s="122" customFormat="1" ht="18" customHeight="1" spans="1:5">
      <c r="A78" s="137"/>
      <c r="B78" s="137" t="s">
        <v>3685</v>
      </c>
      <c r="C78" s="143" t="s">
        <v>3686</v>
      </c>
      <c r="D78" s="139"/>
      <c r="E78" s="140"/>
    </row>
    <row r="79" s="122" customFormat="1" ht="18" customHeight="1" spans="1:5">
      <c r="A79" s="137">
        <v>27</v>
      </c>
      <c r="B79" s="137" t="s">
        <v>3687</v>
      </c>
      <c r="C79" s="138" t="s">
        <v>3688</v>
      </c>
      <c r="D79" s="139">
        <v>320500004</v>
      </c>
      <c r="E79" s="140" t="s">
        <v>9582</v>
      </c>
    </row>
    <row r="80" s="122" customFormat="1" ht="18" customHeight="1" spans="1:5">
      <c r="A80" s="137"/>
      <c r="B80" s="137"/>
      <c r="C80" s="138"/>
      <c r="D80" s="139">
        <v>320500005</v>
      </c>
      <c r="E80" s="140" t="s">
        <v>8733</v>
      </c>
    </row>
    <row r="81" s="122" customFormat="1" ht="18" customHeight="1" spans="1:5">
      <c r="A81" s="137"/>
      <c r="B81" s="137"/>
      <c r="C81" s="138"/>
      <c r="D81" s="139">
        <v>320500006</v>
      </c>
      <c r="E81" s="140" t="s">
        <v>8736</v>
      </c>
    </row>
    <row r="82" s="122" customFormat="1" ht="18" customHeight="1" spans="1:5">
      <c r="A82" s="137"/>
      <c r="B82" s="137" t="s">
        <v>3691</v>
      </c>
      <c r="C82" s="143" t="s">
        <v>3692</v>
      </c>
      <c r="D82" s="139"/>
      <c r="E82" s="140"/>
    </row>
    <row r="83" s="122" customFormat="1" ht="18" customHeight="1" spans="1:5">
      <c r="A83" s="137">
        <v>28</v>
      </c>
      <c r="B83" s="137" t="s">
        <v>3693</v>
      </c>
      <c r="C83" s="138" t="s">
        <v>3694</v>
      </c>
      <c r="D83" s="139">
        <v>320500011</v>
      </c>
      <c r="E83" s="140" t="s">
        <v>8745</v>
      </c>
    </row>
    <row r="84" s="122" customFormat="1" ht="18" customHeight="1" spans="1:5">
      <c r="A84" s="137"/>
      <c r="B84" s="137"/>
      <c r="C84" s="138"/>
      <c r="D84" s="139">
        <v>320500013</v>
      </c>
      <c r="E84" s="140" t="s">
        <v>8748</v>
      </c>
    </row>
    <row r="85" s="122" customFormat="1" ht="18" customHeight="1" spans="1:5">
      <c r="A85" s="137"/>
      <c r="B85" s="137" t="s">
        <v>3697</v>
      </c>
      <c r="C85" s="138" t="s">
        <v>3698</v>
      </c>
      <c r="D85" s="139"/>
      <c r="E85" s="140"/>
    </row>
    <row r="86" s="122" customFormat="1" ht="18" customHeight="1" spans="1:5">
      <c r="A86" s="137">
        <v>29</v>
      </c>
      <c r="B86" s="137" t="s">
        <v>3699</v>
      </c>
      <c r="C86" s="138" t="s">
        <v>3700</v>
      </c>
      <c r="D86" s="139">
        <v>320500009</v>
      </c>
      <c r="E86" s="140" t="s">
        <v>9585</v>
      </c>
    </row>
    <row r="87" s="122" customFormat="1" ht="18" customHeight="1" spans="1:5">
      <c r="A87" s="137"/>
      <c r="B87" s="137"/>
      <c r="C87" s="138"/>
      <c r="D87" s="139">
        <v>330803023</v>
      </c>
      <c r="E87" s="140" t="s">
        <v>8916</v>
      </c>
    </row>
    <row r="88" s="122" customFormat="1" ht="18" customHeight="1" spans="1:5">
      <c r="A88" s="137">
        <v>30</v>
      </c>
      <c r="B88" s="137" t="s">
        <v>3703</v>
      </c>
      <c r="C88" s="140" t="s">
        <v>3704</v>
      </c>
      <c r="D88" s="139">
        <v>320500009</v>
      </c>
      <c r="E88" s="140" t="s">
        <v>10132</v>
      </c>
    </row>
    <row r="89" s="122" customFormat="1" ht="18" customHeight="1" spans="1:5">
      <c r="A89" s="137">
        <v>31</v>
      </c>
      <c r="B89" s="137" t="s">
        <v>3707</v>
      </c>
      <c r="C89" s="140" t="s">
        <v>3708</v>
      </c>
      <c r="D89" s="139" t="s">
        <v>8941</v>
      </c>
      <c r="E89" s="140" t="s">
        <v>8942</v>
      </c>
    </row>
    <row r="90" s="122" customFormat="1" ht="18" customHeight="1" spans="1:5">
      <c r="A90" s="137">
        <v>32</v>
      </c>
      <c r="B90" s="137" t="s">
        <v>3711</v>
      </c>
      <c r="C90" s="140" t="s">
        <v>3712</v>
      </c>
      <c r="D90" s="139">
        <v>310702020</v>
      </c>
      <c r="E90" s="140" t="s">
        <v>8709</v>
      </c>
    </row>
    <row r="91" s="122" customFormat="1" ht="18" customHeight="1" spans="1:5">
      <c r="A91" s="137"/>
      <c r="B91" s="137"/>
      <c r="C91" s="140"/>
      <c r="D91" s="139">
        <v>310701024</v>
      </c>
      <c r="E91" s="140" t="s">
        <v>8667</v>
      </c>
    </row>
    <row r="92" s="122" customFormat="1" ht="18" customHeight="1" spans="1:5">
      <c r="A92" s="137"/>
      <c r="B92" s="137"/>
      <c r="C92" s="140"/>
      <c r="D92" s="139">
        <v>310701023</v>
      </c>
      <c r="E92" s="140" t="s">
        <v>8666</v>
      </c>
    </row>
    <row r="93" s="122" customFormat="1" ht="18" customHeight="1" spans="1:5">
      <c r="A93" s="137"/>
      <c r="B93" s="137"/>
      <c r="C93" s="140"/>
      <c r="D93" s="139" t="s">
        <v>8680</v>
      </c>
      <c r="E93" s="140" t="s">
        <v>8681</v>
      </c>
    </row>
    <row r="94" s="122" customFormat="1" ht="18" customHeight="1" spans="1:5">
      <c r="A94" s="137"/>
      <c r="B94" s="137" t="s">
        <v>3715</v>
      </c>
      <c r="C94" s="140" t="s">
        <v>3716</v>
      </c>
      <c r="D94" s="139"/>
      <c r="E94" s="140"/>
    </row>
    <row r="95" s="122" customFormat="1" ht="18" customHeight="1" spans="1:5">
      <c r="A95" s="137">
        <v>33</v>
      </c>
      <c r="B95" s="137" t="s">
        <v>3717</v>
      </c>
      <c r="C95" s="140" t="s">
        <v>3718</v>
      </c>
      <c r="D95" s="139">
        <v>310702021</v>
      </c>
      <c r="E95" s="144" t="s">
        <v>8710</v>
      </c>
    </row>
    <row r="96" s="122" customFormat="1" ht="18" customHeight="1" spans="1:5">
      <c r="A96" s="137"/>
      <c r="B96" s="137" t="s">
        <v>3720</v>
      </c>
      <c r="C96" s="145" t="s">
        <v>3721</v>
      </c>
      <c r="D96" s="139"/>
      <c r="E96" s="144"/>
    </row>
    <row r="97" s="122" customFormat="1" ht="36" customHeight="1" spans="1:5">
      <c r="A97" s="137">
        <v>34</v>
      </c>
      <c r="B97" s="137" t="s">
        <v>3722</v>
      </c>
      <c r="C97" s="140" t="s">
        <v>3723</v>
      </c>
      <c r="D97" s="139">
        <v>320400001</v>
      </c>
      <c r="E97" s="140" t="s">
        <v>10133</v>
      </c>
    </row>
    <row r="98" s="122" customFormat="1" ht="18" customHeight="1" spans="1:5">
      <c r="A98" s="137"/>
      <c r="B98" s="137" t="s">
        <v>3726</v>
      </c>
      <c r="C98" s="138" t="s">
        <v>3727</v>
      </c>
      <c r="D98" s="139"/>
      <c r="E98" s="140"/>
    </row>
    <row r="99" s="122" customFormat="1" ht="18" customHeight="1" spans="1:5">
      <c r="A99" s="137"/>
      <c r="B99" s="137" t="s">
        <v>3728</v>
      </c>
      <c r="C99" s="138" t="s">
        <v>3729</v>
      </c>
      <c r="D99" s="139"/>
      <c r="E99" s="140"/>
    </row>
    <row r="100" s="122" customFormat="1" ht="18" customHeight="1" spans="1:5">
      <c r="A100" s="137"/>
      <c r="B100" s="137" t="s">
        <v>3730</v>
      </c>
      <c r="C100" s="138" t="s">
        <v>3731</v>
      </c>
      <c r="D100" s="139">
        <v>320400001</v>
      </c>
      <c r="E100" s="140" t="s">
        <v>10134</v>
      </c>
    </row>
    <row r="101" s="122" customFormat="1" ht="36" customHeight="1" spans="1:5">
      <c r="A101" s="137">
        <v>35</v>
      </c>
      <c r="B101" s="137" t="s">
        <v>3732</v>
      </c>
      <c r="C101" s="138" t="s">
        <v>3733</v>
      </c>
      <c r="D101" s="139">
        <v>320400001</v>
      </c>
      <c r="E101" s="140" t="s">
        <v>10135</v>
      </c>
    </row>
    <row r="102" s="122" customFormat="1" ht="18" customHeight="1" spans="1:5">
      <c r="A102" s="137"/>
      <c r="B102" s="137" t="s">
        <v>3735</v>
      </c>
      <c r="C102" s="138" t="s">
        <v>3736</v>
      </c>
      <c r="D102" s="139"/>
      <c r="E102" s="140"/>
    </row>
    <row r="103" s="122" customFormat="1" ht="18" customHeight="1" spans="1:5">
      <c r="A103" s="137"/>
      <c r="B103" s="137" t="s">
        <v>3737</v>
      </c>
      <c r="C103" s="138" t="s">
        <v>3738</v>
      </c>
      <c r="D103" s="139"/>
      <c r="E103" s="140"/>
    </row>
    <row r="104" s="122" customFormat="1" ht="18" customHeight="1" spans="1:5">
      <c r="A104" s="137"/>
      <c r="B104" s="137" t="s">
        <v>3739</v>
      </c>
      <c r="C104" s="138" t="s">
        <v>3740</v>
      </c>
      <c r="D104" s="139">
        <v>320400001</v>
      </c>
      <c r="E104" s="140" t="s">
        <v>10136</v>
      </c>
    </row>
    <row r="105" s="122" customFormat="1" ht="18" customHeight="1" spans="1:5">
      <c r="A105" s="137"/>
      <c r="B105" s="137" t="s">
        <v>3741</v>
      </c>
      <c r="C105" s="138" t="s">
        <v>3742</v>
      </c>
      <c r="D105" s="139"/>
      <c r="E105" s="140"/>
    </row>
    <row r="106" s="122" customFormat="1" ht="18" customHeight="1" spans="1:5">
      <c r="A106" s="137">
        <v>36</v>
      </c>
      <c r="B106" s="137" t="s">
        <v>3743</v>
      </c>
      <c r="C106" s="140" t="s">
        <v>3744</v>
      </c>
      <c r="D106" s="139">
        <v>330801029</v>
      </c>
      <c r="E106" s="140" t="s">
        <v>8804</v>
      </c>
    </row>
    <row r="107" s="122" customFormat="1" ht="18" customHeight="1" spans="1:5">
      <c r="A107" s="137"/>
      <c r="B107" s="137" t="s">
        <v>3747</v>
      </c>
      <c r="C107" s="138" t="s">
        <v>3748</v>
      </c>
      <c r="D107" s="139"/>
      <c r="E107" s="140"/>
    </row>
    <row r="108" s="122" customFormat="1" ht="18" customHeight="1" spans="1:5">
      <c r="A108" s="137"/>
      <c r="B108" s="137" t="s">
        <v>3749</v>
      </c>
      <c r="C108" s="138" t="s">
        <v>3750</v>
      </c>
      <c r="D108" s="139"/>
      <c r="E108" s="140"/>
    </row>
    <row r="109" s="122" customFormat="1" ht="18" customHeight="1" spans="1:5">
      <c r="A109" s="137"/>
      <c r="B109" s="137" t="s">
        <v>3751</v>
      </c>
      <c r="C109" s="138" t="s">
        <v>3752</v>
      </c>
      <c r="D109" s="139"/>
      <c r="E109" s="140"/>
    </row>
    <row r="110" s="122" customFormat="1" ht="18" customHeight="1" spans="1:5">
      <c r="A110" s="137">
        <v>37</v>
      </c>
      <c r="B110" s="137" t="s">
        <v>3753</v>
      </c>
      <c r="C110" s="138" t="s">
        <v>3754</v>
      </c>
      <c r="D110" s="146"/>
      <c r="E110" s="147"/>
    </row>
    <row r="111" s="122" customFormat="1" ht="18" customHeight="1" spans="1:5">
      <c r="A111" s="137"/>
      <c r="B111" s="137" t="s">
        <v>3755</v>
      </c>
      <c r="C111" s="138" t="s">
        <v>3756</v>
      </c>
      <c r="D111" s="146"/>
      <c r="E111" s="147"/>
    </row>
    <row r="112" s="122" customFormat="1" ht="18" customHeight="1" spans="1:5">
      <c r="A112" s="137"/>
      <c r="B112" s="137" t="s">
        <v>3757</v>
      </c>
      <c r="C112" s="138" t="s">
        <v>3758</v>
      </c>
      <c r="D112" s="146"/>
      <c r="E112" s="147"/>
    </row>
    <row r="113" s="122" customFormat="1" ht="18" customHeight="1" spans="1:5">
      <c r="A113" s="137"/>
      <c r="B113" s="137" t="s">
        <v>3759</v>
      </c>
      <c r="C113" s="138" t="s">
        <v>3760</v>
      </c>
      <c r="D113" s="146"/>
      <c r="E113" s="147"/>
    </row>
    <row r="114" s="122" customFormat="1" ht="18" customHeight="1" spans="1:5">
      <c r="A114" s="137">
        <v>38</v>
      </c>
      <c r="B114" s="137" t="s">
        <v>3761</v>
      </c>
      <c r="C114" s="138" t="s">
        <v>3762</v>
      </c>
      <c r="D114" s="139">
        <v>320400003</v>
      </c>
      <c r="E114" s="140" t="s">
        <v>8718</v>
      </c>
    </row>
    <row r="115" s="122" customFormat="1" ht="18" customHeight="1" spans="1:5">
      <c r="A115" s="137"/>
      <c r="B115" s="137"/>
      <c r="C115" s="138"/>
      <c r="D115" s="139" t="s">
        <v>8720</v>
      </c>
      <c r="E115" s="140" t="s">
        <v>8721</v>
      </c>
    </row>
    <row r="116" s="122" customFormat="1" ht="18" customHeight="1" spans="1:5">
      <c r="A116" s="137"/>
      <c r="B116" s="137"/>
      <c r="C116" s="138"/>
      <c r="D116" s="139">
        <v>330802046</v>
      </c>
      <c r="E116" s="140" t="s">
        <v>8884</v>
      </c>
    </row>
    <row r="117" s="122" customFormat="1" ht="18" customHeight="1" spans="1:5">
      <c r="A117" s="137"/>
      <c r="B117" s="137" t="s">
        <v>3766</v>
      </c>
      <c r="C117" s="138" t="s">
        <v>3767</v>
      </c>
      <c r="D117" s="139"/>
      <c r="E117" s="140"/>
    </row>
    <row r="118" s="122" customFormat="1" ht="18" customHeight="1" spans="1:5">
      <c r="A118" s="137">
        <v>39</v>
      </c>
      <c r="B118" s="137" t="s">
        <v>3768</v>
      </c>
      <c r="C118" s="143" t="s">
        <v>3769</v>
      </c>
      <c r="D118" s="139">
        <v>320400003</v>
      </c>
      <c r="E118" s="140" t="s">
        <v>8718</v>
      </c>
    </row>
    <row r="119" s="122" customFormat="1" ht="18" customHeight="1" spans="1:5">
      <c r="A119" s="137"/>
      <c r="B119" s="137" t="s">
        <v>3772</v>
      </c>
      <c r="C119" s="143" t="s">
        <v>3773</v>
      </c>
      <c r="D119" s="139"/>
      <c r="E119" s="140"/>
    </row>
    <row r="120" s="122" customFormat="1" ht="18" customHeight="1" spans="1:5">
      <c r="A120" s="137">
        <v>40</v>
      </c>
      <c r="B120" s="137" t="s">
        <v>3774</v>
      </c>
      <c r="C120" s="143" t="s">
        <v>3775</v>
      </c>
      <c r="D120" s="139">
        <v>320400001</v>
      </c>
      <c r="E120" s="140" t="s">
        <v>10137</v>
      </c>
    </row>
    <row r="121" s="122" customFormat="1" ht="18" customHeight="1" spans="1:5">
      <c r="A121" s="137"/>
      <c r="B121" s="137" t="s">
        <v>3778</v>
      </c>
      <c r="C121" s="143" t="s">
        <v>3779</v>
      </c>
      <c r="D121" s="139"/>
      <c r="E121" s="140"/>
    </row>
    <row r="122" s="122" customFormat="1" ht="18" customHeight="1" spans="1:5">
      <c r="A122" s="137">
        <v>41</v>
      </c>
      <c r="B122" s="137" t="s">
        <v>3780</v>
      </c>
      <c r="C122" s="138" t="s">
        <v>3781</v>
      </c>
      <c r="D122" s="139">
        <v>320500012</v>
      </c>
      <c r="E122" s="140" t="s">
        <v>9586</v>
      </c>
    </row>
    <row r="123" s="122" customFormat="1" ht="18" customHeight="1" spans="1:5">
      <c r="A123" s="137"/>
      <c r="B123" s="137"/>
      <c r="C123" s="138"/>
      <c r="D123" s="139">
        <v>320500016</v>
      </c>
      <c r="E123" s="140" t="s">
        <v>8750</v>
      </c>
    </row>
    <row r="124" s="122" customFormat="1" ht="18" customHeight="1" spans="1:5">
      <c r="A124" s="137"/>
      <c r="B124" s="137" t="s">
        <v>3785</v>
      </c>
      <c r="C124" s="143" t="s">
        <v>3786</v>
      </c>
      <c r="D124" s="139"/>
      <c r="E124" s="140"/>
    </row>
    <row r="125" s="122" customFormat="1" ht="18" customHeight="1" spans="1:5">
      <c r="A125" s="137">
        <v>42</v>
      </c>
      <c r="B125" s="137" t="s">
        <v>3787</v>
      </c>
      <c r="C125" s="138" t="s">
        <v>3788</v>
      </c>
      <c r="D125" s="139">
        <v>310702004</v>
      </c>
      <c r="E125" s="140" t="s">
        <v>10138</v>
      </c>
    </row>
    <row r="126" s="122" customFormat="1" ht="18" customHeight="1" spans="1:5">
      <c r="A126" s="137"/>
      <c r="B126" s="137"/>
      <c r="C126" s="138"/>
      <c r="D126" s="139">
        <v>310702023</v>
      </c>
      <c r="E126" s="140" t="s">
        <v>8712</v>
      </c>
    </row>
    <row r="127" s="122" customFormat="1" ht="18" customHeight="1" spans="1:5">
      <c r="A127" s="137"/>
      <c r="B127" s="137"/>
      <c r="C127" s="138"/>
      <c r="D127" s="139">
        <v>330803015</v>
      </c>
      <c r="E127" s="140" t="s">
        <v>8907</v>
      </c>
    </row>
    <row r="128" s="122" customFormat="1" ht="18" customHeight="1" spans="1:5">
      <c r="A128" s="137"/>
      <c r="B128" s="137"/>
      <c r="C128" s="138"/>
      <c r="D128" s="139">
        <v>331700027</v>
      </c>
      <c r="E128" s="140" t="s">
        <v>8924</v>
      </c>
    </row>
    <row r="129" s="122" customFormat="1" ht="18" customHeight="1" spans="1:5">
      <c r="A129" s="137"/>
      <c r="B129" s="137" t="s">
        <v>3792</v>
      </c>
      <c r="C129" s="143" t="s">
        <v>3793</v>
      </c>
      <c r="D129" s="139"/>
      <c r="E129" s="140"/>
    </row>
    <row r="130" s="122" customFormat="1" ht="18" customHeight="1" spans="1:5">
      <c r="A130" s="137">
        <v>43</v>
      </c>
      <c r="B130" s="148" t="s">
        <v>3794</v>
      </c>
      <c r="C130" s="138" t="s">
        <v>3795</v>
      </c>
      <c r="D130" s="139">
        <v>310702004</v>
      </c>
      <c r="E130" s="140" t="s">
        <v>10138</v>
      </c>
    </row>
    <row r="131" s="122" customFormat="1" ht="18" customHeight="1" spans="1:5">
      <c r="A131" s="137"/>
      <c r="B131" s="149"/>
      <c r="C131" s="138"/>
      <c r="D131" s="139">
        <v>310702023</v>
      </c>
      <c r="E131" s="140" t="s">
        <v>8712</v>
      </c>
    </row>
    <row r="132" s="122" customFormat="1" ht="18" customHeight="1" spans="1:5">
      <c r="A132" s="137"/>
      <c r="B132" s="149"/>
      <c r="C132" s="138"/>
      <c r="D132" s="139">
        <v>330803015</v>
      </c>
      <c r="E132" s="140" t="s">
        <v>8907</v>
      </c>
    </row>
    <row r="133" s="122" customFormat="1" ht="18" customHeight="1" spans="1:5">
      <c r="A133" s="137"/>
      <c r="B133" s="150"/>
      <c r="C133" s="138"/>
      <c r="D133" s="139">
        <v>331700027</v>
      </c>
      <c r="E133" s="140" t="s">
        <v>8924</v>
      </c>
    </row>
    <row r="134" s="122" customFormat="1" ht="18" customHeight="1" spans="1:5">
      <c r="A134" s="137"/>
      <c r="B134" s="137" t="s">
        <v>3798</v>
      </c>
      <c r="C134" s="138" t="s">
        <v>3799</v>
      </c>
      <c r="D134" s="139"/>
      <c r="E134" s="140"/>
    </row>
    <row r="135" s="122" customFormat="1" ht="18" customHeight="1" spans="1:5">
      <c r="A135" s="137">
        <v>44</v>
      </c>
      <c r="B135" s="137" t="s">
        <v>3800</v>
      </c>
      <c r="C135" s="138" t="s">
        <v>3801</v>
      </c>
      <c r="D135" s="139">
        <v>310702004</v>
      </c>
      <c r="E135" s="140" t="s">
        <v>10138</v>
      </c>
    </row>
    <row r="136" s="122" customFormat="1" ht="18" customHeight="1" spans="1:5">
      <c r="A136" s="137"/>
      <c r="B136" s="137" t="s">
        <v>3804</v>
      </c>
      <c r="C136" s="138" t="s">
        <v>3805</v>
      </c>
      <c r="D136" s="139"/>
      <c r="E136" s="140"/>
    </row>
    <row r="137" s="122" customFormat="1" ht="18" customHeight="1" spans="1:5">
      <c r="A137" s="137">
        <v>45</v>
      </c>
      <c r="B137" s="137" t="s">
        <v>3806</v>
      </c>
      <c r="C137" s="138" t="s">
        <v>3807</v>
      </c>
      <c r="D137" s="139">
        <v>310702004</v>
      </c>
      <c r="E137" s="140" t="s">
        <v>10138</v>
      </c>
    </row>
    <row r="138" s="122" customFormat="1" ht="18" customHeight="1" spans="1:5">
      <c r="A138" s="137"/>
      <c r="B138" s="137" t="s">
        <v>3809</v>
      </c>
      <c r="C138" s="138" t="s">
        <v>3810</v>
      </c>
      <c r="D138" s="139"/>
      <c r="E138" s="140"/>
    </row>
    <row r="139" s="122" customFormat="1" ht="18" customHeight="1" spans="1:5">
      <c r="A139" s="137">
        <v>46</v>
      </c>
      <c r="B139" s="137" t="s">
        <v>3811</v>
      </c>
      <c r="C139" s="138" t="s">
        <v>3812</v>
      </c>
      <c r="D139" s="139">
        <v>310702003</v>
      </c>
      <c r="E139" s="140" t="s">
        <v>8684</v>
      </c>
    </row>
    <row r="140" s="122" customFormat="1" ht="18" customHeight="1" spans="1:5">
      <c r="A140" s="137"/>
      <c r="B140" s="137" t="s">
        <v>3815</v>
      </c>
      <c r="C140" s="138" t="s">
        <v>3816</v>
      </c>
      <c r="D140" s="139"/>
      <c r="E140" s="140"/>
    </row>
    <row r="141" s="122" customFormat="1" ht="18" customHeight="1" spans="1:5">
      <c r="A141" s="137">
        <v>47</v>
      </c>
      <c r="B141" s="137" t="s">
        <v>3817</v>
      </c>
      <c r="C141" s="138" t="s">
        <v>3818</v>
      </c>
      <c r="D141" s="139" t="s">
        <v>8938</v>
      </c>
      <c r="E141" s="140" t="s">
        <v>8939</v>
      </c>
    </row>
    <row r="142" s="122" customFormat="1" ht="18" customHeight="1" spans="1:5">
      <c r="A142" s="137"/>
      <c r="B142" s="137" t="s">
        <v>3821</v>
      </c>
      <c r="C142" s="138" t="s">
        <v>3822</v>
      </c>
      <c r="D142" s="139"/>
      <c r="E142" s="140"/>
    </row>
    <row r="143" s="122" customFormat="1" ht="18" customHeight="1" spans="1:5">
      <c r="A143" s="137">
        <v>48</v>
      </c>
      <c r="B143" s="137" t="s">
        <v>3823</v>
      </c>
      <c r="C143" s="138" t="s">
        <v>3824</v>
      </c>
      <c r="D143" s="139" t="s">
        <v>8938</v>
      </c>
      <c r="E143" s="140" t="s">
        <v>10139</v>
      </c>
    </row>
    <row r="144" s="122" customFormat="1" ht="18" customHeight="1" spans="1:5">
      <c r="A144" s="137"/>
      <c r="B144" s="137" t="s">
        <v>3827</v>
      </c>
      <c r="C144" s="138" t="s">
        <v>3828</v>
      </c>
      <c r="D144" s="139"/>
      <c r="E144" s="140"/>
    </row>
    <row r="145" s="122" customFormat="1" ht="18" customHeight="1" spans="1:5">
      <c r="A145" s="137">
        <v>49</v>
      </c>
      <c r="B145" s="137" t="s">
        <v>3829</v>
      </c>
      <c r="C145" s="138" t="s">
        <v>3830</v>
      </c>
      <c r="D145" s="139">
        <v>310702007</v>
      </c>
      <c r="E145" s="140" t="s">
        <v>8688</v>
      </c>
    </row>
    <row r="146" s="122" customFormat="1" ht="18" customHeight="1" spans="1:5">
      <c r="A146" s="137"/>
      <c r="B146" s="137"/>
      <c r="C146" s="138"/>
      <c r="D146" s="139" t="s">
        <v>8690</v>
      </c>
      <c r="E146" s="140" t="s">
        <v>8691</v>
      </c>
    </row>
    <row r="147" s="122" customFormat="1" ht="18" customHeight="1" spans="1:5">
      <c r="A147" s="137"/>
      <c r="B147" s="137"/>
      <c r="C147" s="138"/>
      <c r="D147" s="139">
        <v>310702009</v>
      </c>
      <c r="E147" s="140" t="s">
        <v>8694</v>
      </c>
    </row>
    <row r="148" s="122" customFormat="1" ht="18" customHeight="1" spans="1:5">
      <c r="A148" s="137"/>
      <c r="B148" s="137" t="s">
        <v>3833</v>
      </c>
      <c r="C148" s="138" t="s">
        <v>3834</v>
      </c>
      <c r="D148" s="151"/>
      <c r="E148" s="152"/>
    </row>
    <row r="149" s="122" customFormat="1" ht="18" customHeight="1" spans="1:5">
      <c r="A149" s="137"/>
      <c r="B149" s="137" t="s">
        <v>3835</v>
      </c>
      <c r="C149" s="138" t="s">
        <v>3836</v>
      </c>
      <c r="D149" s="139"/>
      <c r="E149" s="140"/>
    </row>
    <row r="150" s="122" customFormat="1" ht="18" customHeight="1" spans="1:5">
      <c r="A150" s="137"/>
      <c r="B150" s="137" t="s">
        <v>3837</v>
      </c>
      <c r="C150" s="138" t="s">
        <v>3838</v>
      </c>
      <c r="D150" s="139"/>
      <c r="E150" s="140"/>
    </row>
    <row r="151" s="122" customFormat="1" ht="18" customHeight="1" spans="1:5">
      <c r="A151" s="137"/>
      <c r="B151" s="137" t="s">
        <v>3839</v>
      </c>
      <c r="C151" s="138" t="s">
        <v>3840</v>
      </c>
      <c r="D151" s="139"/>
      <c r="E151" s="140"/>
    </row>
    <row r="152" s="122" customFormat="1" ht="18" customHeight="1" spans="1:5">
      <c r="A152" s="137">
        <v>50</v>
      </c>
      <c r="B152" s="137" t="s">
        <v>3841</v>
      </c>
      <c r="C152" s="138" t="s">
        <v>3842</v>
      </c>
      <c r="D152" s="139">
        <v>310702007</v>
      </c>
      <c r="E152" s="140" t="s">
        <v>8688</v>
      </c>
    </row>
    <row r="153" s="122" customFormat="1" ht="18" customHeight="1" spans="1:5">
      <c r="A153" s="137"/>
      <c r="B153" s="137" t="s">
        <v>3845</v>
      </c>
      <c r="C153" s="138" t="s">
        <v>3846</v>
      </c>
      <c r="D153" s="146"/>
      <c r="E153" s="153"/>
    </row>
    <row r="154" s="122" customFormat="1" ht="18" customHeight="1" spans="1:5">
      <c r="A154" s="137"/>
      <c r="B154" s="137" t="s">
        <v>3847</v>
      </c>
      <c r="C154" s="138" t="s">
        <v>3848</v>
      </c>
      <c r="D154" s="146"/>
      <c r="E154" s="147"/>
    </row>
    <row r="155" s="122" customFormat="1" ht="18" customHeight="1" spans="1:5">
      <c r="A155" s="137"/>
      <c r="B155" s="137" t="s">
        <v>3849</v>
      </c>
      <c r="C155" s="138" t="s">
        <v>3850</v>
      </c>
      <c r="D155" s="146"/>
      <c r="E155" s="147"/>
    </row>
    <row r="156" s="122" customFormat="1" ht="18" customHeight="1" spans="1:5">
      <c r="A156" s="137"/>
      <c r="B156" s="137" t="s">
        <v>3851</v>
      </c>
      <c r="C156" s="138" t="s">
        <v>3852</v>
      </c>
      <c r="D156" s="146"/>
      <c r="E156" s="147"/>
    </row>
    <row r="157" s="122" customFormat="1" ht="18" customHeight="1" spans="1:5">
      <c r="A157" s="137"/>
      <c r="B157" s="137" t="s">
        <v>3853</v>
      </c>
      <c r="C157" s="138" t="s">
        <v>3854</v>
      </c>
      <c r="D157" s="146"/>
      <c r="E157" s="147"/>
    </row>
    <row r="158" s="122" customFormat="1" ht="18" customHeight="1" spans="1:5">
      <c r="A158" s="137">
        <v>51</v>
      </c>
      <c r="B158" s="137" t="s">
        <v>3855</v>
      </c>
      <c r="C158" s="138" t="s">
        <v>3856</v>
      </c>
      <c r="D158" s="139">
        <v>310702008</v>
      </c>
      <c r="E158" s="140" t="s">
        <v>8693</v>
      </c>
    </row>
    <row r="159" s="122" customFormat="1" ht="18" customHeight="1" spans="1:5">
      <c r="A159" s="137"/>
      <c r="B159" s="137" t="s">
        <v>3860</v>
      </c>
      <c r="C159" s="138" t="s">
        <v>3861</v>
      </c>
      <c r="D159" s="139"/>
      <c r="E159" s="140"/>
    </row>
    <row r="160" s="122" customFormat="1" ht="18" customHeight="1" spans="1:5">
      <c r="A160" s="137"/>
      <c r="B160" s="137" t="s">
        <v>3862</v>
      </c>
      <c r="C160" s="138" t="s">
        <v>3863</v>
      </c>
      <c r="D160" s="139"/>
      <c r="E160" s="140"/>
    </row>
    <row r="161" s="122" customFormat="1" ht="18" customHeight="1" spans="1:5">
      <c r="A161" s="137"/>
      <c r="B161" s="137" t="s">
        <v>3864</v>
      </c>
      <c r="C161" s="138" t="s">
        <v>3865</v>
      </c>
      <c r="D161" s="139"/>
      <c r="E161" s="140"/>
    </row>
    <row r="162" s="122" customFormat="1" ht="18" customHeight="1" spans="1:5">
      <c r="A162" s="137">
        <v>52</v>
      </c>
      <c r="B162" s="137" t="s">
        <v>3866</v>
      </c>
      <c r="C162" s="138" t="s">
        <v>3867</v>
      </c>
      <c r="D162" s="139">
        <v>310702008</v>
      </c>
      <c r="E162" s="140" t="s">
        <v>10140</v>
      </c>
    </row>
    <row r="163" s="122" customFormat="1" ht="18" customHeight="1" spans="1:5">
      <c r="A163" s="137"/>
      <c r="B163" s="137" t="s">
        <v>3870</v>
      </c>
      <c r="C163" s="138" t="s">
        <v>3871</v>
      </c>
      <c r="D163" s="139"/>
      <c r="E163" s="140"/>
    </row>
    <row r="164" s="122" customFormat="1" ht="18" customHeight="1" spans="1:5">
      <c r="A164" s="137"/>
      <c r="B164" s="137" t="s">
        <v>3872</v>
      </c>
      <c r="C164" s="138" t="s">
        <v>3873</v>
      </c>
      <c r="D164" s="139"/>
      <c r="E164" s="140"/>
    </row>
    <row r="165" s="122" customFormat="1" ht="18" customHeight="1" spans="1:5">
      <c r="A165" s="137"/>
      <c r="B165" s="137" t="s">
        <v>3874</v>
      </c>
      <c r="C165" s="138" t="s">
        <v>3875</v>
      </c>
      <c r="D165" s="139"/>
      <c r="E165" s="140"/>
    </row>
    <row r="166" s="122" customFormat="1" ht="18" customHeight="1" spans="1:5">
      <c r="A166" s="137"/>
      <c r="B166" s="137" t="s">
        <v>3876</v>
      </c>
      <c r="C166" s="138" t="s">
        <v>3877</v>
      </c>
      <c r="D166" s="139"/>
      <c r="E166" s="140"/>
    </row>
    <row r="167" s="122" customFormat="1" ht="18" customHeight="1" spans="1:5">
      <c r="A167" s="137">
        <v>53</v>
      </c>
      <c r="B167" s="137" t="s">
        <v>3878</v>
      </c>
      <c r="C167" s="138" t="s">
        <v>3879</v>
      </c>
      <c r="D167" s="139" t="s">
        <v>8101</v>
      </c>
      <c r="E167" s="140"/>
    </row>
    <row r="168" s="122" customFormat="1" ht="18" customHeight="1" spans="1:5">
      <c r="A168" s="137"/>
      <c r="B168" s="137" t="s">
        <v>3882</v>
      </c>
      <c r="C168" s="138" t="s">
        <v>3883</v>
      </c>
      <c r="D168" s="139"/>
      <c r="E168" s="140"/>
    </row>
    <row r="169" s="122" customFormat="1" ht="18" customHeight="1" spans="1:5">
      <c r="A169" s="137">
        <v>54</v>
      </c>
      <c r="B169" s="137" t="s">
        <v>3884</v>
      </c>
      <c r="C169" s="138" t="s">
        <v>3885</v>
      </c>
      <c r="D169" s="139">
        <v>310702005</v>
      </c>
      <c r="E169" s="140" t="s">
        <v>8686</v>
      </c>
    </row>
    <row r="170" s="122" customFormat="1" ht="18" customHeight="1" spans="1:5">
      <c r="A170" s="137"/>
      <c r="B170" s="137" t="s">
        <v>3888</v>
      </c>
      <c r="C170" s="138" t="s">
        <v>3889</v>
      </c>
      <c r="D170" s="139"/>
      <c r="E170" s="140"/>
    </row>
    <row r="171" s="122" customFormat="1" ht="18" customHeight="1" spans="1:5">
      <c r="A171" s="137">
        <v>55</v>
      </c>
      <c r="B171" s="137" t="s">
        <v>3890</v>
      </c>
      <c r="C171" s="138" t="s">
        <v>3891</v>
      </c>
      <c r="D171" s="139"/>
      <c r="E171" s="140"/>
    </row>
    <row r="172" s="122" customFormat="1" ht="18" customHeight="1" spans="1:5">
      <c r="A172" s="137"/>
      <c r="B172" s="137" t="s">
        <v>3895</v>
      </c>
      <c r="C172" s="138" t="s">
        <v>3896</v>
      </c>
      <c r="D172" s="139"/>
      <c r="E172" s="140"/>
    </row>
    <row r="173" s="122" customFormat="1" ht="18" customHeight="1" spans="1:5">
      <c r="A173" s="137">
        <v>56</v>
      </c>
      <c r="B173" s="137" t="s">
        <v>3897</v>
      </c>
      <c r="C173" s="138" t="s">
        <v>3898</v>
      </c>
      <c r="D173" s="139">
        <v>310702006</v>
      </c>
      <c r="E173" s="140" t="s">
        <v>8687</v>
      </c>
    </row>
    <row r="174" s="122" customFormat="1" ht="19.05" customHeight="1" spans="1:5">
      <c r="A174" s="137">
        <v>57</v>
      </c>
      <c r="B174" s="137" t="s">
        <v>3901</v>
      </c>
      <c r="C174" s="138" t="s">
        <v>3902</v>
      </c>
      <c r="D174" s="139">
        <v>330100017</v>
      </c>
      <c r="E174" s="140" t="s">
        <v>8753</v>
      </c>
    </row>
    <row r="175" s="122" customFormat="1" ht="19.05" customHeight="1" spans="1:5">
      <c r="A175" s="137"/>
      <c r="B175" s="137" t="s">
        <v>3906</v>
      </c>
      <c r="C175" s="138" t="s">
        <v>3907</v>
      </c>
      <c r="D175" s="139"/>
      <c r="E175" s="140"/>
    </row>
    <row r="176" s="122" customFormat="1" ht="19.05" customHeight="1" spans="1:5">
      <c r="A176" s="137"/>
      <c r="B176" s="137" t="s">
        <v>3908</v>
      </c>
      <c r="C176" s="138" t="s">
        <v>3909</v>
      </c>
      <c r="D176" s="139"/>
      <c r="E176" s="140"/>
    </row>
    <row r="177" s="122" customFormat="1" ht="19.05" customHeight="1" spans="1:5">
      <c r="A177" s="137">
        <v>58</v>
      </c>
      <c r="B177" s="137" t="s">
        <v>3910</v>
      </c>
      <c r="C177" s="138" t="s">
        <v>3911</v>
      </c>
      <c r="D177" s="139" t="s">
        <v>8101</v>
      </c>
      <c r="E177" s="140"/>
    </row>
    <row r="178" s="122" customFormat="1" ht="19.05" customHeight="1" spans="1:5">
      <c r="A178" s="137"/>
      <c r="B178" s="137" t="s">
        <v>3915</v>
      </c>
      <c r="C178" s="138" t="s">
        <v>3916</v>
      </c>
      <c r="D178" s="139"/>
      <c r="E178" s="140"/>
    </row>
    <row r="179" s="122" customFormat="1" ht="19.05" customHeight="1" spans="1:5">
      <c r="A179" s="137">
        <v>59</v>
      </c>
      <c r="B179" s="137" t="s">
        <v>3917</v>
      </c>
      <c r="C179" s="138" t="s">
        <v>3918</v>
      </c>
      <c r="D179" s="139" t="s">
        <v>8946</v>
      </c>
      <c r="E179" s="140" t="s">
        <v>9612</v>
      </c>
    </row>
    <row r="180" s="122" customFormat="1" ht="19.05" customHeight="1" spans="1:5">
      <c r="A180" s="137"/>
      <c r="B180" s="137" t="s">
        <v>3922</v>
      </c>
      <c r="C180" s="138" t="s">
        <v>3923</v>
      </c>
      <c r="D180" s="139"/>
      <c r="E180" s="140"/>
    </row>
    <row r="181" s="122" customFormat="1" ht="19.05" customHeight="1" spans="1:5">
      <c r="A181" s="137"/>
      <c r="B181" s="137" t="s">
        <v>3924</v>
      </c>
      <c r="C181" s="138" t="s">
        <v>3925</v>
      </c>
      <c r="D181" s="139">
        <v>330803022</v>
      </c>
      <c r="E181" s="140" t="s">
        <v>8914</v>
      </c>
    </row>
    <row r="182" s="122" customFormat="1" ht="19.05" customHeight="1" spans="1:5">
      <c r="A182" s="137">
        <v>60</v>
      </c>
      <c r="B182" s="137" t="s">
        <v>3926</v>
      </c>
      <c r="C182" s="138" t="s">
        <v>3927</v>
      </c>
      <c r="D182" s="139" t="s">
        <v>8949</v>
      </c>
      <c r="E182" s="140" t="s">
        <v>9613</v>
      </c>
    </row>
    <row r="183" s="122" customFormat="1" ht="19.05" customHeight="1" spans="1:5">
      <c r="A183" s="137"/>
      <c r="B183" s="137" t="s">
        <v>3930</v>
      </c>
      <c r="C183" s="138" t="s">
        <v>3931</v>
      </c>
      <c r="D183" s="139"/>
      <c r="E183" s="140"/>
    </row>
    <row r="184" s="122" customFormat="1" ht="19.05" customHeight="1" spans="1:5">
      <c r="A184" s="137"/>
      <c r="B184" s="137" t="s">
        <v>3932</v>
      </c>
      <c r="C184" s="138" t="s">
        <v>3933</v>
      </c>
      <c r="D184" s="139"/>
      <c r="E184" s="140"/>
    </row>
    <row r="185" s="122" customFormat="1" ht="19.05" customHeight="1" spans="1:5">
      <c r="A185" s="137">
        <v>61</v>
      </c>
      <c r="B185" s="137" t="s">
        <v>3934</v>
      </c>
      <c r="C185" s="138" t="s">
        <v>3935</v>
      </c>
      <c r="D185" s="139">
        <v>330803025</v>
      </c>
      <c r="E185" s="140" t="s">
        <v>9609</v>
      </c>
    </row>
    <row r="186" s="122" customFormat="1" ht="19.05" customHeight="1" spans="1:5">
      <c r="A186" s="137"/>
      <c r="B186" s="137" t="s">
        <v>3938</v>
      </c>
      <c r="C186" s="138" t="s">
        <v>3939</v>
      </c>
      <c r="D186" s="139">
        <v>330803026</v>
      </c>
      <c r="E186" s="140" t="s">
        <v>8920</v>
      </c>
    </row>
    <row r="187" s="122" customFormat="1" ht="18" customHeight="1" spans="1:5">
      <c r="A187" s="137">
        <v>62</v>
      </c>
      <c r="B187" s="137" t="s">
        <v>3940</v>
      </c>
      <c r="C187" s="138" t="s">
        <v>3941</v>
      </c>
      <c r="D187" s="139" t="s">
        <v>8101</v>
      </c>
      <c r="E187" s="140"/>
    </row>
    <row r="188" s="122" customFormat="1" ht="18" customHeight="1" spans="1:5">
      <c r="A188" s="137"/>
      <c r="B188" s="137" t="s">
        <v>3944</v>
      </c>
      <c r="C188" s="138" t="s">
        <v>3945</v>
      </c>
      <c r="D188" s="139"/>
      <c r="E188" s="140"/>
    </row>
    <row r="189" s="122" customFormat="1" ht="18" customHeight="1" spans="1:5">
      <c r="A189" s="137"/>
      <c r="B189" s="137" t="s">
        <v>3946</v>
      </c>
      <c r="C189" s="138" t="s">
        <v>3947</v>
      </c>
      <c r="D189" s="139"/>
      <c r="E189" s="140"/>
    </row>
    <row r="190" s="122" customFormat="1" ht="18" customHeight="1" spans="1:5">
      <c r="A190" s="137">
        <v>63</v>
      </c>
      <c r="B190" s="137" t="s">
        <v>3948</v>
      </c>
      <c r="C190" s="138" t="s">
        <v>3949</v>
      </c>
      <c r="D190" s="139">
        <v>330803024</v>
      </c>
      <c r="E190" s="140" t="s">
        <v>8914</v>
      </c>
    </row>
    <row r="191" s="122" customFormat="1" ht="18" customHeight="1" spans="1:5">
      <c r="A191" s="137"/>
      <c r="B191" s="137"/>
      <c r="C191" s="138"/>
      <c r="D191" s="139">
        <v>330803026</v>
      </c>
      <c r="E191" s="140" t="s">
        <v>8920</v>
      </c>
    </row>
    <row r="192" s="122" customFormat="1" ht="18" customHeight="1" spans="1:5">
      <c r="A192" s="137"/>
      <c r="B192" s="137"/>
      <c r="C192" s="138"/>
      <c r="D192" s="139">
        <v>330803017</v>
      </c>
      <c r="E192" s="140" t="s">
        <v>8913</v>
      </c>
    </row>
    <row r="193" s="122" customFormat="1" ht="18" customHeight="1" spans="1:5">
      <c r="A193" s="137"/>
      <c r="B193" s="137" t="s">
        <v>3952</v>
      </c>
      <c r="C193" s="138" t="s">
        <v>3953</v>
      </c>
      <c r="D193" s="139"/>
      <c r="E193" s="140"/>
    </row>
    <row r="194" s="122" customFormat="1" ht="18" customHeight="1" spans="1:5">
      <c r="A194" s="137"/>
      <c r="B194" s="137" t="s">
        <v>3954</v>
      </c>
      <c r="C194" s="138" t="s">
        <v>3955</v>
      </c>
      <c r="D194" s="139"/>
      <c r="E194" s="140"/>
    </row>
    <row r="195" s="122" customFormat="1" ht="18" customHeight="1" spans="1:5">
      <c r="A195" s="137">
        <v>64</v>
      </c>
      <c r="B195" s="148" t="s">
        <v>3956</v>
      </c>
      <c r="C195" s="154" t="s">
        <v>3957</v>
      </c>
      <c r="D195" s="139"/>
      <c r="E195" s="140"/>
    </row>
    <row r="196" s="122" customFormat="1" ht="18" customHeight="1" spans="1:5">
      <c r="A196" s="137"/>
      <c r="B196" s="150"/>
      <c r="C196" s="155"/>
      <c r="D196" s="139">
        <v>330803017</v>
      </c>
      <c r="E196" s="140" t="s">
        <v>8913</v>
      </c>
    </row>
    <row r="197" s="122" customFormat="1" ht="18" customHeight="1" spans="1:5">
      <c r="A197" s="137"/>
      <c r="B197" s="137" t="s">
        <v>3961</v>
      </c>
      <c r="C197" s="138" t="s">
        <v>3962</v>
      </c>
      <c r="D197" s="139"/>
      <c r="E197" s="140"/>
    </row>
    <row r="198" s="122" customFormat="1" ht="18" customHeight="1" spans="1:5">
      <c r="A198" s="137">
        <v>65</v>
      </c>
      <c r="B198" s="137" t="s">
        <v>3963</v>
      </c>
      <c r="C198" s="138" t="s">
        <v>3964</v>
      </c>
      <c r="D198" s="139" t="s">
        <v>8101</v>
      </c>
      <c r="E198" s="140"/>
    </row>
    <row r="199" s="122" customFormat="1" ht="18" customHeight="1" spans="1:5">
      <c r="A199" s="137">
        <v>66</v>
      </c>
      <c r="B199" s="137" t="s">
        <v>3967</v>
      </c>
      <c r="C199" s="138" t="s">
        <v>3968</v>
      </c>
      <c r="D199" s="139">
        <v>330802003</v>
      </c>
      <c r="E199" s="140" t="s">
        <v>8809</v>
      </c>
    </row>
    <row r="200" s="122" customFormat="1" ht="18" customHeight="1" spans="1:5">
      <c r="A200" s="137"/>
      <c r="B200" s="137"/>
      <c r="C200" s="138"/>
      <c r="D200" s="139">
        <v>330802004</v>
      </c>
      <c r="E200" s="140" t="s">
        <v>8813</v>
      </c>
    </row>
    <row r="201" s="122" customFormat="1" ht="18" customHeight="1" spans="1:5">
      <c r="A201" s="137"/>
      <c r="B201" s="137"/>
      <c r="C201" s="138"/>
      <c r="D201" s="139">
        <v>330802005</v>
      </c>
      <c r="E201" s="140" t="s">
        <v>8816</v>
      </c>
    </row>
    <row r="202" s="122" customFormat="1" ht="18" customHeight="1" spans="1:5">
      <c r="A202" s="137"/>
      <c r="B202" s="137"/>
      <c r="C202" s="138"/>
      <c r="D202" s="139">
        <v>330802006</v>
      </c>
      <c r="E202" s="140" t="s">
        <v>8817</v>
      </c>
    </row>
    <row r="203" s="122" customFormat="1" ht="18" customHeight="1" spans="1:5">
      <c r="A203" s="137"/>
      <c r="B203" s="137"/>
      <c r="C203" s="138"/>
      <c r="D203" s="139">
        <v>330803017</v>
      </c>
      <c r="E203" s="144" t="s">
        <v>8913</v>
      </c>
    </row>
    <row r="204" s="122" customFormat="1" ht="18" customHeight="1" spans="1:5">
      <c r="A204" s="137"/>
      <c r="B204" s="137" t="s">
        <v>3971</v>
      </c>
      <c r="C204" s="138" t="s">
        <v>3972</v>
      </c>
      <c r="D204" s="139"/>
      <c r="E204" s="144"/>
    </row>
    <row r="205" s="122" customFormat="1" ht="18" customHeight="1" spans="1:5">
      <c r="A205" s="137"/>
      <c r="B205" s="137" t="s">
        <v>3973</v>
      </c>
      <c r="C205" s="138" t="s">
        <v>3974</v>
      </c>
      <c r="D205" s="139">
        <v>330802007</v>
      </c>
      <c r="E205" s="140" t="s">
        <v>8818</v>
      </c>
    </row>
    <row r="206" s="122" customFormat="1" ht="18" customHeight="1" spans="1:5">
      <c r="A206" s="137"/>
      <c r="B206" s="137" t="s">
        <v>3975</v>
      </c>
      <c r="C206" s="138" t="s">
        <v>3976</v>
      </c>
      <c r="D206" s="139"/>
      <c r="E206" s="140"/>
    </row>
    <row r="207" s="122" customFormat="1" ht="18" customHeight="1" spans="1:5">
      <c r="A207" s="137"/>
      <c r="B207" s="137" t="s">
        <v>3977</v>
      </c>
      <c r="C207" s="138" t="s">
        <v>3978</v>
      </c>
      <c r="D207" s="139">
        <v>330802003</v>
      </c>
      <c r="E207" s="140" t="s">
        <v>10141</v>
      </c>
    </row>
    <row r="208" s="122" customFormat="1" ht="18" customHeight="1" spans="1:5">
      <c r="A208" s="137"/>
      <c r="B208" s="137" t="s">
        <v>3979</v>
      </c>
      <c r="C208" s="138" t="s">
        <v>3980</v>
      </c>
      <c r="D208" s="139">
        <v>330802008</v>
      </c>
      <c r="E208" s="140" t="s">
        <v>8821</v>
      </c>
    </row>
    <row r="209" s="122" customFormat="1" ht="18" customHeight="1" spans="1:5">
      <c r="A209" s="137">
        <v>67</v>
      </c>
      <c r="B209" s="137" t="s">
        <v>3981</v>
      </c>
      <c r="C209" s="138" t="s">
        <v>3982</v>
      </c>
      <c r="D209" s="139" t="s">
        <v>8101</v>
      </c>
      <c r="E209" s="140"/>
    </row>
    <row r="210" s="122" customFormat="1" ht="18" customHeight="1" spans="1:5">
      <c r="A210" s="137"/>
      <c r="B210" s="137" t="s">
        <v>3984</v>
      </c>
      <c r="C210" s="138" t="s">
        <v>3985</v>
      </c>
      <c r="D210" s="139"/>
      <c r="E210" s="140"/>
    </row>
    <row r="211" s="122" customFormat="1" ht="18" customHeight="1" spans="1:5">
      <c r="A211" s="137">
        <v>68</v>
      </c>
      <c r="B211" s="137" t="s">
        <v>3986</v>
      </c>
      <c r="C211" s="138" t="s">
        <v>3987</v>
      </c>
      <c r="D211" s="139"/>
      <c r="E211" s="140"/>
    </row>
    <row r="212" s="122" customFormat="1" ht="18" customHeight="1" spans="1:5">
      <c r="A212" s="137"/>
      <c r="B212" s="137"/>
      <c r="C212" s="138"/>
      <c r="D212" s="139">
        <v>330803017</v>
      </c>
      <c r="E212" s="140" t="s">
        <v>8913</v>
      </c>
    </row>
    <row r="213" s="122" customFormat="1" ht="18" customHeight="1" spans="1:5">
      <c r="A213" s="137"/>
      <c r="B213" s="137" t="s">
        <v>3990</v>
      </c>
      <c r="C213" s="138" t="s">
        <v>3991</v>
      </c>
      <c r="D213" s="139"/>
      <c r="E213" s="140"/>
    </row>
    <row r="214" s="122" customFormat="1" ht="18" customHeight="1" spans="1:5">
      <c r="A214" s="137">
        <v>69</v>
      </c>
      <c r="B214" s="137" t="s">
        <v>3992</v>
      </c>
      <c r="C214" s="138" t="s">
        <v>3993</v>
      </c>
      <c r="D214" s="139">
        <v>330803011</v>
      </c>
      <c r="E214" s="140" t="s">
        <v>10142</v>
      </c>
    </row>
    <row r="215" s="122" customFormat="1" ht="18" customHeight="1" spans="1:5">
      <c r="A215" s="137"/>
      <c r="B215" s="137"/>
      <c r="C215" s="138"/>
      <c r="D215" s="139">
        <v>330803017</v>
      </c>
      <c r="E215" s="144" t="s">
        <v>8913</v>
      </c>
    </row>
    <row r="216" s="122" customFormat="1" ht="18" customHeight="1" spans="1:5">
      <c r="A216" s="137"/>
      <c r="B216" s="137" t="s">
        <v>3996</v>
      </c>
      <c r="C216" s="138" t="s">
        <v>3997</v>
      </c>
      <c r="D216" s="139"/>
      <c r="E216" s="144"/>
    </row>
    <row r="217" s="122" customFormat="1" ht="18" customHeight="1" spans="1:5">
      <c r="A217" s="137"/>
      <c r="B217" s="137" t="s">
        <v>3998</v>
      </c>
      <c r="C217" s="138" t="s">
        <v>3999</v>
      </c>
      <c r="D217" s="139"/>
      <c r="E217" s="144"/>
    </row>
    <row r="218" s="122" customFormat="1" ht="18" customHeight="1" spans="1:5">
      <c r="A218" s="137"/>
      <c r="B218" s="137" t="s">
        <v>4000</v>
      </c>
      <c r="C218" s="138" t="s">
        <v>4001</v>
      </c>
      <c r="D218" s="139">
        <v>330803011</v>
      </c>
      <c r="E218" s="140" t="s">
        <v>10143</v>
      </c>
    </row>
    <row r="219" s="122" customFormat="1" ht="18" customHeight="1" spans="1:5">
      <c r="A219" s="137">
        <v>70</v>
      </c>
      <c r="B219" s="137" t="s">
        <v>4002</v>
      </c>
      <c r="C219" s="138" t="s">
        <v>4003</v>
      </c>
      <c r="D219" s="139">
        <v>330803002</v>
      </c>
      <c r="E219" s="140" t="s">
        <v>8887</v>
      </c>
    </row>
    <row r="220" s="122" customFormat="1" ht="18" customHeight="1" spans="1:5">
      <c r="A220" s="137"/>
      <c r="B220" s="137"/>
      <c r="C220" s="138"/>
      <c r="D220" s="139">
        <v>330803003</v>
      </c>
      <c r="E220" s="140" t="s">
        <v>8889</v>
      </c>
    </row>
    <row r="221" s="122" customFormat="1" ht="18" customHeight="1" spans="1:5">
      <c r="A221" s="137"/>
      <c r="B221" s="137"/>
      <c r="C221" s="138"/>
      <c r="D221" s="139">
        <v>330803017</v>
      </c>
      <c r="E221" s="144" t="s">
        <v>8913</v>
      </c>
    </row>
    <row r="222" s="122" customFormat="1" ht="18" customHeight="1" spans="1:5">
      <c r="A222" s="137"/>
      <c r="B222" s="137" t="s">
        <v>4006</v>
      </c>
      <c r="C222" s="138" t="s">
        <v>4007</v>
      </c>
      <c r="D222" s="139"/>
      <c r="E222" s="144"/>
    </row>
    <row r="223" s="122" customFormat="1" ht="18" customHeight="1" spans="1:5">
      <c r="A223" s="137">
        <v>71</v>
      </c>
      <c r="B223" s="137" t="s">
        <v>4008</v>
      </c>
      <c r="C223" s="138" t="s">
        <v>4009</v>
      </c>
      <c r="D223" s="139">
        <v>330802013</v>
      </c>
      <c r="E223" s="140" t="s">
        <v>8828</v>
      </c>
    </row>
    <row r="224" s="122" customFormat="1" ht="18" customHeight="1" spans="1:5">
      <c r="A224" s="137"/>
      <c r="B224" s="137"/>
      <c r="C224" s="138"/>
      <c r="D224" s="139">
        <v>330803012</v>
      </c>
      <c r="E224" s="140" t="s">
        <v>8902</v>
      </c>
    </row>
    <row r="225" s="122" customFormat="1" ht="18" customHeight="1" spans="1:5">
      <c r="A225" s="137"/>
      <c r="B225" s="137"/>
      <c r="C225" s="138"/>
      <c r="D225" s="139">
        <v>330803017</v>
      </c>
      <c r="E225" s="144" t="s">
        <v>8913</v>
      </c>
    </row>
    <row r="226" s="122" customFormat="1" ht="18" customHeight="1" spans="1:5">
      <c r="A226" s="137"/>
      <c r="B226" s="137" t="s">
        <v>4012</v>
      </c>
      <c r="C226" s="138" t="s">
        <v>4013</v>
      </c>
      <c r="D226" s="139"/>
      <c r="E226" s="144"/>
    </row>
    <row r="227" s="122" customFormat="1" ht="18" customHeight="1" spans="1:5">
      <c r="A227" s="137">
        <v>72</v>
      </c>
      <c r="B227" s="137" t="s">
        <v>4014</v>
      </c>
      <c r="C227" s="138" t="s">
        <v>4015</v>
      </c>
      <c r="D227" s="139">
        <v>330803005</v>
      </c>
      <c r="E227" s="140" t="s">
        <v>8891</v>
      </c>
    </row>
    <row r="228" s="122" customFormat="1" ht="18" customHeight="1" spans="1:5">
      <c r="A228" s="137"/>
      <c r="B228" s="137"/>
      <c r="C228" s="138"/>
      <c r="D228" s="139">
        <v>330000005</v>
      </c>
      <c r="E228" s="140" t="s">
        <v>10144</v>
      </c>
    </row>
    <row r="229" s="122" customFormat="1" ht="18" customHeight="1" spans="1:5">
      <c r="A229" s="137"/>
      <c r="B229" s="137"/>
      <c r="C229" s="138"/>
      <c r="D229" s="139">
        <v>330803017</v>
      </c>
      <c r="E229" s="144" t="s">
        <v>8913</v>
      </c>
    </row>
    <row r="230" s="122" customFormat="1" ht="18" customHeight="1" spans="1:5">
      <c r="A230" s="137"/>
      <c r="B230" s="137" t="s">
        <v>4018</v>
      </c>
      <c r="C230" s="138" t="s">
        <v>4019</v>
      </c>
      <c r="D230" s="139"/>
      <c r="E230" s="144"/>
    </row>
    <row r="231" s="122" customFormat="1" ht="18" customHeight="1" spans="1:5">
      <c r="A231" s="137">
        <v>73</v>
      </c>
      <c r="B231" s="137" t="s">
        <v>4020</v>
      </c>
      <c r="C231" s="138" t="s">
        <v>4021</v>
      </c>
      <c r="D231" s="139">
        <v>330803004</v>
      </c>
      <c r="E231" s="140" t="s">
        <v>8890</v>
      </c>
    </row>
    <row r="232" s="122" customFormat="1" ht="18" customHeight="1" spans="1:5">
      <c r="A232" s="137"/>
      <c r="B232" s="137"/>
      <c r="C232" s="138"/>
      <c r="D232" s="139">
        <v>330000005</v>
      </c>
      <c r="E232" s="140" t="s">
        <v>10144</v>
      </c>
    </row>
    <row r="233" s="122" customFormat="1" ht="18" customHeight="1" spans="1:5">
      <c r="A233" s="137"/>
      <c r="B233" s="137"/>
      <c r="C233" s="138"/>
      <c r="D233" s="139">
        <v>330803017</v>
      </c>
      <c r="E233" s="144" t="s">
        <v>8913</v>
      </c>
    </row>
    <row r="234" s="122" customFormat="1" ht="18" customHeight="1" spans="1:5">
      <c r="A234" s="137"/>
      <c r="B234" s="137" t="s">
        <v>4023</v>
      </c>
      <c r="C234" s="138" t="s">
        <v>4024</v>
      </c>
      <c r="D234" s="139"/>
      <c r="E234" s="144"/>
    </row>
    <row r="235" s="122" customFormat="1" ht="18" customHeight="1" spans="1:5">
      <c r="A235" s="137"/>
      <c r="B235" s="137" t="s">
        <v>4025</v>
      </c>
      <c r="C235" s="138" t="s">
        <v>4026</v>
      </c>
      <c r="D235" s="139"/>
      <c r="E235" s="144"/>
    </row>
    <row r="236" s="122" customFormat="1" ht="19.05" customHeight="1" spans="1:5">
      <c r="A236" s="137">
        <v>74</v>
      </c>
      <c r="B236" s="137" t="s">
        <v>4027</v>
      </c>
      <c r="C236" s="138" t="s">
        <v>4028</v>
      </c>
      <c r="D236" s="139">
        <v>330803009</v>
      </c>
      <c r="E236" s="140" t="s">
        <v>8896</v>
      </c>
    </row>
    <row r="237" s="122" customFormat="1" ht="19.05" customHeight="1" spans="1:5">
      <c r="A237" s="137"/>
      <c r="B237" s="137"/>
      <c r="C237" s="138"/>
      <c r="D237" s="139">
        <v>330803017</v>
      </c>
      <c r="E237" s="144" t="s">
        <v>8913</v>
      </c>
    </row>
    <row r="238" s="122" customFormat="1" ht="19.05" customHeight="1" spans="1:5">
      <c r="A238" s="137"/>
      <c r="B238" s="137" t="s">
        <v>4031</v>
      </c>
      <c r="C238" s="138" t="s">
        <v>4032</v>
      </c>
      <c r="D238" s="139"/>
      <c r="E238" s="140"/>
    </row>
    <row r="239" s="122" customFormat="1" ht="19.05" customHeight="1" spans="1:5">
      <c r="A239" s="137"/>
      <c r="B239" s="137" t="s">
        <v>4033</v>
      </c>
      <c r="C239" s="138" t="s">
        <v>4034</v>
      </c>
      <c r="D239" s="139">
        <v>330803010</v>
      </c>
      <c r="E239" s="140" t="s">
        <v>8899</v>
      </c>
    </row>
    <row r="240" s="122" customFormat="1" ht="19.05" customHeight="1" spans="1:5">
      <c r="A240" s="137">
        <v>75</v>
      </c>
      <c r="B240" s="148" t="s">
        <v>4035</v>
      </c>
      <c r="C240" s="138" t="s">
        <v>4036</v>
      </c>
      <c r="D240" s="139">
        <v>330803008</v>
      </c>
      <c r="E240" s="140" t="s">
        <v>8894</v>
      </c>
    </row>
    <row r="241" s="122" customFormat="1" ht="19.05" customHeight="1" spans="1:5">
      <c r="A241" s="137"/>
      <c r="B241" s="150"/>
      <c r="C241" s="138"/>
      <c r="D241" s="139">
        <v>330803017</v>
      </c>
      <c r="E241" s="144" t="s">
        <v>8913</v>
      </c>
    </row>
    <row r="242" s="122" customFormat="1" ht="19.05" customHeight="1" spans="1:5">
      <c r="A242" s="137"/>
      <c r="B242" s="137" t="s">
        <v>4039</v>
      </c>
      <c r="C242" s="138" t="s">
        <v>4040</v>
      </c>
      <c r="D242" s="139"/>
      <c r="E242" s="144"/>
    </row>
    <row r="243" s="122" customFormat="1" ht="19.05" customHeight="1" spans="1:5">
      <c r="A243" s="137">
        <v>76</v>
      </c>
      <c r="B243" s="137" t="s">
        <v>4041</v>
      </c>
      <c r="C243" s="138" t="s">
        <v>4042</v>
      </c>
      <c r="D243" s="139">
        <v>330803007</v>
      </c>
      <c r="E243" s="140" t="s">
        <v>8892</v>
      </c>
    </row>
    <row r="244" s="122" customFormat="1" ht="19.05" customHeight="1" spans="1:5">
      <c r="A244" s="137"/>
      <c r="B244" s="137"/>
      <c r="C244" s="138"/>
      <c r="D244" s="139">
        <v>330803017</v>
      </c>
      <c r="E244" s="144" t="s">
        <v>8913</v>
      </c>
    </row>
    <row r="245" s="122" customFormat="1" ht="19.05" customHeight="1" spans="1:5">
      <c r="A245" s="137"/>
      <c r="B245" s="137" t="s">
        <v>4045</v>
      </c>
      <c r="C245" s="138" t="s">
        <v>4046</v>
      </c>
      <c r="D245" s="139"/>
      <c r="E245" s="144"/>
    </row>
    <row r="246" s="122" customFormat="1" ht="19.05" customHeight="1" spans="1:5">
      <c r="A246" s="137">
        <v>77</v>
      </c>
      <c r="B246" s="137" t="s">
        <v>4047</v>
      </c>
      <c r="C246" s="138" t="s">
        <v>4048</v>
      </c>
      <c r="D246" s="139">
        <v>330803031</v>
      </c>
      <c r="E246" s="140" t="s">
        <v>8923</v>
      </c>
    </row>
    <row r="247" s="122" customFormat="1" ht="19.05" customHeight="1" spans="1:5">
      <c r="A247" s="137"/>
      <c r="B247" s="137" t="s">
        <v>4052</v>
      </c>
      <c r="C247" s="138" t="s">
        <v>4053</v>
      </c>
      <c r="D247" s="146"/>
      <c r="E247" s="153"/>
    </row>
    <row r="248" s="122" customFormat="1" ht="16.05" customHeight="1" spans="1:5">
      <c r="A248" s="137">
        <v>78</v>
      </c>
      <c r="B248" s="137" t="s">
        <v>4054</v>
      </c>
      <c r="C248" s="138" t="s">
        <v>4055</v>
      </c>
      <c r="D248" s="139">
        <v>330802024</v>
      </c>
      <c r="E248" s="140" t="s">
        <v>10145</v>
      </c>
    </row>
    <row r="249" s="122" customFormat="1" ht="18" customHeight="1" spans="1:5">
      <c r="A249" s="137"/>
      <c r="B249" s="137"/>
      <c r="C249" s="138"/>
      <c r="D249" s="139">
        <v>330803017</v>
      </c>
      <c r="E249" s="144" t="s">
        <v>8913</v>
      </c>
    </row>
    <row r="250" s="122" customFormat="1" ht="18" customHeight="1" spans="1:5">
      <c r="A250" s="137"/>
      <c r="B250" s="137" t="s">
        <v>4057</v>
      </c>
      <c r="C250" s="138" t="s">
        <v>4058</v>
      </c>
      <c r="D250" s="139"/>
      <c r="E250" s="144"/>
    </row>
    <row r="251" s="122" customFormat="1" ht="18" customHeight="1" spans="1:5">
      <c r="A251" s="137">
        <v>79</v>
      </c>
      <c r="B251" s="137" t="s">
        <v>4059</v>
      </c>
      <c r="C251" s="138" t="s">
        <v>4060</v>
      </c>
      <c r="D251" s="139">
        <v>330803013</v>
      </c>
      <c r="E251" s="140" t="s">
        <v>8904</v>
      </c>
    </row>
    <row r="252" s="122" customFormat="1" ht="18" customHeight="1" spans="1:5">
      <c r="A252" s="137"/>
      <c r="B252" s="137"/>
      <c r="C252" s="138"/>
      <c r="D252" s="139" t="s">
        <v>10146</v>
      </c>
      <c r="E252" s="140" t="s">
        <v>10147</v>
      </c>
    </row>
    <row r="253" s="122" customFormat="1" ht="18" customHeight="1" spans="1:5">
      <c r="A253" s="137"/>
      <c r="B253" s="137"/>
      <c r="C253" s="138"/>
      <c r="D253" s="139">
        <v>330803017</v>
      </c>
      <c r="E253" s="144" t="s">
        <v>8913</v>
      </c>
    </row>
    <row r="254" s="122" customFormat="1" ht="19.05" customHeight="1" spans="1:5">
      <c r="A254" s="137"/>
      <c r="B254" s="137" t="s">
        <v>4063</v>
      </c>
      <c r="C254" s="138" t="s">
        <v>4064</v>
      </c>
      <c r="D254" s="139"/>
      <c r="E254" s="144"/>
    </row>
    <row r="255" s="122" customFormat="1" ht="19.05" customHeight="1" spans="1:5">
      <c r="A255" s="137"/>
      <c r="B255" s="137" t="s">
        <v>4065</v>
      </c>
      <c r="C255" s="138" t="s">
        <v>4066</v>
      </c>
      <c r="D255" s="139"/>
      <c r="E255" s="144"/>
    </row>
    <row r="256" s="122" customFormat="1" ht="19.05" customHeight="1" spans="1:5">
      <c r="A256" s="137">
        <v>80</v>
      </c>
      <c r="B256" s="137" t="s">
        <v>4067</v>
      </c>
      <c r="C256" s="138" t="s">
        <v>4068</v>
      </c>
      <c r="D256" s="139">
        <v>330803016</v>
      </c>
      <c r="E256" s="140" t="s">
        <v>9607</v>
      </c>
    </row>
    <row r="257" s="122" customFormat="1" ht="19.05" customHeight="1" spans="1:5">
      <c r="A257" s="137"/>
      <c r="B257" s="137"/>
      <c r="C257" s="138"/>
      <c r="D257" s="139">
        <v>330803017</v>
      </c>
      <c r="E257" s="144" t="s">
        <v>8913</v>
      </c>
    </row>
    <row r="258" s="122" customFormat="1" ht="18" customHeight="1" spans="1:5">
      <c r="A258" s="137"/>
      <c r="B258" s="137" t="s">
        <v>4071</v>
      </c>
      <c r="C258" s="138" t="s">
        <v>4072</v>
      </c>
      <c r="D258" s="139"/>
      <c r="E258" s="144"/>
    </row>
    <row r="259" s="122" customFormat="1" ht="18" customHeight="1" spans="1:5">
      <c r="A259" s="137"/>
      <c r="B259" s="137" t="s">
        <v>4073</v>
      </c>
      <c r="C259" s="138" t="s">
        <v>4074</v>
      </c>
      <c r="D259" s="139"/>
      <c r="E259" s="144"/>
    </row>
    <row r="260" s="122" customFormat="1" ht="19.05" customHeight="1" spans="1:5">
      <c r="A260" s="137">
        <v>81</v>
      </c>
      <c r="B260" s="137" t="s">
        <v>4075</v>
      </c>
      <c r="C260" s="138" t="s">
        <v>4076</v>
      </c>
      <c r="D260" s="139">
        <v>330801022</v>
      </c>
      <c r="E260" s="140" t="s">
        <v>8791</v>
      </c>
    </row>
    <row r="261" s="122" customFormat="1" ht="19.05" customHeight="1" spans="1:5">
      <c r="A261" s="137"/>
      <c r="B261" s="137"/>
      <c r="C261" s="138"/>
      <c r="D261" s="139">
        <v>330801023</v>
      </c>
      <c r="E261" s="140" t="s">
        <v>9592</v>
      </c>
    </row>
    <row r="262" s="122" customFormat="1" ht="19.05" customHeight="1" spans="1:5">
      <c r="A262" s="137"/>
      <c r="B262" s="137"/>
      <c r="C262" s="138"/>
      <c r="D262" s="139">
        <v>330801024</v>
      </c>
      <c r="E262" s="140" t="s">
        <v>9593</v>
      </c>
    </row>
    <row r="263" s="122" customFormat="1" ht="19.05" customHeight="1" spans="1:5">
      <c r="A263" s="137"/>
      <c r="B263" s="137"/>
      <c r="C263" s="138"/>
      <c r="D263" s="139">
        <v>330801025</v>
      </c>
      <c r="E263" s="140" t="s">
        <v>9594</v>
      </c>
    </row>
    <row r="264" s="122" customFormat="1" ht="19.05" customHeight="1" spans="1:5">
      <c r="A264" s="137"/>
      <c r="B264" s="137"/>
      <c r="C264" s="138"/>
      <c r="D264" s="139">
        <v>330801026</v>
      </c>
      <c r="E264" s="140" t="s">
        <v>8799</v>
      </c>
    </row>
    <row r="265" s="122" customFormat="1" ht="19.05" customHeight="1" spans="1:5">
      <c r="A265" s="137"/>
      <c r="B265" s="137"/>
      <c r="C265" s="138"/>
      <c r="D265" s="139">
        <v>330803027</v>
      </c>
      <c r="E265" s="140" t="s">
        <v>10148</v>
      </c>
    </row>
    <row r="266" s="122" customFormat="1" ht="19.05" customHeight="1" spans="1:5">
      <c r="A266" s="137"/>
      <c r="B266" s="137"/>
      <c r="C266" s="138"/>
      <c r="D266" s="139">
        <v>330803017</v>
      </c>
      <c r="E266" s="144" t="s">
        <v>8913</v>
      </c>
    </row>
    <row r="267" s="122" customFormat="1" ht="18" customHeight="1" spans="1:5">
      <c r="A267" s="137"/>
      <c r="B267" s="137" t="s">
        <v>4080</v>
      </c>
      <c r="C267" s="138" t="s">
        <v>4081</v>
      </c>
      <c r="D267" s="139"/>
      <c r="E267" s="144"/>
    </row>
    <row r="268" s="122" customFormat="1" ht="18" customHeight="1" spans="1:5">
      <c r="A268" s="137">
        <v>82</v>
      </c>
      <c r="B268" s="137" t="s">
        <v>4082</v>
      </c>
      <c r="C268" s="138" t="s">
        <v>4083</v>
      </c>
      <c r="D268" s="139">
        <v>330801017</v>
      </c>
      <c r="E268" s="140" t="s">
        <v>8783</v>
      </c>
    </row>
    <row r="269" s="122" customFormat="1" ht="18" customHeight="1" spans="1:5">
      <c r="A269" s="137"/>
      <c r="B269" s="137"/>
      <c r="C269" s="138"/>
      <c r="D269" s="139">
        <v>330801021</v>
      </c>
      <c r="E269" s="140" t="s">
        <v>8790</v>
      </c>
    </row>
    <row r="270" s="122" customFormat="1" ht="18" customHeight="1" spans="1:5">
      <c r="A270" s="137"/>
      <c r="B270" s="137"/>
      <c r="C270" s="138"/>
      <c r="D270" s="139">
        <v>330803017</v>
      </c>
      <c r="E270" s="144" t="s">
        <v>8913</v>
      </c>
    </row>
    <row r="271" s="122" customFormat="1" ht="18" customHeight="1" spans="1:5">
      <c r="A271" s="137"/>
      <c r="B271" s="137" t="s">
        <v>4085</v>
      </c>
      <c r="C271" s="138" t="s">
        <v>4086</v>
      </c>
      <c r="D271" s="139"/>
      <c r="E271" s="144"/>
    </row>
    <row r="272" s="122" customFormat="1" ht="18" customHeight="1" spans="1:5">
      <c r="A272" s="137"/>
      <c r="B272" s="137" t="s">
        <v>4087</v>
      </c>
      <c r="C272" s="138" t="s">
        <v>4088</v>
      </c>
      <c r="D272" s="139"/>
      <c r="E272" s="144"/>
    </row>
    <row r="273" s="122" customFormat="1" ht="18" customHeight="1" spans="1:5">
      <c r="A273" s="137">
        <v>83</v>
      </c>
      <c r="B273" s="137" t="s">
        <v>4089</v>
      </c>
      <c r="C273" s="138" t="s">
        <v>4090</v>
      </c>
      <c r="D273" s="139">
        <v>330801016</v>
      </c>
      <c r="E273" s="140" t="s">
        <v>9591</v>
      </c>
    </row>
    <row r="274" s="122" customFormat="1" ht="18" customHeight="1" spans="1:5">
      <c r="A274" s="137"/>
      <c r="B274" s="137"/>
      <c r="C274" s="138"/>
      <c r="D274" s="139">
        <v>330802039</v>
      </c>
      <c r="E274" s="140" t="s">
        <v>9602</v>
      </c>
    </row>
    <row r="275" s="122" customFormat="1" ht="18" customHeight="1" spans="1:5">
      <c r="A275" s="137"/>
      <c r="B275" s="137"/>
      <c r="C275" s="138"/>
      <c r="D275" s="139">
        <v>330802045</v>
      </c>
      <c r="E275" s="140" t="s">
        <v>8882</v>
      </c>
    </row>
    <row r="276" s="122" customFormat="1" ht="18" customHeight="1" spans="1:5">
      <c r="A276" s="137"/>
      <c r="B276" s="137"/>
      <c r="C276" s="138"/>
      <c r="D276" s="139">
        <v>330803017</v>
      </c>
      <c r="E276" s="144" t="s">
        <v>8913</v>
      </c>
    </row>
    <row r="277" s="122" customFormat="1" ht="18" customHeight="1" spans="1:5">
      <c r="A277" s="137"/>
      <c r="B277" s="137" t="s">
        <v>4093</v>
      </c>
      <c r="C277" s="138" t="s">
        <v>4094</v>
      </c>
      <c r="D277" s="139"/>
      <c r="E277" s="144"/>
    </row>
    <row r="278" s="122" customFormat="1" ht="19.05" customHeight="1" spans="1:5">
      <c r="A278" s="137">
        <v>84</v>
      </c>
      <c r="B278" s="137" t="s">
        <v>4095</v>
      </c>
      <c r="C278" s="138" t="s">
        <v>4096</v>
      </c>
      <c r="D278" s="139">
        <v>330801018</v>
      </c>
      <c r="E278" s="140" t="s">
        <v>8785</v>
      </c>
    </row>
    <row r="279" s="122" customFormat="1" ht="19.05" customHeight="1" spans="1:5">
      <c r="A279" s="137"/>
      <c r="B279" s="137"/>
      <c r="C279" s="138"/>
      <c r="D279" s="139">
        <v>330802041</v>
      </c>
      <c r="E279" s="140" t="s">
        <v>10149</v>
      </c>
    </row>
    <row r="280" s="122" customFormat="1" ht="19.05" customHeight="1" spans="1:5">
      <c r="A280" s="137"/>
      <c r="B280" s="137"/>
      <c r="C280" s="138"/>
      <c r="D280" s="139">
        <v>330803027</v>
      </c>
      <c r="E280" s="140" t="s">
        <v>10150</v>
      </c>
    </row>
    <row r="281" s="122" customFormat="1" ht="19.05" customHeight="1" spans="1:5">
      <c r="A281" s="137"/>
      <c r="B281" s="137"/>
      <c r="C281" s="138"/>
      <c r="D281" s="139">
        <v>330801028</v>
      </c>
      <c r="E281" s="140" t="s">
        <v>8803</v>
      </c>
    </row>
    <row r="282" s="122" customFormat="1" ht="19.05" customHeight="1" spans="1:5">
      <c r="A282" s="137"/>
      <c r="B282" s="137"/>
      <c r="C282" s="138"/>
      <c r="D282" s="139">
        <v>330803017</v>
      </c>
      <c r="E282" s="144" t="s">
        <v>8913</v>
      </c>
    </row>
    <row r="283" s="122" customFormat="1" ht="19.05" customHeight="1" spans="1:5">
      <c r="A283" s="137"/>
      <c r="B283" s="137" t="s">
        <v>4098</v>
      </c>
      <c r="C283" s="138" t="s">
        <v>4099</v>
      </c>
      <c r="D283" s="139"/>
      <c r="E283" s="144"/>
    </row>
    <row r="284" s="122" customFormat="1" ht="19.05" customHeight="1" spans="1:5">
      <c r="A284" s="137"/>
      <c r="B284" s="137" t="s">
        <v>4100</v>
      </c>
      <c r="C284" s="138" t="s">
        <v>4101</v>
      </c>
      <c r="D284" s="139"/>
      <c r="E284" s="144"/>
    </row>
    <row r="285" s="122" customFormat="1" ht="19.05" customHeight="1" spans="1:5">
      <c r="A285" s="137">
        <v>85</v>
      </c>
      <c r="B285" s="137" t="s">
        <v>4102</v>
      </c>
      <c r="C285" s="138" t="s">
        <v>4103</v>
      </c>
      <c r="D285" s="139">
        <v>330801019</v>
      </c>
      <c r="E285" s="140" t="s">
        <v>8787</v>
      </c>
    </row>
    <row r="286" s="122" customFormat="1" ht="19.05" customHeight="1" spans="1:5">
      <c r="A286" s="137"/>
      <c r="B286" s="137"/>
      <c r="C286" s="138"/>
      <c r="D286" s="139">
        <v>330803017</v>
      </c>
      <c r="E286" s="144" t="s">
        <v>8913</v>
      </c>
    </row>
    <row r="287" s="122" customFormat="1" ht="18" customHeight="1" spans="1:5">
      <c r="A287" s="137"/>
      <c r="B287" s="137" t="s">
        <v>4106</v>
      </c>
      <c r="C287" s="138" t="s">
        <v>4107</v>
      </c>
      <c r="D287" s="139"/>
      <c r="E287" s="144"/>
    </row>
    <row r="288" s="122" customFormat="1" ht="18" customHeight="1" spans="1:5">
      <c r="A288" s="137"/>
      <c r="B288" s="137" t="s">
        <v>4108</v>
      </c>
      <c r="C288" s="138" t="s">
        <v>4109</v>
      </c>
      <c r="D288" s="139"/>
      <c r="E288" s="144"/>
    </row>
    <row r="289" s="122" customFormat="1" ht="18" customHeight="1" spans="1:5">
      <c r="A289" s="137">
        <v>86</v>
      </c>
      <c r="B289" s="137" t="s">
        <v>4110</v>
      </c>
      <c r="C289" s="138" t="s">
        <v>4111</v>
      </c>
      <c r="D289" s="139">
        <v>330801020</v>
      </c>
      <c r="E289" s="140" t="s">
        <v>8789</v>
      </c>
    </row>
    <row r="290" s="122" customFormat="1" ht="30" customHeight="1" spans="1:5">
      <c r="A290" s="137"/>
      <c r="B290" s="137"/>
      <c r="C290" s="138"/>
      <c r="D290" s="139">
        <v>330801026</v>
      </c>
      <c r="E290" s="140" t="s">
        <v>10151</v>
      </c>
    </row>
    <row r="291" s="122" customFormat="1" ht="19.05" customHeight="1" spans="1:5">
      <c r="A291" s="137"/>
      <c r="B291" s="137"/>
      <c r="C291" s="138"/>
      <c r="D291" s="139">
        <v>330803017</v>
      </c>
      <c r="E291" s="144" t="s">
        <v>8913</v>
      </c>
    </row>
    <row r="292" s="122" customFormat="1" ht="19.05" customHeight="1" spans="1:5">
      <c r="A292" s="137"/>
      <c r="B292" s="137" t="s">
        <v>4114</v>
      </c>
      <c r="C292" s="138" t="s">
        <v>4115</v>
      </c>
      <c r="D292" s="139"/>
      <c r="E292" s="144"/>
    </row>
    <row r="293" s="122" customFormat="1" ht="19.05" customHeight="1" spans="1:5">
      <c r="A293" s="137">
        <v>87</v>
      </c>
      <c r="B293" s="137" t="s">
        <v>4116</v>
      </c>
      <c r="C293" s="138" t="s">
        <v>4117</v>
      </c>
      <c r="D293" s="139">
        <v>330802014</v>
      </c>
      <c r="E293" s="140" t="s">
        <v>8829</v>
      </c>
    </row>
    <row r="294" s="122" customFormat="1" ht="19.05" customHeight="1" spans="1:5">
      <c r="A294" s="137"/>
      <c r="B294" s="137"/>
      <c r="C294" s="138"/>
      <c r="D294" s="139">
        <v>330000005</v>
      </c>
      <c r="E294" s="140" t="s">
        <v>10144</v>
      </c>
    </row>
    <row r="295" s="122" customFormat="1" ht="19.05" customHeight="1" spans="1:5">
      <c r="A295" s="137"/>
      <c r="B295" s="137"/>
      <c r="C295" s="138"/>
      <c r="D295" s="139">
        <v>330803017</v>
      </c>
      <c r="E295" s="140" t="s">
        <v>8913</v>
      </c>
    </row>
    <row r="296" s="122" customFormat="1" ht="20" customHeight="1" spans="1:5">
      <c r="A296" s="137"/>
      <c r="B296" s="137" t="s">
        <v>4120</v>
      </c>
      <c r="C296" s="138" t="s">
        <v>4121</v>
      </c>
      <c r="D296" s="139"/>
      <c r="E296" s="140"/>
    </row>
    <row r="297" s="122" customFormat="1" ht="20" customHeight="1" spans="1:5">
      <c r="A297" s="137">
        <v>88</v>
      </c>
      <c r="B297" s="137" t="s">
        <v>4122</v>
      </c>
      <c r="C297" s="138" t="s">
        <v>4123</v>
      </c>
      <c r="D297" s="139"/>
      <c r="E297" s="140"/>
    </row>
    <row r="298" s="122" customFormat="1" ht="20" customHeight="1" spans="1:5">
      <c r="A298" s="137"/>
      <c r="B298" s="137"/>
      <c r="C298" s="138"/>
      <c r="D298" s="139">
        <v>330803017</v>
      </c>
      <c r="E298" s="140" t="s">
        <v>8913</v>
      </c>
    </row>
    <row r="299" s="122" customFormat="1" ht="20" customHeight="1" spans="1:5">
      <c r="A299" s="137"/>
      <c r="B299" s="137" t="s">
        <v>4126</v>
      </c>
      <c r="C299" s="138" t="s">
        <v>4127</v>
      </c>
      <c r="D299" s="139"/>
      <c r="E299" s="140"/>
    </row>
    <row r="300" s="122" customFormat="1" ht="20" customHeight="1" spans="1:5">
      <c r="A300" s="137">
        <v>89</v>
      </c>
      <c r="B300" s="137" t="s">
        <v>4128</v>
      </c>
      <c r="C300" s="138" t="s">
        <v>4129</v>
      </c>
      <c r="D300" s="139"/>
      <c r="E300" s="140"/>
    </row>
    <row r="301" s="122" customFormat="1" ht="20" customHeight="1" spans="1:5">
      <c r="A301" s="137"/>
      <c r="B301" s="137"/>
      <c r="C301" s="138"/>
      <c r="D301" s="139">
        <v>330803017</v>
      </c>
      <c r="E301" s="140" t="s">
        <v>8913</v>
      </c>
    </row>
    <row r="302" s="122" customFormat="1" ht="20" customHeight="1" spans="1:5">
      <c r="A302" s="137"/>
      <c r="B302" s="137" t="s">
        <v>4132</v>
      </c>
      <c r="C302" s="138" t="s">
        <v>4133</v>
      </c>
      <c r="D302" s="139"/>
      <c r="E302" s="140"/>
    </row>
    <row r="303" s="122" customFormat="1" ht="20" customHeight="1" spans="1:5">
      <c r="A303" s="137">
        <v>90</v>
      </c>
      <c r="B303" s="137" t="s">
        <v>4134</v>
      </c>
      <c r="C303" s="138" t="s">
        <v>4135</v>
      </c>
      <c r="D303" s="139"/>
      <c r="E303" s="140"/>
    </row>
    <row r="304" s="122" customFormat="1" ht="20" customHeight="1" spans="1:5">
      <c r="A304" s="137"/>
      <c r="B304" s="137"/>
      <c r="C304" s="138"/>
      <c r="D304" s="139">
        <v>330803017</v>
      </c>
      <c r="E304" s="140" t="s">
        <v>8913</v>
      </c>
    </row>
    <row r="305" s="122" customFormat="1" ht="20" customHeight="1" spans="1:5">
      <c r="A305" s="137"/>
      <c r="B305" s="137" t="s">
        <v>4138</v>
      </c>
      <c r="C305" s="138" t="s">
        <v>4139</v>
      </c>
      <c r="D305" s="139"/>
      <c r="E305" s="140"/>
    </row>
    <row r="306" s="122" customFormat="1" ht="20" customHeight="1" spans="1:5">
      <c r="A306" s="137"/>
      <c r="B306" s="137" t="s">
        <v>4140</v>
      </c>
      <c r="C306" s="138" t="s">
        <v>4141</v>
      </c>
      <c r="D306" s="139"/>
      <c r="E306" s="140"/>
    </row>
    <row r="307" s="122" customFormat="1" ht="18" customHeight="1" spans="1:5">
      <c r="A307" s="137">
        <v>91</v>
      </c>
      <c r="B307" s="137" t="s">
        <v>4142</v>
      </c>
      <c r="C307" s="138" t="s">
        <v>4143</v>
      </c>
      <c r="D307" s="139">
        <v>330802018</v>
      </c>
      <c r="E307" s="140" t="s">
        <v>10152</v>
      </c>
    </row>
    <row r="308" s="122" customFormat="1" ht="18" customHeight="1" spans="1:5">
      <c r="A308" s="137"/>
      <c r="B308" s="137"/>
      <c r="C308" s="138"/>
      <c r="D308" s="139">
        <v>330802036</v>
      </c>
      <c r="E308" s="140" t="s">
        <v>10153</v>
      </c>
    </row>
    <row r="309" s="122" customFormat="1" ht="18" customHeight="1" spans="1:5">
      <c r="A309" s="137"/>
      <c r="B309" s="137"/>
      <c r="C309" s="138"/>
      <c r="D309" s="139">
        <v>330803017</v>
      </c>
      <c r="E309" s="140" t="s">
        <v>8913</v>
      </c>
    </row>
    <row r="310" s="122" customFormat="1" ht="18" customHeight="1" spans="1:5">
      <c r="A310" s="137"/>
      <c r="B310" s="137" t="s">
        <v>4146</v>
      </c>
      <c r="C310" s="138" t="s">
        <v>4147</v>
      </c>
      <c r="D310" s="139"/>
      <c r="E310" s="140"/>
    </row>
    <row r="311" s="122" customFormat="1" ht="18" customHeight="1" spans="1:5">
      <c r="A311" s="137">
        <v>92</v>
      </c>
      <c r="B311" s="137" t="s">
        <v>4148</v>
      </c>
      <c r="C311" s="138" t="s">
        <v>4149</v>
      </c>
      <c r="D311" s="139">
        <v>330802037</v>
      </c>
      <c r="E311" s="140" t="s">
        <v>8869</v>
      </c>
    </row>
    <row r="312" s="122" customFormat="1" ht="18" customHeight="1" spans="1:5">
      <c r="A312" s="137"/>
      <c r="B312" s="137"/>
      <c r="C312" s="138"/>
      <c r="D312" s="139">
        <v>330803017</v>
      </c>
      <c r="E312" s="140" t="s">
        <v>8913</v>
      </c>
    </row>
    <row r="313" s="122" customFormat="1" ht="18" customHeight="1" spans="1:5">
      <c r="A313" s="137"/>
      <c r="B313" s="137" t="s">
        <v>4152</v>
      </c>
      <c r="C313" s="138" t="s">
        <v>4153</v>
      </c>
      <c r="D313" s="139"/>
      <c r="E313" s="140"/>
    </row>
    <row r="314" s="122" customFormat="1" ht="18" customHeight="1" spans="1:5">
      <c r="A314" s="137">
        <v>93</v>
      </c>
      <c r="B314" s="137" t="s">
        <v>4154</v>
      </c>
      <c r="C314" s="138" t="s">
        <v>4155</v>
      </c>
      <c r="D314" s="139">
        <v>330801027</v>
      </c>
      <c r="E314" s="140" t="s">
        <v>8801</v>
      </c>
    </row>
    <row r="315" s="122" customFormat="1" ht="18" customHeight="1" spans="1:5">
      <c r="A315" s="137"/>
      <c r="B315" s="137"/>
      <c r="C315" s="138"/>
      <c r="D315" s="139">
        <v>330803017</v>
      </c>
      <c r="E315" s="140" t="s">
        <v>8913</v>
      </c>
    </row>
    <row r="316" s="122" customFormat="1" ht="18" customHeight="1" spans="1:5">
      <c r="A316" s="137"/>
      <c r="B316" s="137" t="s">
        <v>4158</v>
      </c>
      <c r="C316" s="138" t="s">
        <v>4159</v>
      </c>
      <c r="D316" s="139"/>
      <c r="E316" s="140"/>
    </row>
    <row r="317" s="122" customFormat="1" ht="18" customHeight="1" spans="1:5">
      <c r="A317" s="137">
        <v>94</v>
      </c>
      <c r="B317" s="137" t="s">
        <v>4160</v>
      </c>
      <c r="C317" s="138" t="s">
        <v>4161</v>
      </c>
      <c r="D317" s="139">
        <v>330801007</v>
      </c>
      <c r="E317" s="140" t="s">
        <v>8766</v>
      </c>
    </row>
    <row r="318" s="122" customFormat="1" ht="18" customHeight="1" spans="1:5">
      <c r="A318" s="137"/>
      <c r="B318" s="137"/>
      <c r="C318" s="138"/>
      <c r="D318" s="139">
        <v>330801008</v>
      </c>
      <c r="E318" s="140" t="s">
        <v>8768</v>
      </c>
    </row>
    <row r="319" s="122" customFormat="1" ht="18" customHeight="1" spans="1:5">
      <c r="A319" s="137"/>
      <c r="B319" s="137"/>
      <c r="C319" s="138"/>
      <c r="D319" s="139">
        <v>330802041</v>
      </c>
      <c r="E319" s="140" t="s">
        <v>10154</v>
      </c>
    </row>
    <row r="320" s="122" customFormat="1" ht="18" customHeight="1" spans="1:5">
      <c r="A320" s="137"/>
      <c r="B320" s="137"/>
      <c r="C320" s="138"/>
      <c r="D320" s="139">
        <v>330803017</v>
      </c>
      <c r="E320" s="140" t="s">
        <v>8913</v>
      </c>
    </row>
    <row r="321" s="122" customFormat="1" ht="18" customHeight="1" spans="1:5">
      <c r="A321" s="137"/>
      <c r="B321" s="137" t="s">
        <v>4164</v>
      </c>
      <c r="C321" s="138" t="s">
        <v>4165</v>
      </c>
      <c r="D321" s="139"/>
      <c r="E321" s="140"/>
    </row>
    <row r="322" s="122" customFormat="1" ht="18" customHeight="1" spans="1:5">
      <c r="A322" s="137">
        <v>95</v>
      </c>
      <c r="B322" s="137" t="s">
        <v>4166</v>
      </c>
      <c r="C322" s="138" t="s">
        <v>4167</v>
      </c>
      <c r="D322" s="139">
        <v>330801001</v>
      </c>
      <c r="E322" s="140" t="s">
        <v>8755</v>
      </c>
    </row>
    <row r="323" s="122" customFormat="1" ht="18" customHeight="1" spans="1:5">
      <c r="A323" s="137"/>
      <c r="B323" s="137"/>
      <c r="C323" s="138"/>
      <c r="D323" s="139">
        <v>330801002</v>
      </c>
      <c r="E323" s="140" t="s">
        <v>8757</v>
      </c>
    </row>
    <row r="324" s="122" customFormat="1" ht="18" customHeight="1" spans="1:5">
      <c r="A324" s="137"/>
      <c r="B324" s="137"/>
      <c r="C324" s="138"/>
      <c r="D324" s="139">
        <v>330803014</v>
      </c>
      <c r="E324" s="140" t="s">
        <v>9606</v>
      </c>
    </row>
    <row r="325" s="122" customFormat="1" ht="18" customHeight="1" spans="1:5">
      <c r="A325" s="137"/>
      <c r="B325" s="137"/>
      <c r="C325" s="138"/>
      <c r="D325" s="139">
        <v>330803017</v>
      </c>
      <c r="E325" s="140" t="s">
        <v>8913</v>
      </c>
    </row>
    <row r="326" s="122" customFormat="1" ht="18" customHeight="1" spans="1:5">
      <c r="A326" s="137"/>
      <c r="B326" s="137" t="s">
        <v>4169</v>
      </c>
      <c r="C326" s="138" t="s">
        <v>4170</v>
      </c>
      <c r="D326" s="139"/>
      <c r="E326" s="140"/>
    </row>
    <row r="327" s="122" customFormat="1" ht="18" customHeight="1" spans="1:5">
      <c r="A327" s="137"/>
      <c r="B327" s="137" t="s">
        <v>4171</v>
      </c>
      <c r="C327" s="138" t="s">
        <v>4172</v>
      </c>
      <c r="D327" s="139" t="s">
        <v>8101</v>
      </c>
      <c r="E327" s="140"/>
    </row>
    <row r="328" s="122" customFormat="1" ht="18" customHeight="1" spans="1:5">
      <c r="A328" s="137">
        <v>96</v>
      </c>
      <c r="B328" s="137" t="s">
        <v>4173</v>
      </c>
      <c r="C328" s="138" t="s">
        <v>4174</v>
      </c>
      <c r="D328" s="139">
        <v>330801004</v>
      </c>
      <c r="E328" s="140" t="s">
        <v>8761</v>
      </c>
    </row>
    <row r="329" s="122" customFormat="1" ht="18" customHeight="1" spans="1:5">
      <c r="A329" s="137"/>
      <c r="B329" s="137"/>
      <c r="C329" s="138"/>
      <c r="D329" s="139">
        <v>330803017</v>
      </c>
      <c r="E329" s="140" t="s">
        <v>8913</v>
      </c>
    </row>
    <row r="330" s="122" customFormat="1" ht="18" customHeight="1" spans="1:5">
      <c r="A330" s="137"/>
      <c r="B330" s="137" t="s">
        <v>4176</v>
      </c>
      <c r="C330" s="138" t="s">
        <v>4177</v>
      </c>
      <c r="D330" s="139"/>
      <c r="E330" s="140"/>
    </row>
    <row r="331" s="122" customFormat="1" ht="18" customHeight="1" spans="1:5">
      <c r="A331" s="137"/>
      <c r="B331" s="137" t="s">
        <v>4178</v>
      </c>
      <c r="C331" s="138" t="s">
        <v>4179</v>
      </c>
      <c r="D331" s="139" t="s">
        <v>8101</v>
      </c>
      <c r="E331" s="140"/>
    </row>
    <row r="332" s="122" customFormat="1" ht="18" customHeight="1" spans="1:5">
      <c r="A332" s="137">
        <v>97</v>
      </c>
      <c r="B332" s="137" t="s">
        <v>4180</v>
      </c>
      <c r="C332" s="138" t="s">
        <v>4181</v>
      </c>
      <c r="D332" s="139">
        <v>330801012</v>
      </c>
      <c r="E332" s="140" t="s">
        <v>8774</v>
      </c>
    </row>
    <row r="333" s="122" customFormat="1" ht="18" customHeight="1" spans="1:5">
      <c r="A333" s="137"/>
      <c r="B333" s="137"/>
      <c r="C333" s="138"/>
      <c r="D333" s="139">
        <v>330803017</v>
      </c>
      <c r="E333" s="140" t="s">
        <v>8913</v>
      </c>
    </row>
    <row r="334" s="122" customFormat="1" ht="18" customHeight="1" spans="1:5">
      <c r="A334" s="137"/>
      <c r="B334" s="137" t="s">
        <v>4183</v>
      </c>
      <c r="C334" s="138" t="s">
        <v>4184</v>
      </c>
      <c r="D334" s="139"/>
      <c r="E334" s="140"/>
    </row>
    <row r="335" s="122" customFormat="1" ht="18" customHeight="1" spans="1:5">
      <c r="A335" s="137">
        <v>98</v>
      </c>
      <c r="B335" s="137" t="s">
        <v>4185</v>
      </c>
      <c r="C335" s="138" t="s">
        <v>4186</v>
      </c>
      <c r="D335" s="139">
        <v>330801009</v>
      </c>
      <c r="E335" s="140" t="s">
        <v>8769</v>
      </c>
    </row>
    <row r="336" s="122" customFormat="1" ht="18" customHeight="1" spans="1:5">
      <c r="A336" s="137"/>
      <c r="B336" s="137"/>
      <c r="C336" s="138"/>
      <c r="D336" s="139">
        <v>330801013</v>
      </c>
      <c r="E336" s="140" t="s">
        <v>8776</v>
      </c>
    </row>
    <row r="337" s="122" customFormat="1" ht="18" customHeight="1" spans="1:5">
      <c r="A337" s="137"/>
      <c r="B337" s="137"/>
      <c r="C337" s="138"/>
      <c r="D337" s="139">
        <v>330801014</v>
      </c>
      <c r="E337" s="140" t="s">
        <v>8777</v>
      </c>
    </row>
    <row r="338" s="122" customFormat="1" ht="18" customHeight="1" spans="1:5">
      <c r="A338" s="137"/>
      <c r="B338" s="137"/>
      <c r="C338" s="138"/>
      <c r="D338" s="139">
        <v>330802004</v>
      </c>
      <c r="E338" s="140" t="s">
        <v>8813</v>
      </c>
    </row>
    <row r="339" s="122" customFormat="1" ht="18" customHeight="1" spans="1:5">
      <c r="A339" s="137"/>
      <c r="B339" s="137"/>
      <c r="C339" s="138"/>
      <c r="D339" s="139">
        <v>330802030</v>
      </c>
      <c r="E339" s="140" t="s">
        <v>9598</v>
      </c>
    </row>
    <row r="340" s="122" customFormat="1" ht="18" customHeight="1" spans="1:5">
      <c r="A340" s="137"/>
      <c r="B340" s="137"/>
      <c r="C340" s="138"/>
      <c r="D340" s="139">
        <v>330803027</v>
      </c>
      <c r="E340" s="140" t="s">
        <v>10155</v>
      </c>
    </row>
    <row r="341" s="122" customFormat="1" ht="18" customHeight="1" spans="1:5">
      <c r="A341" s="137"/>
      <c r="B341" s="137"/>
      <c r="C341" s="138"/>
      <c r="D341" s="139">
        <v>330803017</v>
      </c>
      <c r="E341" s="140" t="s">
        <v>8913</v>
      </c>
    </row>
    <row r="342" s="122" customFormat="1" ht="18" customHeight="1" spans="1:5">
      <c r="A342" s="137"/>
      <c r="B342" s="137" t="s">
        <v>4189</v>
      </c>
      <c r="C342" s="138" t="s">
        <v>4190</v>
      </c>
      <c r="D342" s="139"/>
      <c r="E342" s="140"/>
    </row>
    <row r="343" s="122" customFormat="1" ht="18" customHeight="1" spans="1:5">
      <c r="A343" s="137"/>
      <c r="B343" s="137" t="s">
        <v>4191</v>
      </c>
      <c r="C343" s="138" t="s">
        <v>4192</v>
      </c>
      <c r="D343" s="139" t="s">
        <v>8101</v>
      </c>
      <c r="E343" s="140"/>
    </row>
    <row r="344" s="122" customFormat="1" ht="18" customHeight="1" spans="1:5">
      <c r="A344" s="137"/>
      <c r="B344" s="137" t="s">
        <v>4193</v>
      </c>
      <c r="C344" s="138" t="s">
        <v>4194</v>
      </c>
      <c r="D344" s="139" t="s">
        <v>8101</v>
      </c>
      <c r="E344" s="140"/>
    </row>
    <row r="345" s="122" customFormat="1" ht="19.05" customHeight="1" spans="1:5">
      <c r="A345" s="137">
        <v>99</v>
      </c>
      <c r="B345" s="137" t="s">
        <v>4195</v>
      </c>
      <c r="C345" s="138" t="s">
        <v>4196</v>
      </c>
      <c r="D345" s="139">
        <v>330802044</v>
      </c>
      <c r="E345" s="140" t="s">
        <v>8880</v>
      </c>
    </row>
    <row r="346" s="122" customFormat="1" ht="19.05" customHeight="1" spans="1:5">
      <c r="A346" s="137"/>
      <c r="B346" s="137"/>
      <c r="C346" s="138"/>
      <c r="D346" s="139">
        <v>330802018</v>
      </c>
      <c r="E346" s="140" t="s">
        <v>10156</v>
      </c>
    </row>
    <row r="347" s="122" customFormat="1" ht="30" customHeight="1" spans="1:5">
      <c r="A347" s="137"/>
      <c r="B347" s="137"/>
      <c r="C347" s="138"/>
      <c r="D347" s="139">
        <v>330802024</v>
      </c>
      <c r="E347" s="140" t="s">
        <v>10157</v>
      </c>
    </row>
    <row r="348" s="122" customFormat="1" ht="19.05" customHeight="1" spans="1:5">
      <c r="A348" s="137"/>
      <c r="B348" s="137"/>
      <c r="C348" s="138"/>
      <c r="D348" s="139">
        <v>330803017</v>
      </c>
      <c r="E348" s="140" t="s">
        <v>8913</v>
      </c>
    </row>
    <row r="349" s="122" customFormat="1" ht="19.05" customHeight="1" spans="1:5">
      <c r="A349" s="137"/>
      <c r="B349" s="137" t="s">
        <v>4199</v>
      </c>
      <c r="C349" s="138" t="s">
        <v>4200</v>
      </c>
      <c r="D349" s="139"/>
      <c r="E349" s="140"/>
    </row>
    <row r="350" s="122" customFormat="1" ht="19.05" customHeight="1" spans="1:5">
      <c r="A350" s="137">
        <v>100</v>
      </c>
      <c r="B350" s="137" t="s">
        <v>4201</v>
      </c>
      <c r="C350" s="138" t="s">
        <v>4202</v>
      </c>
      <c r="D350" s="139">
        <v>330801003</v>
      </c>
      <c r="E350" s="140" t="s">
        <v>8759</v>
      </c>
    </row>
    <row r="351" s="122" customFormat="1" ht="19.05" customHeight="1" spans="1:5">
      <c r="A351" s="137"/>
      <c r="B351" s="137"/>
      <c r="C351" s="138"/>
      <c r="D351" s="139">
        <v>330803017</v>
      </c>
      <c r="E351" s="140" t="s">
        <v>8913</v>
      </c>
    </row>
    <row r="352" s="122" customFormat="1" ht="19.05" customHeight="1" spans="1:5">
      <c r="A352" s="137"/>
      <c r="B352" s="137" t="s">
        <v>4204</v>
      </c>
      <c r="C352" s="138" t="s">
        <v>4205</v>
      </c>
      <c r="D352" s="139"/>
      <c r="E352" s="140"/>
    </row>
    <row r="353" s="122" customFormat="1" ht="19.05" customHeight="1" spans="1:5">
      <c r="A353" s="137"/>
      <c r="B353" s="137" t="s">
        <v>4206</v>
      </c>
      <c r="C353" s="138" t="s">
        <v>4207</v>
      </c>
      <c r="D353" s="139" t="s">
        <v>8101</v>
      </c>
      <c r="E353" s="140"/>
    </row>
    <row r="354" s="122" customFormat="1" ht="20" customHeight="1" spans="1:5">
      <c r="A354" s="137"/>
      <c r="B354" s="137" t="s">
        <v>4208</v>
      </c>
      <c r="C354" s="138" t="s">
        <v>4209</v>
      </c>
      <c r="D354" s="139">
        <v>330802024</v>
      </c>
      <c r="E354" s="140" t="s">
        <v>10145</v>
      </c>
    </row>
    <row r="355" s="122" customFormat="1" ht="19.05" customHeight="1" spans="1:5">
      <c r="A355" s="137">
        <v>101</v>
      </c>
      <c r="B355" s="137" t="s">
        <v>4210</v>
      </c>
      <c r="C355" s="138" t="s">
        <v>4211</v>
      </c>
      <c r="D355" s="139">
        <v>330801005</v>
      </c>
      <c r="E355" s="140" t="s">
        <v>8763</v>
      </c>
    </row>
    <row r="356" s="122" customFormat="1" ht="19.05" customHeight="1" spans="1:5">
      <c r="A356" s="137"/>
      <c r="B356" s="137"/>
      <c r="C356" s="138"/>
      <c r="D356" s="139">
        <v>330803017</v>
      </c>
      <c r="E356" s="140" t="s">
        <v>8913</v>
      </c>
    </row>
    <row r="357" s="122" customFormat="1" ht="19.05" customHeight="1" spans="1:5">
      <c r="A357" s="137"/>
      <c r="B357" s="137" t="s">
        <v>4213</v>
      </c>
      <c r="C357" s="138" t="s">
        <v>4214</v>
      </c>
      <c r="D357" s="139"/>
      <c r="E357" s="140"/>
    </row>
    <row r="358" s="122" customFormat="1" ht="19.05" customHeight="1" spans="1:5">
      <c r="A358" s="137">
        <v>102</v>
      </c>
      <c r="B358" s="137" t="s">
        <v>4215</v>
      </c>
      <c r="C358" s="138" t="s">
        <v>4216</v>
      </c>
      <c r="D358" s="139">
        <v>330801011</v>
      </c>
      <c r="E358" s="140" t="s">
        <v>8773</v>
      </c>
    </row>
    <row r="359" s="122" customFormat="1" ht="19.05" customHeight="1" spans="1:5">
      <c r="A359" s="137"/>
      <c r="B359" s="137"/>
      <c r="C359" s="138"/>
      <c r="D359" s="139">
        <v>330803017</v>
      </c>
      <c r="E359" s="140" t="s">
        <v>8913</v>
      </c>
    </row>
    <row r="360" s="122" customFormat="1" ht="19.05" customHeight="1" spans="1:5">
      <c r="A360" s="137"/>
      <c r="B360" s="137" t="s">
        <v>4218</v>
      </c>
      <c r="C360" s="138" t="s">
        <v>4219</v>
      </c>
      <c r="D360" s="139"/>
      <c r="E360" s="140"/>
    </row>
    <row r="361" s="122" customFormat="1" ht="19.05" customHeight="1" spans="1:5">
      <c r="A361" s="137">
        <v>103</v>
      </c>
      <c r="B361" s="137" t="s">
        <v>4220</v>
      </c>
      <c r="C361" s="138" t="s">
        <v>4221</v>
      </c>
      <c r="D361" s="139">
        <v>330802001</v>
      </c>
      <c r="E361" s="140" t="s">
        <v>8806</v>
      </c>
    </row>
    <row r="362" s="122" customFormat="1" ht="19.05" customHeight="1" spans="1:5">
      <c r="A362" s="137"/>
      <c r="B362" s="137"/>
      <c r="C362" s="138"/>
      <c r="D362" s="139">
        <v>330803017</v>
      </c>
      <c r="E362" s="140" t="s">
        <v>8913</v>
      </c>
    </row>
    <row r="363" s="122" customFormat="1" ht="19.05" customHeight="1" spans="1:5">
      <c r="A363" s="137"/>
      <c r="B363" s="137" t="s">
        <v>4224</v>
      </c>
      <c r="C363" s="138" t="s">
        <v>4225</v>
      </c>
      <c r="D363" s="139"/>
      <c r="E363" s="140"/>
    </row>
    <row r="364" s="122" customFormat="1" ht="19.05" customHeight="1" spans="1:5">
      <c r="A364" s="137">
        <v>104</v>
      </c>
      <c r="B364" s="137" t="s">
        <v>4226</v>
      </c>
      <c r="C364" s="138" t="s">
        <v>4227</v>
      </c>
      <c r="D364" s="139">
        <v>330802002</v>
      </c>
      <c r="E364" s="140" t="s">
        <v>8808</v>
      </c>
    </row>
    <row r="365" s="122" customFormat="1" ht="19.05" customHeight="1" spans="1:5">
      <c r="A365" s="137"/>
      <c r="B365" s="137"/>
      <c r="C365" s="138"/>
      <c r="D365" s="139">
        <v>330802010</v>
      </c>
      <c r="E365" s="140" t="s">
        <v>8824</v>
      </c>
    </row>
    <row r="366" s="122" customFormat="1" ht="19.05" customHeight="1" spans="1:5">
      <c r="A366" s="137"/>
      <c r="B366" s="137"/>
      <c r="C366" s="138"/>
      <c r="D366" s="139">
        <v>330803017</v>
      </c>
      <c r="E366" s="140" t="s">
        <v>8913</v>
      </c>
    </row>
    <row r="367" s="122" customFormat="1" ht="18" customHeight="1" spans="1:5">
      <c r="A367" s="137"/>
      <c r="B367" s="137" t="s">
        <v>4230</v>
      </c>
      <c r="C367" s="138" t="s">
        <v>4231</v>
      </c>
      <c r="D367" s="139"/>
      <c r="E367" s="140"/>
    </row>
    <row r="368" s="122" customFormat="1" ht="18" customHeight="1" spans="1:5">
      <c r="A368" s="137">
        <v>105</v>
      </c>
      <c r="B368" s="137" t="s">
        <v>4232</v>
      </c>
      <c r="C368" s="138" t="s">
        <v>4233</v>
      </c>
      <c r="D368" s="139">
        <v>330802023</v>
      </c>
      <c r="E368" s="140" t="s">
        <v>8844</v>
      </c>
    </row>
    <row r="369" s="122" customFormat="1" ht="18" customHeight="1" spans="1:5">
      <c r="A369" s="137"/>
      <c r="B369" s="137"/>
      <c r="C369" s="138"/>
      <c r="D369" s="139">
        <v>330803017</v>
      </c>
      <c r="E369" s="140" t="s">
        <v>8913</v>
      </c>
    </row>
    <row r="370" s="122" customFormat="1" ht="18" customHeight="1" spans="1:5">
      <c r="A370" s="137"/>
      <c r="B370" s="137" t="s">
        <v>4236</v>
      </c>
      <c r="C370" s="138" t="s">
        <v>4237</v>
      </c>
      <c r="D370" s="139"/>
      <c r="E370" s="140"/>
    </row>
    <row r="371" s="122" customFormat="1" ht="18" customHeight="1" spans="1:5">
      <c r="A371" s="137"/>
      <c r="B371" s="137" t="s">
        <v>4238</v>
      </c>
      <c r="C371" s="138" t="s">
        <v>4239</v>
      </c>
      <c r="D371" s="139">
        <v>330802031</v>
      </c>
      <c r="E371" s="140" t="s">
        <v>8857</v>
      </c>
    </row>
    <row r="372" s="122" customFormat="1" ht="18" customHeight="1" spans="1:5">
      <c r="A372" s="137">
        <v>106</v>
      </c>
      <c r="B372" s="137" t="s">
        <v>4240</v>
      </c>
      <c r="C372" s="138" t="s">
        <v>4241</v>
      </c>
      <c r="D372" s="139">
        <v>330802035</v>
      </c>
      <c r="E372" s="140" t="s">
        <v>8865</v>
      </c>
    </row>
    <row r="373" s="122" customFormat="1" ht="18" customHeight="1" spans="1:5">
      <c r="A373" s="137"/>
      <c r="B373" s="137"/>
      <c r="C373" s="138"/>
      <c r="D373" s="139">
        <v>330803017</v>
      </c>
      <c r="E373" s="140" t="s">
        <v>8913</v>
      </c>
    </row>
    <row r="374" s="122" customFormat="1" ht="18" customHeight="1" spans="1:5">
      <c r="A374" s="137"/>
      <c r="B374" s="137" t="s">
        <v>4243</v>
      </c>
      <c r="C374" s="138" t="s">
        <v>4244</v>
      </c>
      <c r="D374" s="139"/>
      <c r="E374" s="140"/>
    </row>
    <row r="375" s="122" customFormat="1" ht="18" customHeight="1" spans="1:5">
      <c r="A375" s="137">
        <v>107</v>
      </c>
      <c r="B375" s="137" t="s">
        <v>4245</v>
      </c>
      <c r="C375" s="138" t="s">
        <v>4246</v>
      </c>
      <c r="D375" s="139">
        <v>330802033</v>
      </c>
      <c r="E375" s="140" t="s">
        <v>8861</v>
      </c>
    </row>
    <row r="376" s="122" customFormat="1" ht="18" customHeight="1" spans="1:5">
      <c r="A376" s="137"/>
      <c r="B376" s="137"/>
      <c r="C376" s="138"/>
      <c r="D376" s="139">
        <v>330802034</v>
      </c>
      <c r="E376" s="140" t="s">
        <v>8863</v>
      </c>
    </row>
    <row r="377" s="122" customFormat="1" ht="18" customHeight="1" spans="1:5">
      <c r="A377" s="137"/>
      <c r="B377" s="137"/>
      <c r="C377" s="138"/>
      <c r="D377" s="139">
        <v>330803017</v>
      </c>
      <c r="E377" s="140" t="s">
        <v>8913</v>
      </c>
    </row>
    <row r="378" s="122" customFormat="1" ht="18" customHeight="1" spans="1:5">
      <c r="A378" s="137"/>
      <c r="B378" s="137" t="s">
        <v>4249</v>
      </c>
      <c r="C378" s="138" t="s">
        <v>4250</v>
      </c>
      <c r="D378" s="139"/>
      <c r="E378" s="140"/>
    </row>
    <row r="379" s="122" customFormat="1" ht="18" customHeight="1" spans="1:5">
      <c r="A379" s="137"/>
      <c r="B379" s="137" t="s">
        <v>4251</v>
      </c>
      <c r="C379" s="138" t="s">
        <v>4252</v>
      </c>
      <c r="D379" s="139">
        <v>330802033</v>
      </c>
      <c r="E379" s="140" t="s">
        <v>8861</v>
      </c>
    </row>
    <row r="380" s="122" customFormat="1" ht="18" customHeight="1" spans="1:5">
      <c r="A380" s="137">
        <v>108</v>
      </c>
      <c r="B380" s="137" t="s">
        <v>4253</v>
      </c>
      <c r="C380" s="138" t="s">
        <v>4254</v>
      </c>
      <c r="D380" s="139">
        <v>330802032</v>
      </c>
      <c r="E380" s="140" t="s">
        <v>8859</v>
      </c>
    </row>
    <row r="381" s="122" customFormat="1" ht="18" customHeight="1" spans="1:5">
      <c r="A381" s="137"/>
      <c r="B381" s="137"/>
      <c r="C381" s="138"/>
      <c r="D381" s="139">
        <v>330803017</v>
      </c>
      <c r="E381" s="140" t="s">
        <v>8913</v>
      </c>
    </row>
    <row r="382" s="122" customFormat="1" ht="18" customHeight="1" spans="1:5">
      <c r="A382" s="137"/>
      <c r="B382" s="137" t="s">
        <v>4256</v>
      </c>
      <c r="C382" s="138" t="s">
        <v>4257</v>
      </c>
      <c r="D382" s="139"/>
      <c r="E382" s="140"/>
    </row>
    <row r="383" s="122" customFormat="1" ht="18" customHeight="1" spans="1:5">
      <c r="A383" s="137">
        <v>109</v>
      </c>
      <c r="B383" s="137" t="s">
        <v>4258</v>
      </c>
      <c r="C383" s="138" t="s">
        <v>4259</v>
      </c>
      <c r="D383" s="139">
        <v>330802025</v>
      </c>
      <c r="E383" s="140" t="s">
        <v>8848</v>
      </c>
    </row>
    <row r="384" s="122" customFormat="1" ht="18" customHeight="1" spans="1:5">
      <c r="A384" s="137"/>
      <c r="B384" s="137"/>
      <c r="C384" s="138"/>
      <c r="D384" s="139">
        <v>330803017</v>
      </c>
      <c r="E384" s="140" t="s">
        <v>8913</v>
      </c>
    </row>
    <row r="385" s="122" customFormat="1" ht="18" customHeight="1" spans="1:5">
      <c r="A385" s="137"/>
      <c r="B385" s="137" t="s">
        <v>4262</v>
      </c>
      <c r="C385" s="138" t="s">
        <v>4263</v>
      </c>
      <c r="D385" s="139"/>
      <c r="E385" s="140"/>
    </row>
    <row r="386" s="122" customFormat="1" ht="18" customHeight="1" spans="1:5">
      <c r="A386" s="137"/>
      <c r="B386" s="137" t="s">
        <v>4264</v>
      </c>
      <c r="C386" s="138" t="s">
        <v>4265</v>
      </c>
      <c r="D386" s="139">
        <v>330802026</v>
      </c>
      <c r="E386" s="140" t="s">
        <v>8850</v>
      </c>
    </row>
    <row r="387" s="122" customFormat="1" ht="18" customHeight="1" spans="1:5">
      <c r="A387" s="137">
        <v>110</v>
      </c>
      <c r="B387" s="137" t="s">
        <v>4266</v>
      </c>
      <c r="C387" s="138" t="s">
        <v>4267</v>
      </c>
      <c r="D387" s="139">
        <v>330802029</v>
      </c>
      <c r="E387" s="140" t="s">
        <v>8854</v>
      </c>
    </row>
    <row r="388" s="122" customFormat="1" ht="18" customHeight="1" spans="1:5">
      <c r="A388" s="137"/>
      <c r="B388" s="137"/>
      <c r="C388" s="138"/>
      <c r="D388" s="139">
        <v>330802030</v>
      </c>
      <c r="E388" s="140" t="s">
        <v>9598</v>
      </c>
    </row>
    <row r="389" s="122" customFormat="1" ht="18" customHeight="1" spans="1:5">
      <c r="A389" s="137"/>
      <c r="B389" s="137"/>
      <c r="C389" s="138"/>
      <c r="D389" s="139">
        <v>330803017</v>
      </c>
      <c r="E389" s="140" t="s">
        <v>8913</v>
      </c>
    </row>
    <row r="390" s="122" customFormat="1" ht="18" customHeight="1" spans="1:5">
      <c r="A390" s="137"/>
      <c r="B390" s="137" t="s">
        <v>4270</v>
      </c>
      <c r="C390" s="138" t="s">
        <v>4271</v>
      </c>
      <c r="D390" s="139"/>
      <c r="E390" s="140"/>
    </row>
    <row r="391" s="122" customFormat="1" ht="18" customHeight="1" spans="1:5">
      <c r="A391" s="137"/>
      <c r="B391" s="137" t="s">
        <v>4272</v>
      </c>
      <c r="C391" s="138" t="s">
        <v>4273</v>
      </c>
      <c r="D391" s="139" t="s">
        <v>8943</v>
      </c>
      <c r="E391" s="140" t="s">
        <v>8944</v>
      </c>
    </row>
    <row r="392" s="122" customFormat="1" ht="18" customHeight="1" spans="1:5">
      <c r="A392" s="137"/>
      <c r="B392" s="137" t="s">
        <v>4274</v>
      </c>
      <c r="C392" s="138" t="s">
        <v>4275</v>
      </c>
      <c r="D392" s="139" t="s">
        <v>8101</v>
      </c>
      <c r="E392" s="140"/>
    </row>
    <row r="393" s="122" customFormat="1" ht="18" customHeight="1" spans="1:5">
      <c r="A393" s="137">
        <v>111</v>
      </c>
      <c r="B393" s="137" t="s">
        <v>4276</v>
      </c>
      <c r="C393" s="138" t="s">
        <v>4277</v>
      </c>
      <c r="D393" s="139"/>
      <c r="E393" s="140"/>
    </row>
    <row r="394" s="122" customFormat="1" ht="18" customHeight="1" spans="1:5">
      <c r="A394" s="137"/>
      <c r="B394" s="137"/>
      <c r="C394" s="138"/>
      <c r="D394" s="139">
        <v>330803017</v>
      </c>
      <c r="E394" s="140" t="s">
        <v>8913</v>
      </c>
    </row>
    <row r="395" s="122" customFormat="1" ht="18" customHeight="1" spans="1:5">
      <c r="A395" s="137"/>
      <c r="B395" s="137" t="s">
        <v>4279</v>
      </c>
      <c r="C395" s="138" t="s">
        <v>4280</v>
      </c>
      <c r="D395" s="139"/>
      <c r="E395" s="140"/>
    </row>
    <row r="396" s="122" customFormat="1" ht="18" customHeight="1" spans="1:5">
      <c r="A396" s="137">
        <v>112</v>
      </c>
      <c r="B396" s="137" t="s">
        <v>4281</v>
      </c>
      <c r="C396" s="138" t="s">
        <v>4282</v>
      </c>
      <c r="D396" s="139">
        <v>330802028</v>
      </c>
      <c r="E396" s="140" t="s">
        <v>8852</v>
      </c>
    </row>
    <row r="397" s="122" customFormat="1" ht="18" customHeight="1" spans="1:5">
      <c r="A397" s="137"/>
      <c r="B397" s="137"/>
      <c r="C397" s="138"/>
      <c r="D397" s="139">
        <v>330803027</v>
      </c>
      <c r="E397" s="140" t="s">
        <v>10158</v>
      </c>
    </row>
    <row r="398" s="122" customFormat="1" ht="18" customHeight="1" spans="1:5">
      <c r="A398" s="137"/>
      <c r="B398" s="137"/>
      <c r="C398" s="138"/>
      <c r="D398" s="139">
        <v>330803017</v>
      </c>
      <c r="E398" s="140" t="s">
        <v>8913</v>
      </c>
    </row>
    <row r="399" s="122" customFormat="1" ht="18" customHeight="1" spans="1:5">
      <c r="A399" s="137"/>
      <c r="B399" s="137" t="s">
        <v>4284</v>
      </c>
      <c r="C399" s="138" t="s">
        <v>4285</v>
      </c>
      <c r="D399" s="139"/>
      <c r="E399" s="140"/>
    </row>
    <row r="400" s="122" customFormat="1" ht="18" customHeight="1" spans="1:5">
      <c r="A400" s="137">
        <v>113</v>
      </c>
      <c r="B400" s="137" t="s">
        <v>4286</v>
      </c>
      <c r="C400" s="138" t="s">
        <v>4287</v>
      </c>
      <c r="D400" s="139">
        <v>330802015</v>
      </c>
      <c r="E400" s="140" t="s">
        <v>8831</v>
      </c>
    </row>
    <row r="401" s="122" customFormat="1" ht="18" customHeight="1" spans="1:5">
      <c r="A401" s="137"/>
      <c r="B401" s="137"/>
      <c r="C401" s="138"/>
      <c r="D401" s="139">
        <v>330803017</v>
      </c>
      <c r="E401" s="140" t="s">
        <v>8913</v>
      </c>
    </row>
    <row r="402" s="122" customFormat="1" ht="18" customHeight="1" spans="1:5">
      <c r="A402" s="137"/>
      <c r="B402" s="137" t="s">
        <v>4289</v>
      </c>
      <c r="C402" s="138" t="s">
        <v>4290</v>
      </c>
      <c r="D402" s="139"/>
      <c r="E402" s="140"/>
    </row>
    <row r="403" s="122" customFormat="1" ht="18" customHeight="1" spans="1:5">
      <c r="A403" s="137">
        <v>114</v>
      </c>
      <c r="B403" s="137" t="s">
        <v>4291</v>
      </c>
      <c r="C403" s="138" t="s">
        <v>4292</v>
      </c>
      <c r="D403" s="139">
        <v>330801010</v>
      </c>
      <c r="E403" s="140" t="s">
        <v>9589</v>
      </c>
    </row>
    <row r="404" s="122" customFormat="1" ht="18" customHeight="1" spans="1:5">
      <c r="A404" s="137"/>
      <c r="B404" s="137"/>
      <c r="C404" s="138"/>
      <c r="D404" s="139">
        <v>330803017</v>
      </c>
      <c r="E404" s="140" t="s">
        <v>8913</v>
      </c>
    </row>
    <row r="405" s="122" customFormat="1" ht="19.05" customHeight="1" spans="1:5">
      <c r="A405" s="137"/>
      <c r="B405" s="137" t="s">
        <v>4295</v>
      </c>
      <c r="C405" s="138" t="s">
        <v>4296</v>
      </c>
      <c r="D405" s="139"/>
      <c r="E405" s="140"/>
    </row>
    <row r="406" s="122" customFormat="1" ht="19.05" customHeight="1" spans="1:5">
      <c r="A406" s="137">
        <v>115</v>
      </c>
      <c r="B406" s="137" t="s">
        <v>4297</v>
      </c>
      <c r="C406" s="138" t="s">
        <v>4298</v>
      </c>
      <c r="D406" s="139">
        <v>330802038</v>
      </c>
      <c r="E406" s="140" t="s">
        <v>9601</v>
      </c>
    </row>
    <row r="407" s="122" customFormat="1" ht="19.05" customHeight="1" spans="1:5">
      <c r="A407" s="137"/>
      <c r="B407" s="137"/>
      <c r="C407" s="138"/>
      <c r="D407" s="139">
        <v>330802036</v>
      </c>
      <c r="E407" s="140" t="s">
        <v>10159</v>
      </c>
    </row>
    <row r="408" s="122" customFormat="1" ht="19.05" customHeight="1" spans="1:5">
      <c r="A408" s="137"/>
      <c r="B408" s="137"/>
      <c r="C408" s="138"/>
      <c r="D408" s="139">
        <v>330802041</v>
      </c>
      <c r="E408" s="140" t="s">
        <v>8877</v>
      </c>
    </row>
    <row r="409" s="122" customFormat="1" ht="19.05" customHeight="1" spans="1:5">
      <c r="A409" s="137"/>
      <c r="B409" s="137"/>
      <c r="C409" s="138"/>
      <c r="D409" s="139">
        <v>330803017</v>
      </c>
      <c r="E409" s="140" t="s">
        <v>8913</v>
      </c>
    </row>
    <row r="410" s="122" customFormat="1" ht="19.05" customHeight="1" spans="1:5">
      <c r="A410" s="137"/>
      <c r="B410" s="137" t="s">
        <v>4301</v>
      </c>
      <c r="C410" s="138" t="s">
        <v>4302</v>
      </c>
      <c r="D410" s="139"/>
      <c r="E410" s="140"/>
    </row>
    <row r="411" s="122" customFormat="1" ht="19.05" customHeight="1" spans="1:5">
      <c r="A411" s="137">
        <v>116</v>
      </c>
      <c r="B411" s="137" t="s">
        <v>4303</v>
      </c>
      <c r="C411" s="138" t="s">
        <v>4304</v>
      </c>
      <c r="D411" s="139">
        <v>330802042</v>
      </c>
      <c r="E411" s="140" t="s">
        <v>8879</v>
      </c>
    </row>
    <row r="412" s="122" customFormat="1" ht="19.05" customHeight="1" spans="1:5">
      <c r="A412" s="137"/>
      <c r="B412" s="137"/>
      <c r="C412" s="138"/>
      <c r="D412" s="139">
        <v>330803017</v>
      </c>
      <c r="E412" s="140" t="s">
        <v>8913</v>
      </c>
    </row>
    <row r="413" s="122" customFormat="1" ht="19.05" customHeight="1" spans="1:5">
      <c r="A413" s="137"/>
      <c r="B413" s="137" t="s">
        <v>4307</v>
      </c>
      <c r="C413" s="138" t="s">
        <v>4308</v>
      </c>
      <c r="D413" s="139"/>
      <c r="E413" s="140"/>
    </row>
    <row r="414" s="122" customFormat="1" ht="19.05" customHeight="1" spans="1:5">
      <c r="A414" s="137">
        <v>117</v>
      </c>
      <c r="B414" s="137" t="s">
        <v>4309</v>
      </c>
      <c r="C414" s="138" t="s">
        <v>4310</v>
      </c>
      <c r="D414" s="139">
        <v>330802041</v>
      </c>
      <c r="E414" s="140" t="s">
        <v>10160</v>
      </c>
    </row>
    <row r="415" s="122" customFormat="1" ht="19.05" customHeight="1" spans="1:5">
      <c r="A415" s="137"/>
      <c r="B415" s="137"/>
      <c r="C415" s="138"/>
      <c r="D415" s="139">
        <v>330803017</v>
      </c>
      <c r="E415" s="140" t="s">
        <v>8913</v>
      </c>
    </row>
    <row r="416" s="122" customFormat="1" ht="19.05" customHeight="1" spans="1:5">
      <c r="A416" s="137"/>
      <c r="B416" s="137" t="s">
        <v>4312</v>
      </c>
      <c r="C416" s="138" t="s">
        <v>4313</v>
      </c>
      <c r="D416" s="139"/>
      <c r="E416" s="140"/>
    </row>
    <row r="417" s="122" customFormat="1" ht="19.05" customHeight="1" spans="1:5">
      <c r="A417" s="137">
        <v>118</v>
      </c>
      <c r="B417" s="137" t="s">
        <v>4314</v>
      </c>
      <c r="C417" s="138" t="s">
        <v>4315</v>
      </c>
      <c r="D417" s="139">
        <v>330802012</v>
      </c>
      <c r="E417" s="140" t="s">
        <v>8827</v>
      </c>
    </row>
    <row r="418" s="122" customFormat="1" ht="19.05" customHeight="1" spans="1:5">
      <c r="A418" s="137"/>
      <c r="B418" s="137"/>
      <c r="C418" s="138"/>
      <c r="D418" s="139">
        <v>330803017</v>
      </c>
      <c r="E418" s="140" t="s">
        <v>8913</v>
      </c>
    </row>
    <row r="419" s="122" customFormat="1" ht="19.05" customHeight="1" spans="1:5">
      <c r="A419" s="137"/>
      <c r="B419" s="137" t="s">
        <v>4318</v>
      </c>
      <c r="C419" s="138" t="s">
        <v>4319</v>
      </c>
      <c r="D419" s="139"/>
      <c r="E419" s="140"/>
    </row>
    <row r="420" s="122" customFormat="1" ht="19.05" customHeight="1" spans="1:5">
      <c r="A420" s="137">
        <v>119</v>
      </c>
      <c r="B420" s="137" t="s">
        <v>4320</v>
      </c>
      <c r="C420" s="138" t="s">
        <v>4321</v>
      </c>
      <c r="D420" s="139">
        <v>330802016</v>
      </c>
      <c r="E420" s="140" t="s">
        <v>8832</v>
      </c>
    </row>
    <row r="421" s="122" customFormat="1" ht="19.05" customHeight="1" spans="1:5">
      <c r="A421" s="137"/>
      <c r="B421" s="137"/>
      <c r="C421" s="138"/>
      <c r="D421" s="139">
        <v>330803017</v>
      </c>
      <c r="E421" s="140" t="s">
        <v>8913</v>
      </c>
    </row>
    <row r="422" s="122" customFormat="1" ht="19.05" customHeight="1" spans="1:5">
      <c r="A422" s="137"/>
      <c r="B422" s="137" t="s">
        <v>4324</v>
      </c>
      <c r="C422" s="138" t="s">
        <v>4325</v>
      </c>
      <c r="D422" s="139"/>
      <c r="E422" s="140"/>
    </row>
    <row r="423" s="122" customFormat="1" ht="19.05" customHeight="1" spans="1:5">
      <c r="A423" s="137">
        <v>120</v>
      </c>
      <c r="B423" s="137" t="s">
        <v>4326</v>
      </c>
      <c r="C423" s="138" t="s">
        <v>4327</v>
      </c>
      <c r="D423" s="139">
        <v>330802019</v>
      </c>
      <c r="E423" s="140" t="s">
        <v>8838</v>
      </c>
    </row>
    <row r="424" s="122" customFormat="1" ht="19.05" customHeight="1" spans="1:5">
      <c r="A424" s="137"/>
      <c r="B424" s="137"/>
      <c r="C424" s="138"/>
      <c r="D424" s="139">
        <v>330803017</v>
      </c>
      <c r="E424" s="140" t="s">
        <v>8913</v>
      </c>
    </row>
    <row r="425" s="122" customFormat="1" ht="19.05" customHeight="1" spans="1:5">
      <c r="A425" s="137"/>
      <c r="B425" s="137" t="s">
        <v>4331</v>
      </c>
      <c r="C425" s="138" t="s">
        <v>4332</v>
      </c>
      <c r="D425" s="139"/>
      <c r="E425" s="140"/>
    </row>
    <row r="426" s="122" customFormat="1" ht="19.05" customHeight="1" spans="1:5">
      <c r="A426" s="137">
        <v>121</v>
      </c>
      <c r="B426" s="137" t="s">
        <v>4333</v>
      </c>
      <c r="C426" s="138" t="s">
        <v>4334</v>
      </c>
      <c r="D426" s="139"/>
      <c r="E426" s="140"/>
    </row>
    <row r="427" s="122" customFormat="1" ht="19.05" customHeight="1" spans="1:5">
      <c r="A427" s="137"/>
      <c r="B427" s="137"/>
      <c r="C427" s="138"/>
      <c r="D427" s="139">
        <v>330803017</v>
      </c>
      <c r="E427" s="140" t="s">
        <v>8913</v>
      </c>
    </row>
    <row r="428" s="122" customFormat="1" ht="19.05" customHeight="1" spans="1:5">
      <c r="A428" s="137"/>
      <c r="B428" s="137" t="s">
        <v>4337</v>
      </c>
      <c r="C428" s="138" t="s">
        <v>4338</v>
      </c>
      <c r="D428" s="139"/>
      <c r="E428" s="140"/>
    </row>
    <row r="429" s="122" customFormat="1" ht="19.05" customHeight="1" spans="1:5">
      <c r="A429" s="137">
        <v>122</v>
      </c>
      <c r="B429" s="137" t="s">
        <v>4339</v>
      </c>
      <c r="C429" s="138" t="s">
        <v>4340</v>
      </c>
      <c r="D429" s="139">
        <v>330802011</v>
      </c>
      <c r="E429" s="140" t="s">
        <v>9595</v>
      </c>
    </row>
    <row r="430" s="122" customFormat="1" ht="19.05" customHeight="1" spans="1:5">
      <c r="A430" s="137"/>
      <c r="B430" s="137"/>
      <c r="C430" s="138"/>
      <c r="D430" s="139">
        <v>330802040</v>
      </c>
      <c r="E430" s="140" t="s">
        <v>9603</v>
      </c>
    </row>
    <row r="431" s="122" customFormat="1" ht="19.05" customHeight="1" spans="1:5">
      <c r="A431" s="137"/>
      <c r="B431" s="137"/>
      <c r="C431" s="138"/>
      <c r="D431" s="139">
        <v>330803017</v>
      </c>
      <c r="E431" s="140" t="s">
        <v>8913</v>
      </c>
    </row>
    <row r="432" s="122" customFormat="1" ht="19.05" customHeight="1" spans="1:5">
      <c r="A432" s="137"/>
      <c r="B432" s="137" t="s">
        <v>4343</v>
      </c>
      <c r="C432" s="138" t="s">
        <v>4344</v>
      </c>
      <c r="D432" s="139"/>
      <c r="E432" s="140"/>
    </row>
    <row r="433" s="122" customFormat="1" ht="19.05" customHeight="1" spans="1:5">
      <c r="A433" s="137"/>
      <c r="B433" s="137" t="s">
        <v>4345</v>
      </c>
      <c r="C433" s="138" t="s">
        <v>4346</v>
      </c>
      <c r="D433" s="139" t="s">
        <v>8101</v>
      </c>
      <c r="E433" s="140"/>
    </row>
    <row r="434" s="122" customFormat="1" ht="19.05" customHeight="1" spans="1:5">
      <c r="A434" s="137"/>
      <c r="B434" s="137" t="s">
        <v>4347</v>
      </c>
      <c r="C434" s="138" t="s">
        <v>4348</v>
      </c>
      <c r="D434" s="139">
        <v>330802017</v>
      </c>
      <c r="E434" s="140" t="s">
        <v>8834</v>
      </c>
    </row>
    <row r="435" s="122" customFormat="1" ht="19.05" customHeight="1" spans="1:5">
      <c r="A435" s="137">
        <v>123</v>
      </c>
      <c r="B435" s="137" t="s">
        <v>4349</v>
      </c>
      <c r="C435" s="138" t="s">
        <v>4350</v>
      </c>
      <c r="D435" s="151"/>
      <c r="E435" s="140"/>
    </row>
    <row r="436" s="122" customFormat="1" ht="19.05" customHeight="1" spans="1:5">
      <c r="A436" s="137"/>
      <c r="B436" s="137"/>
      <c r="C436" s="138"/>
      <c r="D436" s="151">
        <v>330803017</v>
      </c>
      <c r="E436" s="140" t="s">
        <v>8913</v>
      </c>
    </row>
    <row r="437" s="122" customFormat="1" ht="19.05" customHeight="1" spans="1:5">
      <c r="A437" s="137"/>
      <c r="B437" s="137" t="s">
        <v>4353</v>
      </c>
      <c r="C437" s="138" t="s">
        <v>4354</v>
      </c>
      <c r="D437" s="151"/>
      <c r="E437" s="140"/>
    </row>
    <row r="438" s="122" customFormat="1" ht="19.05" customHeight="1" spans="1:5">
      <c r="A438" s="137">
        <v>124</v>
      </c>
      <c r="B438" s="137" t="s">
        <v>4355</v>
      </c>
      <c r="C438" s="138" t="s">
        <v>4356</v>
      </c>
      <c r="D438" s="139">
        <v>330802020</v>
      </c>
      <c r="E438" s="140" t="s">
        <v>8840</v>
      </c>
    </row>
    <row r="439" s="122" customFormat="1" ht="19.05" customHeight="1" spans="1:5">
      <c r="A439" s="137"/>
      <c r="B439" s="137"/>
      <c r="C439" s="138"/>
      <c r="D439" s="139">
        <v>330802022</v>
      </c>
      <c r="E439" s="140" t="s">
        <v>8843</v>
      </c>
    </row>
    <row r="440" s="122" customFormat="1" ht="19.05" customHeight="1" spans="1:5">
      <c r="A440" s="137"/>
      <c r="B440" s="137"/>
      <c r="C440" s="138"/>
      <c r="D440" s="151">
        <v>330803017</v>
      </c>
      <c r="E440" s="140" t="s">
        <v>8913</v>
      </c>
    </row>
    <row r="441" s="122" customFormat="1" ht="19.05" customHeight="1" spans="1:5">
      <c r="A441" s="137"/>
      <c r="B441" s="137" t="s">
        <v>4360</v>
      </c>
      <c r="C441" s="138" t="s">
        <v>4361</v>
      </c>
      <c r="D441" s="151"/>
      <c r="E441" s="140"/>
    </row>
    <row r="442" s="122" customFormat="1" ht="19.05" customHeight="1" spans="1:5">
      <c r="A442" s="137"/>
      <c r="B442" s="137" t="s">
        <v>4362</v>
      </c>
      <c r="C442" s="138" t="s">
        <v>4363</v>
      </c>
      <c r="D442" s="139" t="s">
        <v>8101</v>
      </c>
      <c r="E442" s="140"/>
    </row>
    <row r="443" s="122" customFormat="1" ht="19.05" customHeight="1" spans="1:5">
      <c r="A443" s="137">
        <v>125</v>
      </c>
      <c r="B443" s="137" t="s">
        <v>4364</v>
      </c>
      <c r="C443" s="138" t="s">
        <v>4365</v>
      </c>
      <c r="D443" s="139">
        <v>330802021</v>
      </c>
      <c r="E443" s="140" t="s">
        <v>8841</v>
      </c>
    </row>
    <row r="444" s="122" customFormat="1" ht="19.05" customHeight="1" spans="1:5">
      <c r="A444" s="137"/>
      <c r="B444" s="137"/>
      <c r="C444" s="138"/>
      <c r="D444" s="151">
        <v>330803017</v>
      </c>
      <c r="E444" s="140" t="s">
        <v>8913</v>
      </c>
    </row>
    <row r="445" s="122" customFormat="1" ht="19.05" customHeight="1" spans="1:5">
      <c r="A445" s="137"/>
      <c r="B445" s="137" t="s">
        <v>4368</v>
      </c>
      <c r="C445" s="138" t="s">
        <v>4369</v>
      </c>
      <c r="D445" s="151"/>
      <c r="E445" s="140"/>
    </row>
    <row r="446" s="122" customFormat="1" ht="19.05" customHeight="1" spans="1:5">
      <c r="A446" s="137"/>
      <c r="B446" s="137" t="s">
        <v>4370</v>
      </c>
      <c r="C446" s="138" t="s">
        <v>4371</v>
      </c>
      <c r="D446" s="139" t="s">
        <v>8101</v>
      </c>
      <c r="E446" s="140"/>
    </row>
    <row r="447" s="122" customFormat="1" ht="19.05" customHeight="1" spans="1:5">
      <c r="A447" s="137">
        <v>126</v>
      </c>
      <c r="B447" s="137" t="s">
        <v>4372</v>
      </c>
      <c r="C447" s="138" t="s">
        <v>4373</v>
      </c>
      <c r="D447" s="139">
        <v>330802009</v>
      </c>
      <c r="E447" s="140" t="s">
        <v>8822</v>
      </c>
    </row>
    <row r="448" s="122" customFormat="1" ht="19.05" customHeight="1" spans="1:5">
      <c r="A448" s="137"/>
      <c r="B448" s="137"/>
      <c r="C448" s="138"/>
      <c r="D448" s="151">
        <v>330803017</v>
      </c>
      <c r="E448" s="140" t="s">
        <v>8913</v>
      </c>
    </row>
    <row r="449" s="122" customFormat="1" ht="19.05" customHeight="1" spans="1:5">
      <c r="A449" s="137"/>
      <c r="B449" s="137" t="s">
        <v>4376</v>
      </c>
      <c r="C449" s="138" t="s">
        <v>4377</v>
      </c>
      <c r="D449" s="151"/>
      <c r="E449" s="140"/>
    </row>
    <row r="450" s="122" customFormat="1" ht="19.05" customHeight="1" spans="1:5">
      <c r="A450" s="137">
        <v>127</v>
      </c>
      <c r="B450" s="137" t="s">
        <v>4378</v>
      </c>
      <c r="C450" s="138" t="s">
        <v>4379</v>
      </c>
      <c r="D450" s="151">
        <v>330803017</v>
      </c>
      <c r="E450" s="140" t="s">
        <v>8913</v>
      </c>
    </row>
    <row r="451" s="122" customFormat="1" ht="19.05" customHeight="1" spans="1:5">
      <c r="A451" s="137"/>
      <c r="B451" s="137" t="s">
        <v>4381</v>
      </c>
      <c r="C451" s="138" t="s">
        <v>4382</v>
      </c>
      <c r="D451" s="151"/>
      <c r="E451" s="140"/>
    </row>
    <row r="452" s="122" customFormat="1" ht="19.05" customHeight="1" spans="1:5">
      <c r="A452" s="137">
        <v>128</v>
      </c>
      <c r="B452" s="137" t="s">
        <v>4383</v>
      </c>
      <c r="C452" s="138" t="s">
        <v>4384</v>
      </c>
      <c r="D452" s="139">
        <v>330801006</v>
      </c>
      <c r="E452" s="140" t="s">
        <v>9588</v>
      </c>
    </row>
    <row r="453" s="122" customFormat="1" ht="19.05" customHeight="1" spans="1:5">
      <c r="A453" s="137"/>
      <c r="B453" s="137"/>
      <c r="C453" s="138"/>
      <c r="D453" s="151">
        <v>330803017</v>
      </c>
      <c r="E453" s="140" t="s">
        <v>8913</v>
      </c>
    </row>
    <row r="454" s="122" customFormat="1" ht="19.05" customHeight="1" spans="1:5">
      <c r="A454" s="137"/>
      <c r="B454" s="137" t="s">
        <v>4388</v>
      </c>
      <c r="C454" s="138" t="s">
        <v>4389</v>
      </c>
      <c r="D454" s="151"/>
      <c r="E454" s="140"/>
    </row>
    <row r="455" s="122" customFormat="1" ht="19.05" customHeight="1" spans="1:5">
      <c r="A455" s="137">
        <v>129</v>
      </c>
      <c r="B455" s="137" t="s">
        <v>4390</v>
      </c>
      <c r="C455" s="138" t="s">
        <v>4391</v>
      </c>
      <c r="D455" s="139">
        <v>330801015</v>
      </c>
      <c r="E455" s="140" t="s">
        <v>8779</v>
      </c>
    </row>
    <row r="456" s="122" customFormat="1" ht="19.05" customHeight="1" spans="1:5">
      <c r="A456" s="137"/>
      <c r="B456" s="137"/>
      <c r="C456" s="138"/>
      <c r="D456" s="151">
        <v>330803017</v>
      </c>
      <c r="E456" s="140" t="s">
        <v>8913</v>
      </c>
    </row>
    <row r="457" s="122" customFormat="1" ht="19.05" customHeight="1" spans="1:5">
      <c r="A457" s="137"/>
      <c r="B457" s="137" t="s">
        <v>4394</v>
      </c>
      <c r="C457" s="156" t="s">
        <v>4395</v>
      </c>
      <c r="D457" s="151"/>
      <c r="E457" s="140"/>
    </row>
  </sheetData>
  <autoFilter xmlns:etc="http://www.wps.cn/officeDocument/2017/etCustomData" ref="A4:E457" etc:filterBottomFollowUsedRange="0">
    <extLst/>
  </autoFilter>
  <mergeCells count="294">
    <mergeCell ref="A1:B1"/>
    <mergeCell ref="A2:E2"/>
    <mergeCell ref="A3:C3"/>
    <mergeCell ref="D3:E3"/>
    <mergeCell ref="A5:A10"/>
    <mergeCell ref="A11:A23"/>
    <mergeCell ref="A25:A27"/>
    <mergeCell ref="A28:A29"/>
    <mergeCell ref="A37:A38"/>
    <mergeCell ref="A39:A42"/>
    <mergeCell ref="A44:A47"/>
    <mergeCell ref="A48:A52"/>
    <mergeCell ref="A54:A57"/>
    <mergeCell ref="A58:A63"/>
    <mergeCell ref="A64:A66"/>
    <mergeCell ref="A67:A70"/>
    <mergeCell ref="A72:A74"/>
    <mergeCell ref="A75:A76"/>
    <mergeCell ref="A77:A78"/>
    <mergeCell ref="A79:A82"/>
    <mergeCell ref="A83:A85"/>
    <mergeCell ref="A86:A87"/>
    <mergeCell ref="A90:A94"/>
    <mergeCell ref="A95:A96"/>
    <mergeCell ref="A97:A100"/>
    <mergeCell ref="A101:A105"/>
    <mergeCell ref="A106:A109"/>
    <mergeCell ref="A110:A113"/>
    <mergeCell ref="A114:A117"/>
    <mergeCell ref="A118:A119"/>
    <mergeCell ref="A120:A121"/>
    <mergeCell ref="A122:A124"/>
    <mergeCell ref="A125:A129"/>
    <mergeCell ref="A130:A134"/>
    <mergeCell ref="A135:A136"/>
    <mergeCell ref="A137:A138"/>
    <mergeCell ref="A139:A140"/>
    <mergeCell ref="A141:A142"/>
    <mergeCell ref="A143:A144"/>
    <mergeCell ref="A145:A151"/>
    <mergeCell ref="A152:A157"/>
    <mergeCell ref="A158:A161"/>
    <mergeCell ref="A162:A166"/>
    <mergeCell ref="A167:A168"/>
    <mergeCell ref="A169:A170"/>
    <mergeCell ref="A171:A172"/>
    <mergeCell ref="A174:A176"/>
    <mergeCell ref="A177:A178"/>
    <mergeCell ref="A179:A181"/>
    <mergeCell ref="A182:A184"/>
    <mergeCell ref="A185:A186"/>
    <mergeCell ref="A187:A189"/>
    <mergeCell ref="A190:A194"/>
    <mergeCell ref="A195:A197"/>
    <mergeCell ref="A199:A208"/>
    <mergeCell ref="A209:A210"/>
    <mergeCell ref="A211:A213"/>
    <mergeCell ref="A214:A218"/>
    <mergeCell ref="A219:A222"/>
    <mergeCell ref="A223:A226"/>
    <mergeCell ref="A227:A230"/>
    <mergeCell ref="A231:A235"/>
    <mergeCell ref="A236:A239"/>
    <mergeCell ref="A240:A242"/>
    <mergeCell ref="A243:A245"/>
    <mergeCell ref="A246:A247"/>
    <mergeCell ref="A248:A250"/>
    <mergeCell ref="A251:A255"/>
    <mergeCell ref="A256:A259"/>
    <mergeCell ref="A260:A267"/>
    <mergeCell ref="A268:A272"/>
    <mergeCell ref="A273:A277"/>
    <mergeCell ref="A278:A284"/>
    <mergeCell ref="A285:A288"/>
    <mergeCell ref="A289:A292"/>
    <mergeCell ref="A293:A296"/>
    <mergeCell ref="A297:A299"/>
    <mergeCell ref="A300:A302"/>
    <mergeCell ref="A303:A306"/>
    <mergeCell ref="A307:A310"/>
    <mergeCell ref="A311:A313"/>
    <mergeCell ref="A314:A316"/>
    <mergeCell ref="A317:A321"/>
    <mergeCell ref="A322:A327"/>
    <mergeCell ref="A328:A331"/>
    <mergeCell ref="A332:A334"/>
    <mergeCell ref="A335:A344"/>
    <mergeCell ref="A345:A349"/>
    <mergeCell ref="A350:A354"/>
    <mergeCell ref="A355:A357"/>
    <mergeCell ref="A358:A360"/>
    <mergeCell ref="A361:A363"/>
    <mergeCell ref="A364:A367"/>
    <mergeCell ref="A368:A371"/>
    <mergeCell ref="A372:A374"/>
    <mergeCell ref="A375:A379"/>
    <mergeCell ref="A380:A382"/>
    <mergeCell ref="A383:A386"/>
    <mergeCell ref="A387:A392"/>
    <mergeCell ref="A393:A395"/>
    <mergeCell ref="A396:A399"/>
    <mergeCell ref="A400:A402"/>
    <mergeCell ref="A403:A405"/>
    <mergeCell ref="A406:A410"/>
    <mergeCell ref="A411:A413"/>
    <mergeCell ref="A414:A416"/>
    <mergeCell ref="A417:A419"/>
    <mergeCell ref="A420:A422"/>
    <mergeCell ref="A423:A425"/>
    <mergeCell ref="A426:A428"/>
    <mergeCell ref="A429:A434"/>
    <mergeCell ref="A435:A437"/>
    <mergeCell ref="A438:A442"/>
    <mergeCell ref="A443:A446"/>
    <mergeCell ref="A447:A449"/>
    <mergeCell ref="A450:A451"/>
    <mergeCell ref="A452:A454"/>
    <mergeCell ref="A455:A457"/>
    <mergeCell ref="B5:B9"/>
    <mergeCell ref="B11:B17"/>
    <mergeCell ref="B18:B19"/>
    <mergeCell ref="B20:B21"/>
    <mergeCell ref="B25:B27"/>
    <mergeCell ref="B28:B29"/>
    <mergeCell ref="B37:B38"/>
    <mergeCell ref="B39:B42"/>
    <mergeCell ref="B44:B47"/>
    <mergeCell ref="B48:B52"/>
    <mergeCell ref="B54:B56"/>
    <mergeCell ref="B58:B59"/>
    <mergeCell ref="B62:B63"/>
    <mergeCell ref="B64:B66"/>
    <mergeCell ref="B67:B70"/>
    <mergeCell ref="B72:B73"/>
    <mergeCell ref="B79:B81"/>
    <mergeCell ref="B83:B84"/>
    <mergeCell ref="B86:B87"/>
    <mergeCell ref="B90:B93"/>
    <mergeCell ref="B114:B116"/>
    <mergeCell ref="B122:B123"/>
    <mergeCell ref="B125:B128"/>
    <mergeCell ref="B130:B133"/>
    <mergeCell ref="B145:B147"/>
    <mergeCell ref="B190:B192"/>
    <mergeCell ref="B195:B196"/>
    <mergeCell ref="B199:B203"/>
    <mergeCell ref="B211:B212"/>
    <mergeCell ref="B214:B215"/>
    <mergeCell ref="B219:B221"/>
    <mergeCell ref="B223:B225"/>
    <mergeCell ref="B227:B229"/>
    <mergeCell ref="B231:B233"/>
    <mergeCell ref="B236:B237"/>
    <mergeCell ref="B240:B241"/>
    <mergeCell ref="B243:B244"/>
    <mergeCell ref="B248:B249"/>
    <mergeCell ref="B251:B253"/>
    <mergeCell ref="B256:B257"/>
    <mergeCell ref="B260:B266"/>
    <mergeCell ref="B268:B270"/>
    <mergeCell ref="B273:B276"/>
    <mergeCell ref="B278:B282"/>
    <mergeCell ref="B285:B286"/>
    <mergeCell ref="B289:B291"/>
    <mergeCell ref="B293:B295"/>
    <mergeCell ref="B297:B298"/>
    <mergeCell ref="B300:B301"/>
    <mergeCell ref="B303:B304"/>
    <mergeCell ref="B307:B309"/>
    <mergeCell ref="B311:B312"/>
    <mergeCell ref="B314:B315"/>
    <mergeCell ref="B317:B320"/>
    <mergeCell ref="B322:B325"/>
    <mergeCell ref="B328:B329"/>
    <mergeCell ref="B332:B333"/>
    <mergeCell ref="B335:B341"/>
    <mergeCell ref="B345:B348"/>
    <mergeCell ref="B350:B351"/>
    <mergeCell ref="B355:B356"/>
    <mergeCell ref="B358:B359"/>
    <mergeCell ref="B361:B362"/>
    <mergeCell ref="B364:B366"/>
    <mergeCell ref="B368:B369"/>
    <mergeCell ref="B372:B373"/>
    <mergeCell ref="B375:B377"/>
    <mergeCell ref="B380:B381"/>
    <mergeCell ref="B383:B384"/>
    <mergeCell ref="B387:B389"/>
    <mergeCell ref="B393:B394"/>
    <mergeCell ref="B396:B398"/>
    <mergeCell ref="B400:B401"/>
    <mergeCell ref="B403:B404"/>
    <mergeCell ref="B406:B409"/>
    <mergeCell ref="B411:B412"/>
    <mergeCell ref="B414:B415"/>
    <mergeCell ref="B417:B418"/>
    <mergeCell ref="B420:B421"/>
    <mergeCell ref="B423:B424"/>
    <mergeCell ref="B426:B427"/>
    <mergeCell ref="B429:B431"/>
    <mergeCell ref="B435:B436"/>
    <mergeCell ref="B438:B440"/>
    <mergeCell ref="B443:B444"/>
    <mergeCell ref="B447:B448"/>
    <mergeCell ref="B452:B453"/>
    <mergeCell ref="B455:B456"/>
    <mergeCell ref="C5:C9"/>
    <mergeCell ref="C11:C17"/>
    <mergeCell ref="C18:C19"/>
    <mergeCell ref="C20:C21"/>
    <mergeCell ref="C25:C27"/>
    <mergeCell ref="C28:C29"/>
    <mergeCell ref="C37:C38"/>
    <mergeCell ref="C39:C42"/>
    <mergeCell ref="C44:C47"/>
    <mergeCell ref="C48:C52"/>
    <mergeCell ref="C54:C56"/>
    <mergeCell ref="C58:C59"/>
    <mergeCell ref="C62:C63"/>
    <mergeCell ref="C64:C66"/>
    <mergeCell ref="C67:C70"/>
    <mergeCell ref="C72:C73"/>
    <mergeCell ref="C79:C81"/>
    <mergeCell ref="C83:C84"/>
    <mergeCell ref="C86:C87"/>
    <mergeCell ref="C90:C93"/>
    <mergeCell ref="C114:C116"/>
    <mergeCell ref="C122:C123"/>
    <mergeCell ref="C125:C128"/>
    <mergeCell ref="C130:C133"/>
    <mergeCell ref="C145:C147"/>
    <mergeCell ref="C190:C192"/>
    <mergeCell ref="C195:C196"/>
    <mergeCell ref="C199:C203"/>
    <mergeCell ref="C211:C212"/>
    <mergeCell ref="C214:C215"/>
    <mergeCell ref="C219:C221"/>
    <mergeCell ref="C223:C225"/>
    <mergeCell ref="C227:C229"/>
    <mergeCell ref="C231:C233"/>
    <mergeCell ref="C236:C237"/>
    <mergeCell ref="C240:C241"/>
    <mergeCell ref="C243:C244"/>
    <mergeCell ref="C248:C249"/>
    <mergeCell ref="C251:C253"/>
    <mergeCell ref="C256:C257"/>
    <mergeCell ref="C260:C266"/>
    <mergeCell ref="C268:C270"/>
    <mergeCell ref="C273:C276"/>
    <mergeCell ref="C278:C282"/>
    <mergeCell ref="C285:C286"/>
    <mergeCell ref="C289:C291"/>
    <mergeCell ref="C293:C295"/>
    <mergeCell ref="C297:C298"/>
    <mergeCell ref="C300:C301"/>
    <mergeCell ref="C303:C304"/>
    <mergeCell ref="C307:C309"/>
    <mergeCell ref="C311:C312"/>
    <mergeCell ref="C314:C315"/>
    <mergeCell ref="C317:C320"/>
    <mergeCell ref="C322:C325"/>
    <mergeCell ref="C328:C329"/>
    <mergeCell ref="C332:C333"/>
    <mergeCell ref="C335:C341"/>
    <mergeCell ref="C345:C348"/>
    <mergeCell ref="C350:C351"/>
    <mergeCell ref="C355:C356"/>
    <mergeCell ref="C358:C359"/>
    <mergeCell ref="C361:C362"/>
    <mergeCell ref="C364:C366"/>
    <mergeCell ref="C368:C369"/>
    <mergeCell ref="C372:C373"/>
    <mergeCell ref="C375:C377"/>
    <mergeCell ref="C380:C381"/>
    <mergeCell ref="C383:C384"/>
    <mergeCell ref="C387:C389"/>
    <mergeCell ref="C393:C394"/>
    <mergeCell ref="C396:C398"/>
    <mergeCell ref="C400:C401"/>
    <mergeCell ref="C403:C404"/>
    <mergeCell ref="C406:C409"/>
    <mergeCell ref="C411:C412"/>
    <mergeCell ref="C414:C415"/>
    <mergeCell ref="C417:C418"/>
    <mergeCell ref="C420:C421"/>
    <mergeCell ref="C423:C424"/>
    <mergeCell ref="C426:C427"/>
    <mergeCell ref="C429:C431"/>
    <mergeCell ref="C435:C436"/>
    <mergeCell ref="C438:C440"/>
    <mergeCell ref="C443:C444"/>
    <mergeCell ref="C447:C448"/>
    <mergeCell ref="C452:C453"/>
    <mergeCell ref="C455:C456"/>
  </mergeCells>
  <pageMargins left="0.472222222222222" right="0.314583333333333" top="0.747916666666667" bottom="0.747916666666667" header="0.298611111111111" footer="0.298611111111111"/>
  <pageSetup paperSize="9" scale="70" fitToHeight="0" orientation="portrait" horizontalDpi="600"/>
  <headerFooter/>
  <rowBreaks count="7" manualBreakCount="7">
    <brk id="63" max="16383" man="1"/>
    <brk id="124" max="16383" man="1"/>
    <brk id="186" max="16383" man="1"/>
    <brk id="247" max="16383" man="1"/>
    <brk id="306" max="16383" man="1"/>
    <brk id="367" max="16383" man="1"/>
    <brk id="428" max="16383" man="1"/>
  </rowBreaks>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9"/>
  <sheetViews>
    <sheetView workbookViewId="0">
      <pane xSplit="3" ySplit="4" topLeftCell="D281" activePane="bottomRight" state="frozen"/>
      <selection/>
      <selection pane="topRight"/>
      <selection pane="bottomLeft"/>
      <selection pane="bottomRight" activeCell="A1" sqref="A1:B1"/>
    </sheetView>
  </sheetViews>
  <sheetFormatPr defaultColWidth="9.06666666666667" defaultRowHeight="13.5" outlineLevelCol="4"/>
  <cols>
    <col min="1" max="1" width="8.26666666666667" style="92" customWidth="1"/>
    <col min="2" max="2" width="19" style="92" customWidth="1"/>
    <col min="3" max="3" width="48.8666666666667" style="93" customWidth="1"/>
    <col min="4" max="4" width="14" style="92" customWidth="1"/>
    <col min="5" max="5" width="43.1333333333333" style="94" customWidth="1"/>
    <col min="6" max="16384" width="9.06666666666667" style="95"/>
  </cols>
  <sheetData>
    <row r="1" ht="27" spans="1:5">
      <c r="A1" s="96" t="s">
        <v>10161</v>
      </c>
      <c r="B1" s="96"/>
      <c r="C1" s="97"/>
      <c r="D1" s="98"/>
      <c r="E1" s="99"/>
    </row>
    <row r="2" ht="21" spans="1:5">
      <c r="A2" s="100" t="s">
        <v>10162</v>
      </c>
      <c r="B2" s="100"/>
      <c r="C2" s="100"/>
      <c r="D2" s="100"/>
      <c r="E2" s="100"/>
    </row>
    <row r="3" ht="24.75" customHeight="1" spans="1:5">
      <c r="A3" s="101" t="s">
        <v>10163</v>
      </c>
      <c r="B3" s="102"/>
      <c r="C3" s="103"/>
      <c r="D3" s="101" t="s">
        <v>9957</v>
      </c>
      <c r="E3" s="103"/>
    </row>
    <row r="4" ht="24.75" customHeight="1" spans="1:5">
      <c r="A4" s="104" t="s">
        <v>2</v>
      </c>
      <c r="B4" s="104" t="s">
        <v>3</v>
      </c>
      <c r="C4" s="105" t="s">
        <v>4</v>
      </c>
      <c r="D4" s="106" t="s">
        <v>3</v>
      </c>
      <c r="E4" s="107" t="s">
        <v>4</v>
      </c>
    </row>
    <row r="5" ht="19.05" customHeight="1" spans="1:5">
      <c r="A5" s="108">
        <v>1</v>
      </c>
      <c r="B5" s="109" t="s">
        <v>4399</v>
      </c>
      <c r="C5" s="110" t="s">
        <v>4400</v>
      </c>
      <c r="D5" s="111">
        <v>310100001</v>
      </c>
      <c r="E5" s="112" t="s">
        <v>8952</v>
      </c>
    </row>
    <row r="6" ht="19.05" customHeight="1" spans="1:5">
      <c r="A6" s="108"/>
      <c r="B6" s="113"/>
      <c r="C6" s="114"/>
      <c r="D6" s="111" t="s">
        <v>8956</v>
      </c>
      <c r="E6" s="112" t="s">
        <v>8957</v>
      </c>
    </row>
    <row r="7" ht="19.05" customHeight="1" spans="1:5">
      <c r="A7" s="108"/>
      <c r="B7" s="113"/>
      <c r="C7" s="114"/>
      <c r="D7" s="111" t="s">
        <v>8958</v>
      </c>
      <c r="E7" s="112" t="s">
        <v>9616</v>
      </c>
    </row>
    <row r="8" ht="19.05" customHeight="1" spans="1:5">
      <c r="A8" s="108"/>
      <c r="B8" s="113"/>
      <c r="C8" s="114"/>
      <c r="D8" s="111" t="s">
        <v>8960</v>
      </c>
      <c r="E8" s="112" t="s">
        <v>8961</v>
      </c>
    </row>
    <row r="9" ht="19.05" customHeight="1" spans="1:5">
      <c r="A9" s="108"/>
      <c r="B9" s="113"/>
      <c r="C9" s="114"/>
      <c r="D9" s="111">
        <v>310100003</v>
      </c>
      <c r="E9" s="112" t="s">
        <v>8964</v>
      </c>
    </row>
    <row r="10" ht="19.05" customHeight="1" spans="1:5">
      <c r="A10" s="108"/>
      <c r="B10" s="113"/>
      <c r="C10" s="114"/>
      <c r="D10" s="111">
        <v>310100004</v>
      </c>
      <c r="E10" s="112" t="s">
        <v>8967</v>
      </c>
    </row>
    <row r="11" ht="19.05" customHeight="1" spans="1:5">
      <c r="A11" s="108"/>
      <c r="B11" s="115"/>
      <c r="C11" s="116"/>
      <c r="D11" s="111">
        <v>310100005</v>
      </c>
      <c r="E11" s="112" t="s">
        <v>8969</v>
      </c>
    </row>
    <row r="12" ht="19.05" customHeight="1" spans="1:5">
      <c r="A12" s="108"/>
      <c r="B12" s="108" t="s">
        <v>4404</v>
      </c>
      <c r="C12" s="117" t="s">
        <v>4405</v>
      </c>
      <c r="D12" s="111"/>
      <c r="E12" s="112"/>
    </row>
    <row r="13" ht="19.05" customHeight="1" spans="1:5">
      <c r="A13" s="108"/>
      <c r="B13" s="108" t="s">
        <v>4406</v>
      </c>
      <c r="C13" s="117" t="s">
        <v>4407</v>
      </c>
      <c r="D13" s="111">
        <v>310100002</v>
      </c>
      <c r="E13" s="112" t="s">
        <v>10164</v>
      </c>
    </row>
    <row r="14" ht="19.05" customHeight="1" spans="1:5">
      <c r="A14" s="108"/>
      <c r="B14" s="108" t="s">
        <v>4408</v>
      </c>
      <c r="C14" s="117" t="s">
        <v>4409</v>
      </c>
      <c r="D14" s="111">
        <v>310100002</v>
      </c>
      <c r="E14" s="112" t="s">
        <v>10165</v>
      </c>
    </row>
    <row r="15" ht="19.05" customHeight="1" spans="1:5">
      <c r="A15" s="108"/>
      <c r="B15" s="108" t="s">
        <v>4410</v>
      </c>
      <c r="C15" s="117" t="s">
        <v>4411</v>
      </c>
      <c r="D15" s="111"/>
      <c r="E15" s="112"/>
    </row>
    <row r="16" ht="19.05" customHeight="1" spans="1:5">
      <c r="A16" s="108">
        <v>2</v>
      </c>
      <c r="B16" s="108" t="s">
        <v>4412</v>
      </c>
      <c r="C16" s="117" t="s">
        <v>4413</v>
      </c>
      <c r="D16" s="108">
        <v>310100006</v>
      </c>
      <c r="E16" s="112" t="s">
        <v>8971</v>
      </c>
    </row>
    <row r="17" ht="19.05" customHeight="1" spans="1:5">
      <c r="A17" s="108">
        <v>3</v>
      </c>
      <c r="B17" s="109" t="s">
        <v>4416</v>
      </c>
      <c r="C17" s="110" t="s">
        <v>4417</v>
      </c>
      <c r="D17" s="108">
        <v>310100015</v>
      </c>
      <c r="E17" s="112" t="s">
        <v>8993</v>
      </c>
    </row>
    <row r="18" ht="19.05" customHeight="1" spans="1:5">
      <c r="A18" s="108"/>
      <c r="B18" s="113"/>
      <c r="C18" s="114"/>
      <c r="D18" s="108">
        <v>310100021</v>
      </c>
      <c r="E18" s="112" t="s">
        <v>9000</v>
      </c>
    </row>
    <row r="19" ht="19.05" customHeight="1" spans="1:5">
      <c r="A19" s="108"/>
      <c r="B19" s="113"/>
      <c r="C19" s="114"/>
      <c r="D19" s="108">
        <v>310100022</v>
      </c>
      <c r="E19" s="112" t="s">
        <v>9002</v>
      </c>
    </row>
    <row r="20" ht="19.05" customHeight="1" spans="1:5">
      <c r="A20" s="108"/>
      <c r="B20" s="113"/>
      <c r="C20" s="114"/>
      <c r="D20" s="108">
        <v>310100023</v>
      </c>
      <c r="E20" s="112" t="s">
        <v>9004</v>
      </c>
    </row>
    <row r="21" ht="19.05" customHeight="1" spans="1:5">
      <c r="A21" s="108"/>
      <c r="B21" s="113"/>
      <c r="C21" s="114"/>
      <c r="D21" s="108">
        <v>310100026</v>
      </c>
      <c r="E21" s="112" t="s">
        <v>9009</v>
      </c>
    </row>
    <row r="22" ht="19.05" customHeight="1" spans="1:5">
      <c r="A22" s="108"/>
      <c r="B22" s="115"/>
      <c r="C22" s="116"/>
      <c r="D22" s="108">
        <v>310504003</v>
      </c>
      <c r="E22" s="112" t="s">
        <v>9035</v>
      </c>
    </row>
    <row r="23" ht="19.05" customHeight="1" spans="1:5">
      <c r="A23" s="108"/>
      <c r="B23" s="108" t="s">
        <v>4421</v>
      </c>
      <c r="C23" s="117" t="s">
        <v>4422</v>
      </c>
      <c r="D23" s="108"/>
      <c r="E23" s="112"/>
    </row>
    <row r="24" ht="19.05" customHeight="1" spans="1:5">
      <c r="A24" s="108"/>
      <c r="B24" s="108" t="s">
        <v>4423</v>
      </c>
      <c r="C24" s="117" t="s">
        <v>4424</v>
      </c>
      <c r="D24" s="108">
        <v>310100024</v>
      </c>
      <c r="E24" s="112" t="s">
        <v>9006</v>
      </c>
    </row>
    <row r="25" ht="19.05" customHeight="1" spans="1:5">
      <c r="A25" s="108"/>
      <c r="B25" s="108" t="s">
        <v>4425</v>
      </c>
      <c r="C25" s="117" t="s">
        <v>4426</v>
      </c>
      <c r="D25" s="108"/>
      <c r="E25" s="112"/>
    </row>
    <row r="26" ht="19.05" customHeight="1" spans="1:5">
      <c r="A26" s="108">
        <v>4</v>
      </c>
      <c r="B26" s="108" t="s">
        <v>4427</v>
      </c>
      <c r="C26" s="117" t="s">
        <v>4428</v>
      </c>
      <c r="D26" s="108">
        <v>310100007</v>
      </c>
      <c r="E26" s="112" t="s">
        <v>8972</v>
      </c>
    </row>
    <row r="27" ht="19.05" customHeight="1" spans="1:5">
      <c r="A27" s="108"/>
      <c r="B27" s="108" t="s">
        <v>4432</v>
      </c>
      <c r="C27" s="117" t="s">
        <v>4433</v>
      </c>
      <c r="D27" s="108"/>
      <c r="E27" s="112"/>
    </row>
    <row r="28" ht="19.05" customHeight="1" spans="1:5">
      <c r="A28" s="108"/>
      <c r="B28" s="108" t="s">
        <v>4434</v>
      </c>
      <c r="C28" s="117" t="s">
        <v>4435</v>
      </c>
      <c r="D28" s="108"/>
      <c r="E28" s="112"/>
    </row>
    <row r="29" ht="19.05" customHeight="1" spans="1:5">
      <c r="A29" s="108"/>
      <c r="B29" s="108" t="s">
        <v>4436</v>
      </c>
      <c r="C29" s="117" t="s">
        <v>4437</v>
      </c>
      <c r="D29" s="108"/>
      <c r="E29" s="112"/>
    </row>
    <row r="30" ht="19.05" customHeight="1" spans="1:5">
      <c r="A30" s="109">
        <v>5</v>
      </c>
      <c r="B30" s="108" t="s">
        <v>4438</v>
      </c>
      <c r="C30" s="117" t="s">
        <v>4439</v>
      </c>
      <c r="D30" s="108">
        <v>310100008</v>
      </c>
      <c r="E30" s="112" t="s">
        <v>8975</v>
      </c>
    </row>
    <row r="31" ht="19.05" customHeight="1" spans="1:5">
      <c r="A31" s="115"/>
      <c r="B31" s="108" t="s">
        <v>4443</v>
      </c>
      <c r="C31" s="117" t="s">
        <v>4444</v>
      </c>
      <c r="D31" s="108"/>
      <c r="E31" s="112"/>
    </row>
    <row r="32" ht="19.05" customHeight="1" spans="1:5">
      <c r="A32" s="108">
        <v>6</v>
      </c>
      <c r="B32" s="108" t="s">
        <v>4445</v>
      </c>
      <c r="C32" s="117" t="s">
        <v>4446</v>
      </c>
      <c r="D32" s="108"/>
      <c r="E32" s="112"/>
    </row>
    <row r="33" ht="19.05" customHeight="1" spans="1:5">
      <c r="A33" s="108">
        <v>7</v>
      </c>
      <c r="B33" s="108" t="s">
        <v>4449</v>
      </c>
      <c r="C33" s="117" t="s">
        <v>4450</v>
      </c>
      <c r="D33" s="108">
        <v>310100011</v>
      </c>
      <c r="E33" s="112" t="s">
        <v>8985</v>
      </c>
    </row>
    <row r="34" ht="19.05" customHeight="1" spans="1:5">
      <c r="A34" s="109">
        <v>8</v>
      </c>
      <c r="B34" s="109" t="s">
        <v>4453</v>
      </c>
      <c r="C34" s="110" t="s">
        <v>4454</v>
      </c>
      <c r="D34" s="108">
        <v>310100012</v>
      </c>
      <c r="E34" s="112" t="s">
        <v>8988</v>
      </c>
    </row>
    <row r="35" ht="19.05" customHeight="1" spans="1:5">
      <c r="A35" s="115"/>
      <c r="B35" s="109" t="s">
        <v>4457</v>
      </c>
      <c r="C35" s="110" t="s">
        <v>4458</v>
      </c>
      <c r="D35" s="108"/>
      <c r="E35" s="112"/>
    </row>
    <row r="36" ht="19.05" customHeight="1" spans="1:5">
      <c r="A36" s="109">
        <v>9</v>
      </c>
      <c r="B36" s="108" t="s">
        <v>4459</v>
      </c>
      <c r="C36" s="117" t="s">
        <v>4460</v>
      </c>
      <c r="D36" s="108">
        <v>310100009</v>
      </c>
      <c r="E36" s="112" t="s">
        <v>8977</v>
      </c>
    </row>
    <row r="37" ht="19.05" customHeight="1" spans="1:5">
      <c r="A37" s="115"/>
      <c r="B37" s="108" t="s">
        <v>4463</v>
      </c>
      <c r="C37" s="117" t="s">
        <v>4464</v>
      </c>
      <c r="D37" s="108"/>
      <c r="E37" s="112"/>
    </row>
    <row r="38" ht="19.05" customHeight="1" spans="1:5">
      <c r="A38" s="108">
        <v>10</v>
      </c>
      <c r="B38" s="109" t="s">
        <v>4465</v>
      </c>
      <c r="C38" s="117" t="s">
        <v>4466</v>
      </c>
      <c r="D38" s="108">
        <v>310100010</v>
      </c>
      <c r="E38" s="112" t="s">
        <v>8982</v>
      </c>
    </row>
    <row r="39" ht="19.05" customHeight="1" spans="1:5">
      <c r="A39" s="108"/>
      <c r="B39" s="115"/>
      <c r="C39" s="117"/>
      <c r="D39" s="108">
        <v>340100007</v>
      </c>
      <c r="E39" s="112" t="s">
        <v>10166</v>
      </c>
    </row>
    <row r="40" ht="20" customHeight="1" spans="1:5">
      <c r="A40" s="108">
        <v>11</v>
      </c>
      <c r="B40" s="108" t="s">
        <v>4468</v>
      </c>
      <c r="C40" s="117" t="s">
        <v>4469</v>
      </c>
      <c r="D40" s="108"/>
      <c r="E40" s="112"/>
    </row>
    <row r="41" ht="20" customHeight="1" spans="1:5">
      <c r="A41" s="108"/>
      <c r="B41" s="108" t="s">
        <v>4472</v>
      </c>
      <c r="C41" s="117" t="s">
        <v>4473</v>
      </c>
      <c r="D41" s="108"/>
      <c r="E41" s="112"/>
    </row>
    <row r="42" ht="20" customHeight="1" spans="1:5">
      <c r="A42" s="108">
        <v>12</v>
      </c>
      <c r="B42" s="109" t="s">
        <v>4474</v>
      </c>
      <c r="C42" s="117" t="s">
        <v>4475</v>
      </c>
      <c r="D42" s="108">
        <v>310100014</v>
      </c>
      <c r="E42" s="112" t="s">
        <v>8992</v>
      </c>
    </row>
    <row r="43" ht="20" customHeight="1" spans="1:5">
      <c r="A43" s="108"/>
      <c r="B43" s="115"/>
      <c r="C43" s="117"/>
      <c r="D43" s="108">
        <v>311202002</v>
      </c>
      <c r="E43" s="112" t="s">
        <v>9037</v>
      </c>
    </row>
    <row r="44" ht="20" customHeight="1" spans="1:5">
      <c r="A44" s="108">
        <v>13</v>
      </c>
      <c r="B44" s="108" t="s">
        <v>4478</v>
      </c>
      <c r="C44" s="117" t="s">
        <v>4479</v>
      </c>
      <c r="D44" s="108"/>
      <c r="E44" s="112"/>
    </row>
    <row r="45" ht="20" customHeight="1" spans="1:5">
      <c r="A45" s="108">
        <v>14</v>
      </c>
      <c r="B45" s="108" t="s">
        <v>4481</v>
      </c>
      <c r="C45" s="117" t="s">
        <v>4482</v>
      </c>
      <c r="D45" s="108">
        <v>320600001</v>
      </c>
      <c r="E45" s="112" t="s">
        <v>9040</v>
      </c>
    </row>
    <row r="46" ht="20" customHeight="1" spans="1:5">
      <c r="A46" s="108">
        <v>15</v>
      </c>
      <c r="B46" s="108" t="s">
        <v>4486</v>
      </c>
      <c r="C46" s="117" t="s">
        <v>4487</v>
      </c>
      <c r="D46" s="108">
        <v>320600010</v>
      </c>
      <c r="E46" s="112" t="s">
        <v>9050</v>
      </c>
    </row>
    <row r="47" ht="19.05" customHeight="1" spans="1:5">
      <c r="A47" s="109">
        <v>16</v>
      </c>
      <c r="B47" s="109" t="s">
        <v>4491</v>
      </c>
      <c r="C47" s="110" t="s">
        <v>4492</v>
      </c>
      <c r="D47" s="108">
        <v>310100031</v>
      </c>
      <c r="E47" s="112" t="s">
        <v>9017</v>
      </c>
    </row>
    <row r="48" ht="19.05" customHeight="1" spans="1:5">
      <c r="A48" s="115"/>
      <c r="B48" s="115"/>
      <c r="C48" s="116"/>
      <c r="D48" s="108">
        <v>310100055</v>
      </c>
      <c r="E48" s="112" t="s">
        <v>9033</v>
      </c>
    </row>
    <row r="49" ht="20" customHeight="1" spans="1:5">
      <c r="A49" s="108">
        <v>17</v>
      </c>
      <c r="B49" s="108" t="s">
        <v>4495</v>
      </c>
      <c r="C49" s="117" t="s">
        <v>4496</v>
      </c>
      <c r="D49" s="108">
        <v>320600003</v>
      </c>
      <c r="E49" s="112" t="s">
        <v>9043</v>
      </c>
    </row>
    <row r="50" ht="20" customHeight="1" spans="1:5">
      <c r="A50" s="108"/>
      <c r="B50" s="108" t="s">
        <v>4500</v>
      </c>
      <c r="C50" s="117" t="s">
        <v>4501</v>
      </c>
      <c r="D50" s="108"/>
      <c r="E50" s="112"/>
    </row>
    <row r="51" ht="20" customHeight="1" spans="1:5">
      <c r="A51" s="108"/>
      <c r="B51" s="108" t="s">
        <v>4502</v>
      </c>
      <c r="C51" s="117" t="s">
        <v>4503</v>
      </c>
      <c r="D51" s="108"/>
      <c r="E51" s="112"/>
    </row>
    <row r="52" ht="20" customHeight="1" spans="1:5">
      <c r="A52" s="108">
        <v>18</v>
      </c>
      <c r="B52" s="108" t="s">
        <v>4504</v>
      </c>
      <c r="C52" s="117" t="s">
        <v>4505</v>
      </c>
      <c r="D52" s="108">
        <v>320600004</v>
      </c>
      <c r="E52" s="112" t="s">
        <v>9044</v>
      </c>
    </row>
    <row r="53" ht="20" customHeight="1" spans="1:5">
      <c r="A53" s="108"/>
      <c r="B53" s="108" t="s">
        <v>4509</v>
      </c>
      <c r="C53" s="117" t="s">
        <v>4510</v>
      </c>
      <c r="D53" s="108"/>
      <c r="E53" s="112"/>
    </row>
    <row r="54" ht="20" customHeight="1" spans="1:5">
      <c r="A54" s="108"/>
      <c r="B54" s="108" t="s">
        <v>4511</v>
      </c>
      <c r="C54" s="117" t="s">
        <v>4512</v>
      </c>
      <c r="D54" s="108"/>
      <c r="E54" s="112"/>
    </row>
    <row r="55" ht="20" customHeight="1" spans="1:5">
      <c r="A55" s="108">
        <v>19</v>
      </c>
      <c r="B55" s="108" t="s">
        <v>4513</v>
      </c>
      <c r="C55" s="117" t="s">
        <v>4514</v>
      </c>
      <c r="D55" s="108"/>
      <c r="E55" s="112"/>
    </row>
    <row r="56" ht="20" customHeight="1" spans="1:5">
      <c r="A56" s="108"/>
      <c r="B56" s="108" t="s">
        <v>4517</v>
      </c>
      <c r="C56" s="117" t="s">
        <v>4518</v>
      </c>
      <c r="D56" s="108"/>
      <c r="E56" s="112"/>
    </row>
    <row r="57" ht="20" customHeight="1" spans="1:5">
      <c r="A57" s="108"/>
      <c r="B57" s="108" t="s">
        <v>4519</v>
      </c>
      <c r="C57" s="117" t="s">
        <v>4520</v>
      </c>
      <c r="D57" s="108"/>
      <c r="E57" s="112"/>
    </row>
    <row r="58" ht="20" customHeight="1" spans="1:5">
      <c r="A58" s="109">
        <v>20</v>
      </c>
      <c r="B58" s="109" t="s">
        <v>4521</v>
      </c>
      <c r="C58" s="110" t="s">
        <v>4522</v>
      </c>
      <c r="D58" s="108">
        <v>320600013</v>
      </c>
      <c r="E58" s="112" t="s">
        <v>9052</v>
      </c>
    </row>
    <row r="59" ht="20" customHeight="1" spans="1:5">
      <c r="A59" s="113"/>
      <c r="B59" s="115"/>
      <c r="C59" s="116"/>
      <c r="D59" s="108">
        <v>320600005</v>
      </c>
      <c r="E59" s="112" t="s">
        <v>10167</v>
      </c>
    </row>
    <row r="60" ht="20" customHeight="1" spans="1:5">
      <c r="A60" s="115"/>
      <c r="B60" s="115" t="s">
        <v>4525</v>
      </c>
      <c r="C60" s="116" t="s">
        <v>4526</v>
      </c>
      <c r="D60" s="118"/>
      <c r="E60" s="119"/>
    </row>
    <row r="61" ht="19.05" customHeight="1" spans="1:5">
      <c r="A61" s="108">
        <v>21</v>
      </c>
      <c r="B61" s="108" t="s">
        <v>4527</v>
      </c>
      <c r="C61" s="117" t="s">
        <v>4528</v>
      </c>
      <c r="D61" s="108">
        <v>320600005</v>
      </c>
      <c r="E61" s="112" t="s">
        <v>9045</v>
      </c>
    </row>
    <row r="62" ht="19.05" customHeight="1" spans="1:5">
      <c r="A62" s="108"/>
      <c r="B62" s="108" t="s">
        <v>4531</v>
      </c>
      <c r="C62" s="117" t="s">
        <v>4532</v>
      </c>
      <c r="D62" s="108"/>
      <c r="E62" s="112"/>
    </row>
    <row r="63" ht="19.05" customHeight="1" spans="1:5">
      <c r="A63" s="108"/>
      <c r="B63" s="108" t="s">
        <v>4533</v>
      </c>
      <c r="C63" s="117" t="s">
        <v>4534</v>
      </c>
      <c r="D63" s="108">
        <v>320600006</v>
      </c>
      <c r="E63" s="112" t="s">
        <v>9047</v>
      </c>
    </row>
    <row r="64" ht="19.05" customHeight="1" spans="1:5">
      <c r="A64" s="108">
        <v>22</v>
      </c>
      <c r="B64" s="108" t="s">
        <v>4535</v>
      </c>
      <c r="C64" s="117" t="s">
        <v>4536</v>
      </c>
      <c r="D64" s="108">
        <v>320600002</v>
      </c>
      <c r="E64" s="112" t="s">
        <v>9042</v>
      </c>
    </row>
    <row r="65" ht="19.05" customHeight="1" spans="1:5">
      <c r="A65" s="108"/>
      <c r="B65" s="846" t="s">
        <v>4539</v>
      </c>
      <c r="C65" s="117" t="s">
        <v>4540</v>
      </c>
      <c r="D65" s="108"/>
      <c r="E65" s="112"/>
    </row>
    <row r="66" ht="19.05" customHeight="1" spans="1:5">
      <c r="A66" s="108"/>
      <c r="B66" s="848" t="s">
        <v>4541</v>
      </c>
      <c r="C66" s="110" t="s">
        <v>4542</v>
      </c>
      <c r="D66" s="108">
        <v>320600009</v>
      </c>
      <c r="E66" s="112" t="s">
        <v>9049</v>
      </c>
    </row>
    <row r="67" ht="19.05" customHeight="1" spans="1:5">
      <c r="A67" s="108"/>
      <c r="B67" s="121"/>
      <c r="C67" s="116"/>
      <c r="D67" s="108">
        <v>330203004</v>
      </c>
      <c r="E67" s="112" t="s">
        <v>9194</v>
      </c>
    </row>
    <row r="68" ht="19.05" customHeight="1" spans="1:5">
      <c r="A68" s="109">
        <v>23</v>
      </c>
      <c r="B68" s="109" t="s">
        <v>4543</v>
      </c>
      <c r="C68" s="117" t="s">
        <v>4544</v>
      </c>
      <c r="D68" s="108">
        <v>330203003</v>
      </c>
      <c r="E68" s="112" t="s">
        <v>10168</v>
      </c>
    </row>
    <row r="69" ht="19.05" customHeight="1" spans="1:5">
      <c r="A69" s="113"/>
      <c r="B69" s="113"/>
      <c r="C69" s="117"/>
      <c r="D69" s="108">
        <v>320600008</v>
      </c>
      <c r="E69" s="112" t="s">
        <v>9048</v>
      </c>
    </row>
    <row r="70" ht="19.05" customHeight="1" spans="1:5">
      <c r="A70" s="113"/>
      <c r="B70" s="113"/>
      <c r="C70" s="117"/>
      <c r="D70" s="108">
        <v>330203016</v>
      </c>
      <c r="E70" s="112" t="s">
        <v>9217</v>
      </c>
    </row>
    <row r="71" ht="19.05" customHeight="1" spans="1:5">
      <c r="A71" s="113"/>
      <c r="B71" s="115"/>
      <c r="C71" s="117"/>
      <c r="D71" s="108">
        <v>330203004</v>
      </c>
      <c r="E71" s="112" t="s">
        <v>9194</v>
      </c>
    </row>
    <row r="72" ht="19.05" customHeight="1" spans="1:5">
      <c r="A72" s="115"/>
      <c r="B72" s="108" t="s">
        <v>4546</v>
      </c>
      <c r="C72" s="117" t="s">
        <v>4547</v>
      </c>
      <c r="D72" s="108"/>
      <c r="E72" s="112"/>
    </row>
    <row r="73" ht="19.05" customHeight="1" spans="1:5">
      <c r="A73" s="108">
        <v>24</v>
      </c>
      <c r="B73" s="108" t="s">
        <v>4548</v>
      </c>
      <c r="C73" s="117" t="s">
        <v>4549</v>
      </c>
      <c r="D73" s="108"/>
      <c r="E73" s="112"/>
    </row>
    <row r="74" ht="19.05" customHeight="1" spans="1:5">
      <c r="A74" s="108"/>
      <c r="B74" s="108" t="s">
        <v>4552</v>
      </c>
      <c r="C74" s="117" t="s">
        <v>4553</v>
      </c>
      <c r="D74" s="108"/>
      <c r="E74" s="112"/>
    </row>
    <row r="75" ht="19.05" customHeight="1" spans="1:5">
      <c r="A75" s="108"/>
      <c r="B75" s="108" t="s">
        <v>4554</v>
      </c>
      <c r="C75" s="117" t="s">
        <v>4555</v>
      </c>
      <c r="D75" s="108">
        <v>320600011</v>
      </c>
      <c r="E75" s="112" t="s">
        <v>9051</v>
      </c>
    </row>
    <row r="76" ht="19.05" customHeight="1" spans="1:5">
      <c r="A76" s="109">
        <v>25</v>
      </c>
      <c r="B76" s="108" t="s">
        <v>4556</v>
      </c>
      <c r="C76" s="117" t="s">
        <v>4557</v>
      </c>
      <c r="D76" s="108"/>
      <c r="E76" s="112"/>
    </row>
    <row r="77" ht="19.05" customHeight="1" spans="1:5">
      <c r="A77" s="115"/>
      <c r="B77" s="108" t="s">
        <v>4561</v>
      </c>
      <c r="C77" s="117" t="s">
        <v>4562</v>
      </c>
      <c r="D77" s="108"/>
      <c r="E77" s="112"/>
    </row>
    <row r="78" ht="19.05" customHeight="1" spans="1:5">
      <c r="A78" s="108">
        <v>26</v>
      </c>
      <c r="B78" s="108" t="s">
        <v>4563</v>
      </c>
      <c r="C78" s="117" t="s">
        <v>4564</v>
      </c>
      <c r="D78" s="108">
        <v>330201035</v>
      </c>
      <c r="E78" s="112" t="s">
        <v>9113</v>
      </c>
    </row>
    <row r="79" ht="19.05" customHeight="1" spans="1:5">
      <c r="A79" s="108"/>
      <c r="B79" s="108" t="s">
        <v>4566</v>
      </c>
      <c r="C79" s="117" t="s">
        <v>4567</v>
      </c>
      <c r="D79" s="108"/>
      <c r="E79" s="112"/>
    </row>
    <row r="80" ht="19.05" customHeight="1" spans="1:5">
      <c r="A80" s="109">
        <v>27</v>
      </c>
      <c r="B80" s="108" t="s">
        <v>4568</v>
      </c>
      <c r="C80" s="117" t="s">
        <v>4569</v>
      </c>
      <c r="D80" s="108"/>
      <c r="E80" s="112"/>
    </row>
    <row r="81" ht="19.05" customHeight="1" spans="1:5">
      <c r="A81" s="115"/>
      <c r="B81" s="108" t="s">
        <v>4572</v>
      </c>
      <c r="C81" s="117" t="s">
        <v>4573</v>
      </c>
      <c r="D81" s="108"/>
      <c r="E81" s="112"/>
    </row>
    <row r="82" ht="19.05" customHeight="1" spans="1:5">
      <c r="A82" s="109">
        <v>28</v>
      </c>
      <c r="B82" s="108" t="s">
        <v>4574</v>
      </c>
      <c r="C82" s="117" t="s">
        <v>4575</v>
      </c>
      <c r="D82" s="108"/>
      <c r="E82" s="112"/>
    </row>
    <row r="83" ht="19.05" customHeight="1" spans="1:5">
      <c r="A83" s="115"/>
      <c r="B83" s="108" t="s">
        <v>4579</v>
      </c>
      <c r="C83" s="117" t="s">
        <v>4580</v>
      </c>
      <c r="D83" s="108"/>
      <c r="E83" s="112"/>
    </row>
    <row r="84" ht="19.05" customHeight="1" spans="1:5">
      <c r="A84" s="109">
        <v>29</v>
      </c>
      <c r="B84" s="108" t="s">
        <v>4581</v>
      </c>
      <c r="C84" s="117" t="s">
        <v>4582</v>
      </c>
      <c r="D84" s="108"/>
      <c r="E84" s="112"/>
    </row>
    <row r="85" ht="18" customHeight="1" spans="1:5">
      <c r="A85" s="115"/>
      <c r="B85" s="108" t="s">
        <v>4585</v>
      </c>
      <c r="C85" s="117" t="s">
        <v>4586</v>
      </c>
      <c r="D85" s="108"/>
      <c r="E85" s="112"/>
    </row>
    <row r="86" ht="18" customHeight="1" spans="1:5">
      <c r="A86" s="108">
        <v>30</v>
      </c>
      <c r="B86" s="108" t="s">
        <v>4587</v>
      </c>
      <c r="C86" s="117" t="s">
        <v>4588</v>
      </c>
      <c r="D86" s="108"/>
      <c r="E86" s="112"/>
    </row>
    <row r="87" ht="18" customHeight="1" spans="1:5">
      <c r="A87" s="109">
        <v>31</v>
      </c>
      <c r="B87" s="108" t="s">
        <v>4592</v>
      </c>
      <c r="C87" s="117" t="s">
        <v>4593</v>
      </c>
      <c r="D87" s="111">
        <v>311600014</v>
      </c>
      <c r="E87" s="117" t="s">
        <v>10169</v>
      </c>
    </row>
    <row r="88" ht="18" customHeight="1" spans="1:5">
      <c r="A88" s="115"/>
      <c r="B88" s="108" t="s">
        <v>4596</v>
      </c>
      <c r="C88" s="117" t="s">
        <v>4597</v>
      </c>
      <c r="D88" s="111"/>
      <c r="E88" s="117"/>
    </row>
    <row r="89" ht="18" customHeight="1" spans="1:5">
      <c r="A89" s="109">
        <v>32</v>
      </c>
      <c r="B89" s="108" t="s">
        <v>4598</v>
      </c>
      <c r="C89" s="117" t="s">
        <v>4599</v>
      </c>
      <c r="D89" s="111">
        <v>311600014</v>
      </c>
      <c r="E89" s="117" t="s">
        <v>10170</v>
      </c>
    </row>
    <row r="90" ht="18" customHeight="1" spans="1:5">
      <c r="A90" s="115"/>
      <c r="B90" s="108" t="s">
        <v>4601</v>
      </c>
      <c r="C90" s="117" t="s">
        <v>4602</v>
      </c>
      <c r="D90" s="111"/>
      <c r="E90" s="117"/>
    </row>
    <row r="91" ht="18" customHeight="1" spans="1:5">
      <c r="A91" s="108">
        <v>33</v>
      </c>
      <c r="B91" s="108" t="s">
        <v>4603</v>
      </c>
      <c r="C91" s="117" t="s">
        <v>4604</v>
      </c>
      <c r="D91" s="108"/>
      <c r="E91" s="112"/>
    </row>
    <row r="92" ht="18" customHeight="1" spans="1:5">
      <c r="A92" s="108"/>
      <c r="B92" s="108" t="s">
        <v>4607</v>
      </c>
      <c r="C92" s="117" t="s">
        <v>4608</v>
      </c>
      <c r="D92" s="108"/>
      <c r="E92" s="112"/>
    </row>
    <row r="93" ht="18" customHeight="1" spans="1:5">
      <c r="A93" s="108"/>
      <c r="B93" s="108" t="s">
        <v>4609</v>
      </c>
      <c r="C93" s="117" t="s">
        <v>4610</v>
      </c>
      <c r="D93" s="108"/>
      <c r="E93" s="112"/>
    </row>
    <row r="94" ht="18" customHeight="1" spans="1:5">
      <c r="A94" s="108"/>
      <c r="B94" s="108" t="s">
        <v>4611</v>
      </c>
      <c r="C94" s="117" t="s">
        <v>4612</v>
      </c>
      <c r="D94" s="108"/>
      <c r="E94" s="112"/>
    </row>
    <row r="95" ht="20" customHeight="1" spans="1:5">
      <c r="A95" s="109">
        <v>34</v>
      </c>
      <c r="B95" s="108" t="s">
        <v>4613</v>
      </c>
      <c r="C95" s="117" t="s">
        <v>4614</v>
      </c>
      <c r="D95" s="108"/>
      <c r="E95" s="112"/>
    </row>
    <row r="96" ht="20" customHeight="1" spans="1:5">
      <c r="A96" s="115"/>
      <c r="B96" s="108" t="s">
        <v>4616</v>
      </c>
      <c r="C96" s="117" t="s">
        <v>4617</v>
      </c>
      <c r="D96" s="108"/>
      <c r="E96" s="112"/>
    </row>
    <row r="97" ht="20" customHeight="1" spans="1:5">
      <c r="A97" s="108">
        <v>35</v>
      </c>
      <c r="B97" s="109" t="s">
        <v>4618</v>
      </c>
      <c r="C97" s="110" t="s">
        <v>4619</v>
      </c>
      <c r="D97" s="108">
        <v>310100013</v>
      </c>
      <c r="E97" s="112" t="s">
        <v>8991</v>
      </c>
    </row>
    <row r="98" ht="20" customHeight="1" spans="1:5">
      <c r="A98" s="108"/>
      <c r="B98" s="113"/>
      <c r="C98" s="114"/>
      <c r="D98" s="108">
        <v>331700029</v>
      </c>
      <c r="E98" s="112" t="s">
        <v>9263</v>
      </c>
    </row>
    <row r="99" ht="20" customHeight="1" spans="1:5">
      <c r="A99" s="108"/>
      <c r="B99" s="113"/>
      <c r="C99" s="114"/>
      <c r="D99" s="108">
        <v>310100025</v>
      </c>
      <c r="E99" s="112" t="s">
        <v>9008</v>
      </c>
    </row>
    <row r="100" ht="20" customHeight="1" spans="1:5">
      <c r="A100" s="108"/>
      <c r="B100" s="115"/>
      <c r="C100" s="116"/>
      <c r="D100" s="108" t="s">
        <v>6883</v>
      </c>
      <c r="E100" s="112" t="s">
        <v>6884</v>
      </c>
    </row>
    <row r="101" ht="20" customHeight="1" spans="1:5">
      <c r="A101" s="109">
        <v>36</v>
      </c>
      <c r="B101" s="108" t="s">
        <v>4622</v>
      </c>
      <c r="C101" s="117" t="s">
        <v>4623</v>
      </c>
      <c r="D101" s="108">
        <v>330201010</v>
      </c>
      <c r="E101" s="112" t="s">
        <v>9068</v>
      </c>
    </row>
    <row r="102" ht="20" customHeight="1" spans="1:5">
      <c r="A102" s="115"/>
      <c r="B102" s="108" t="s">
        <v>4626</v>
      </c>
      <c r="C102" s="117" t="s">
        <v>4627</v>
      </c>
      <c r="D102" s="108"/>
      <c r="E102" s="112"/>
    </row>
    <row r="103" ht="20" customHeight="1" spans="1:5">
      <c r="A103" s="108">
        <v>37</v>
      </c>
      <c r="B103" s="109" t="s">
        <v>4628</v>
      </c>
      <c r="C103" s="110" t="s">
        <v>4629</v>
      </c>
      <c r="D103" s="108">
        <v>310100019</v>
      </c>
      <c r="E103" s="112" t="s">
        <v>8999</v>
      </c>
    </row>
    <row r="104" ht="20" customHeight="1" spans="1:5">
      <c r="A104" s="108"/>
      <c r="B104" s="113"/>
      <c r="C104" s="114"/>
      <c r="D104" s="108">
        <v>330201004</v>
      </c>
      <c r="E104" s="112" t="s">
        <v>9056</v>
      </c>
    </row>
    <row r="105" ht="20" customHeight="1" spans="1:5">
      <c r="A105" s="108"/>
      <c r="B105" s="113"/>
      <c r="C105" s="114"/>
      <c r="D105" s="108">
        <v>310100018</v>
      </c>
      <c r="E105" s="112" t="s">
        <v>8998</v>
      </c>
    </row>
    <row r="106" ht="20" customHeight="1" spans="1:5">
      <c r="A106" s="108"/>
      <c r="B106" s="113"/>
      <c r="C106" s="114"/>
      <c r="D106" s="108">
        <v>330201013</v>
      </c>
      <c r="E106" s="112" t="s">
        <v>9071</v>
      </c>
    </row>
    <row r="107" ht="20" customHeight="1" spans="1:5">
      <c r="A107" s="108"/>
      <c r="B107" s="113"/>
      <c r="C107" s="114"/>
      <c r="D107" s="108">
        <v>330201021</v>
      </c>
      <c r="E107" s="112" t="s">
        <v>9086</v>
      </c>
    </row>
    <row r="108" ht="20" customHeight="1" spans="1:5">
      <c r="A108" s="108"/>
      <c r="B108" s="113"/>
      <c r="C108" s="114"/>
      <c r="D108" s="108">
        <v>330204018</v>
      </c>
      <c r="E108" s="112" t="s">
        <v>9245</v>
      </c>
    </row>
    <row r="109" ht="20" customHeight="1" spans="1:5">
      <c r="A109" s="108"/>
      <c r="B109" s="108" t="s">
        <v>4633</v>
      </c>
      <c r="C109" s="117" t="s">
        <v>4634</v>
      </c>
      <c r="D109" s="108"/>
      <c r="E109" s="112"/>
    </row>
    <row r="110" ht="20" customHeight="1" spans="1:5">
      <c r="A110" s="108"/>
      <c r="B110" s="109" t="s">
        <v>4635</v>
      </c>
      <c r="C110" s="110" t="s">
        <v>4636</v>
      </c>
      <c r="D110" s="108">
        <v>310100017</v>
      </c>
      <c r="E110" s="112" t="s">
        <v>8996</v>
      </c>
    </row>
    <row r="111" ht="20" customHeight="1" spans="1:5">
      <c r="A111" s="108"/>
      <c r="B111" s="113"/>
      <c r="C111" s="114"/>
      <c r="D111" s="108">
        <v>330201005</v>
      </c>
      <c r="E111" s="112" t="s">
        <v>9058</v>
      </c>
    </row>
    <row r="112" ht="20" customHeight="1" spans="1:5">
      <c r="A112" s="108"/>
      <c r="B112" s="113"/>
      <c r="C112" s="114"/>
      <c r="D112" s="108">
        <v>330201020</v>
      </c>
      <c r="E112" s="112" t="s">
        <v>9085</v>
      </c>
    </row>
    <row r="113" ht="20" customHeight="1" spans="1:5">
      <c r="A113" s="108"/>
      <c r="B113" s="115"/>
      <c r="C113" s="116"/>
      <c r="D113" s="108">
        <v>330201059</v>
      </c>
      <c r="E113" s="112" t="s">
        <v>9150</v>
      </c>
    </row>
    <row r="114" ht="20" customHeight="1" spans="1:5">
      <c r="A114" s="108"/>
      <c r="B114" s="108" t="s">
        <v>4637</v>
      </c>
      <c r="C114" s="117" t="s">
        <v>4638</v>
      </c>
      <c r="D114" s="108"/>
      <c r="E114" s="112"/>
    </row>
    <row r="115" ht="20" customHeight="1" spans="1:5">
      <c r="A115" s="109">
        <v>38</v>
      </c>
      <c r="B115" s="108" t="s">
        <v>4639</v>
      </c>
      <c r="C115" s="117" t="s">
        <v>4640</v>
      </c>
      <c r="D115" s="108">
        <v>330204020</v>
      </c>
      <c r="E115" s="112" t="s">
        <v>9248</v>
      </c>
    </row>
    <row r="116" ht="20" customHeight="1" spans="1:5">
      <c r="A116" s="115"/>
      <c r="B116" s="108" t="s">
        <v>4643</v>
      </c>
      <c r="C116" s="117" t="s">
        <v>4644</v>
      </c>
      <c r="D116" s="108"/>
      <c r="E116" s="112"/>
    </row>
    <row r="117" ht="20" customHeight="1" spans="1:5">
      <c r="A117" s="109">
        <v>39</v>
      </c>
      <c r="B117" s="108" t="s">
        <v>4645</v>
      </c>
      <c r="C117" s="117" t="s">
        <v>4646</v>
      </c>
      <c r="D117" s="108">
        <v>330204021</v>
      </c>
      <c r="E117" s="112" t="s">
        <v>9250</v>
      </c>
    </row>
    <row r="118" ht="20" customHeight="1" spans="1:5">
      <c r="A118" s="115"/>
      <c r="B118" s="108" t="s">
        <v>4650</v>
      </c>
      <c r="C118" s="117" t="s">
        <v>4651</v>
      </c>
      <c r="D118" s="108"/>
      <c r="E118" s="112"/>
    </row>
    <row r="119" ht="19.05" customHeight="1" spans="1:5">
      <c r="A119" s="109">
        <v>40</v>
      </c>
      <c r="B119" s="108" t="s">
        <v>4652</v>
      </c>
      <c r="C119" s="117" t="s">
        <v>4653</v>
      </c>
      <c r="D119" s="108"/>
      <c r="E119" s="112"/>
    </row>
    <row r="120" ht="19.05" customHeight="1" spans="1:5">
      <c r="A120" s="115"/>
      <c r="B120" s="108" t="s">
        <v>4655</v>
      </c>
      <c r="C120" s="117" t="s">
        <v>4656</v>
      </c>
      <c r="D120" s="108"/>
      <c r="E120" s="112"/>
    </row>
    <row r="121" ht="19.05" customHeight="1" spans="1:5">
      <c r="A121" s="109">
        <v>41</v>
      </c>
      <c r="B121" s="108" t="s">
        <v>4657</v>
      </c>
      <c r="C121" s="117" t="s">
        <v>4658</v>
      </c>
      <c r="D121" s="108"/>
      <c r="E121" s="112"/>
    </row>
    <row r="122" ht="19.05" customHeight="1" spans="1:5">
      <c r="A122" s="115"/>
      <c r="B122" s="108" t="s">
        <v>4662</v>
      </c>
      <c r="C122" s="117" t="s">
        <v>4663</v>
      </c>
      <c r="D122" s="108"/>
      <c r="E122" s="112"/>
    </row>
    <row r="123" ht="19.05" customHeight="1" spans="1:5">
      <c r="A123" s="109">
        <v>42</v>
      </c>
      <c r="B123" s="109" t="s">
        <v>4664</v>
      </c>
      <c r="C123" s="117" t="s">
        <v>4665</v>
      </c>
      <c r="D123" s="108">
        <v>330201008</v>
      </c>
      <c r="E123" s="112" t="s">
        <v>9065</v>
      </c>
    </row>
    <row r="124" ht="19.05" customHeight="1" spans="1:5">
      <c r="A124" s="113"/>
      <c r="B124" s="113"/>
      <c r="C124" s="117"/>
      <c r="D124" s="108">
        <v>330201016</v>
      </c>
      <c r="E124" s="112" t="s">
        <v>9078</v>
      </c>
    </row>
    <row r="125" ht="19.05" customHeight="1" spans="1:5">
      <c r="A125" s="113"/>
      <c r="B125" s="115"/>
      <c r="C125" s="117"/>
      <c r="D125" s="108">
        <v>330201053</v>
      </c>
      <c r="E125" s="112" t="s">
        <v>9142</v>
      </c>
    </row>
    <row r="126" ht="19.05" customHeight="1" spans="1:5">
      <c r="A126" s="115"/>
      <c r="B126" s="108" t="s">
        <v>4668</v>
      </c>
      <c r="C126" s="117" t="s">
        <v>4669</v>
      </c>
      <c r="D126" s="108"/>
      <c r="E126" s="112"/>
    </row>
    <row r="127" ht="19.05" customHeight="1" spans="1:5">
      <c r="A127" s="109">
        <v>43</v>
      </c>
      <c r="B127" s="109" t="s">
        <v>4670</v>
      </c>
      <c r="C127" s="117" t="s">
        <v>4671</v>
      </c>
      <c r="D127" s="108">
        <v>330201014</v>
      </c>
      <c r="E127" s="112" t="s">
        <v>9074</v>
      </c>
    </row>
    <row r="128" ht="19.05" customHeight="1" spans="1:5">
      <c r="A128" s="113"/>
      <c r="B128" s="113"/>
      <c r="C128" s="117"/>
      <c r="D128" s="108">
        <v>330201015</v>
      </c>
      <c r="E128" s="112" t="s">
        <v>9076</v>
      </c>
    </row>
    <row r="129" ht="19.05" customHeight="1" spans="1:5">
      <c r="A129" s="113"/>
      <c r="B129" s="113"/>
      <c r="C129" s="117"/>
      <c r="D129" s="108">
        <v>330201022</v>
      </c>
      <c r="E129" s="112" t="s">
        <v>9089</v>
      </c>
    </row>
    <row r="130" ht="19.05" customHeight="1" spans="1:5">
      <c r="A130" s="113"/>
      <c r="B130" s="113"/>
      <c r="C130" s="117"/>
      <c r="D130" s="108">
        <v>330201025</v>
      </c>
      <c r="E130" s="112" t="s">
        <v>9095</v>
      </c>
    </row>
    <row r="131" ht="19.05" customHeight="1" spans="1:5">
      <c r="A131" s="113"/>
      <c r="B131" s="113"/>
      <c r="C131" s="117"/>
      <c r="D131" s="108">
        <v>330201026</v>
      </c>
      <c r="E131" s="112" t="s">
        <v>9097</v>
      </c>
    </row>
    <row r="132" ht="19.05" customHeight="1" spans="1:5">
      <c r="A132" s="113"/>
      <c r="B132" s="113"/>
      <c r="C132" s="117"/>
      <c r="D132" s="108">
        <v>330201028</v>
      </c>
      <c r="E132" s="112" t="s">
        <v>9100</v>
      </c>
    </row>
    <row r="133" ht="19.05" customHeight="1" spans="1:5">
      <c r="A133" s="113"/>
      <c r="B133" s="113"/>
      <c r="C133" s="117"/>
      <c r="D133" s="108">
        <v>330201029</v>
      </c>
      <c r="E133" s="112" t="s">
        <v>9102</v>
      </c>
    </row>
    <row r="134" ht="19.05" customHeight="1" spans="1:5">
      <c r="A134" s="113"/>
      <c r="B134" s="113"/>
      <c r="C134" s="117"/>
      <c r="D134" s="108">
        <v>330201030</v>
      </c>
      <c r="E134" s="112" t="s">
        <v>9103</v>
      </c>
    </row>
    <row r="135" ht="19.05" customHeight="1" spans="1:5">
      <c r="A135" s="113"/>
      <c r="B135" s="113"/>
      <c r="C135" s="117"/>
      <c r="D135" s="108">
        <v>330201031</v>
      </c>
      <c r="E135" s="112" t="s">
        <v>9104</v>
      </c>
    </row>
    <row r="136" ht="19.05" customHeight="1" spans="1:5">
      <c r="A136" s="113"/>
      <c r="B136" s="113"/>
      <c r="C136" s="117"/>
      <c r="D136" s="108">
        <v>330201032</v>
      </c>
      <c r="E136" s="112" t="s">
        <v>9106</v>
      </c>
    </row>
    <row r="137" ht="19.05" customHeight="1" spans="1:5">
      <c r="A137" s="113"/>
      <c r="B137" s="113"/>
      <c r="C137" s="117"/>
      <c r="D137" s="108">
        <v>330201033</v>
      </c>
      <c r="E137" s="112" t="s">
        <v>9107</v>
      </c>
    </row>
    <row r="138" ht="19.05" customHeight="1" spans="1:5">
      <c r="A138" s="113"/>
      <c r="B138" s="113"/>
      <c r="C138" s="117"/>
      <c r="D138" s="108">
        <v>330201034</v>
      </c>
      <c r="E138" s="112" t="s">
        <v>9110</v>
      </c>
    </row>
    <row r="139" ht="19.05" customHeight="1" spans="1:5">
      <c r="A139" s="113"/>
      <c r="B139" s="113"/>
      <c r="C139" s="117"/>
      <c r="D139" s="108">
        <v>330201036</v>
      </c>
      <c r="E139" s="112" t="s">
        <v>9115</v>
      </c>
    </row>
    <row r="140" ht="19.05" customHeight="1" spans="1:5">
      <c r="A140" s="113"/>
      <c r="B140" s="113"/>
      <c r="C140" s="117"/>
      <c r="D140" s="108">
        <v>330201038</v>
      </c>
      <c r="E140" s="112" t="s">
        <v>9119</v>
      </c>
    </row>
    <row r="141" ht="19.05" customHeight="1" spans="1:5">
      <c r="A141" s="113"/>
      <c r="B141" s="113"/>
      <c r="C141" s="117"/>
      <c r="D141" s="108">
        <v>330201039</v>
      </c>
      <c r="E141" s="112" t="s">
        <v>9121</v>
      </c>
    </row>
    <row r="142" ht="19.05" customHeight="1" spans="1:5">
      <c r="A142" s="113"/>
      <c r="B142" s="113"/>
      <c r="C142" s="117"/>
      <c r="D142" s="108">
        <v>330201043</v>
      </c>
      <c r="E142" s="112" t="s">
        <v>9129</v>
      </c>
    </row>
    <row r="143" ht="19.05" customHeight="1" spans="1:5">
      <c r="A143" s="113"/>
      <c r="B143" s="113"/>
      <c r="C143" s="117"/>
      <c r="D143" s="108">
        <v>330201044</v>
      </c>
      <c r="E143" s="112" t="s">
        <v>9130</v>
      </c>
    </row>
    <row r="144" ht="19.05" customHeight="1" spans="1:5">
      <c r="A144" s="113"/>
      <c r="B144" s="113"/>
      <c r="C144" s="117"/>
      <c r="D144" s="108">
        <v>330201045</v>
      </c>
      <c r="E144" s="112" t="s">
        <v>9131</v>
      </c>
    </row>
    <row r="145" ht="19.05" customHeight="1" spans="1:5">
      <c r="A145" s="113"/>
      <c r="B145" s="113"/>
      <c r="C145" s="117"/>
      <c r="D145" s="108">
        <v>330201046</v>
      </c>
      <c r="E145" s="112" t="s">
        <v>9132</v>
      </c>
    </row>
    <row r="146" ht="19.05" customHeight="1" spans="1:5">
      <c r="A146" s="113"/>
      <c r="B146" s="113"/>
      <c r="C146" s="117"/>
      <c r="D146" s="108">
        <v>330201047</v>
      </c>
      <c r="E146" s="112" t="s">
        <v>9133</v>
      </c>
    </row>
    <row r="147" ht="19.05" customHeight="1" spans="1:5">
      <c r="A147" s="113"/>
      <c r="B147" s="113"/>
      <c r="C147" s="117"/>
      <c r="D147" s="108">
        <v>330201060</v>
      </c>
      <c r="E147" s="112" t="s">
        <v>9153</v>
      </c>
    </row>
    <row r="148" ht="19.05" customHeight="1" spans="1:5">
      <c r="A148" s="113"/>
      <c r="B148" s="113"/>
      <c r="C148" s="117"/>
      <c r="D148" s="108">
        <v>330201011</v>
      </c>
      <c r="E148" s="112" t="s">
        <v>9070</v>
      </c>
    </row>
    <row r="149" ht="19.05" customHeight="1" spans="1:5">
      <c r="A149" s="113"/>
      <c r="B149" s="115"/>
      <c r="C149" s="117"/>
      <c r="D149" s="108">
        <v>330201006</v>
      </c>
      <c r="E149" s="112" t="s">
        <v>9060</v>
      </c>
    </row>
    <row r="150" ht="19.05" customHeight="1" spans="1:5">
      <c r="A150" s="115"/>
      <c r="B150" s="108" t="s">
        <v>4674</v>
      </c>
      <c r="C150" s="117" t="s">
        <v>4675</v>
      </c>
      <c r="D150" s="108"/>
      <c r="E150" s="112"/>
    </row>
    <row r="151" ht="19.05" customHeight="1" spans="1:5">
      <c r="A151" s="109">
        <v>44</v>
      </c>
      <c r="B151" s="109" t="s">
        <v>4676</v>
      </c>
      <c r="C151" s="117" t="s">
        <v>4677</v>
      </c>
      <c r="D151" s="108">
        <v>330201023</v>
      </c>
      <c r="E151" s="112" t="s">
        <v>9091</v>
      </c>
    </row>
    <row r="152" ht="19.05" customHeight="1" spans="1:5">
      <c r="A152" s="113"/>
      <c r="B152" s="113"/>
      <c r="C152" s="117"/>
      <c r="D152" s="108">
        <v>330201024</v>
      </c>
      <c r="E152" s="112" t="s">
        <v>9093</v>
      </c>
    </row>
    <row r="153" ht="19.05" customHeight="1" spans="1:5">
      <c r="A153" s="113"/>
      <c r="B153" s="113"/>
      <c r="C153" s="117"/>
      <c r="D153" s="108">
        <v>330201037</v>
      </c>
      <c r="E153" s="112" t="s">
        <v>9117</v>
      </c>
    </row>
    <row r="154" ht="19.05" customHeight="1" spans="1:5">
      <c r="A154" s="113"/>
      <c r="B154" s="113"/>
      <c r="C154" s="117"/>
      <c r="D154" s="108">
        <v>330201048</v>
      </c>
      <c r="E154" s="112" t="s">
        <v>9135</v>
      </c>
    </row>
    <row r="155" ht="19.05" customHeight="1" spans="1:5">
      <c r="A155" s="113"/>
      <c r="B155" s="113"/>
      <c r="C155" s="117"/>
      <c r="D155" s="108">
        <v>330203003</v>
      </c>
      <c r="E155" s="112" t="s">
        <v>10171</v>
      </c>
    </row>
    <row r="156" ht="19.05" customHeight="1" spans="1:5">
      <c r="A156" s="113"/>
      <c r="B156" s="113"/>
      <c r="C156" s="117"/>
      <c r="D156" s="108">
        <v>330203004</v>
      </c>
      <c r="E156" s="112" t="s">
        <v>9194</v>
      </c>
    </row>
    <row r="157" ht="19.05" customHeight="1" spans="1:5">
      <c r="A157" s="113"/>
      <c r="B157" s="113"/>
      <c r="C157" s="117"/>
      <c r="D157" s="108">
        <v>330203005</v>
      </c>
      <c r="E157" s="112" t="s">
        <v>9196</v>
      </c>
    </row>
    <row r="158" ht="19.05" customHeight="1" spans="1:5">
      <c r="A158" s="113"/>
      <c r="B158" s="115"/>
      <c r="C158" s="117"/>
      <c r="D158" s="108">
        <v>330203006</v>
      </c>
      <c r="E158" s="112" t="s">
        <v>9198</v>
      </c>
    </row>
    <row r="159" ht="19.05" customHeight="1" spans="1:5">
      <c r="A159" s="115"/>
      <c r="B159" s="108" t="s">
        <v>4680</v>
      </c>
      <c r="C159" s="117" t="s">
        <v>4681</v>
      </c>
      <c r="D159" s="108"/>
      <c r="E159" s="112"/>
    </row>
    <row r="160" ht="19.05" customHeight="1" spans="1:5">
      <c r="A160" s="109">
        <v>45</v>
      </c>
      <c r="B160" s="109" t="s">
        <v>4682</v>
      </c>
      <c r="C160" s="117" t="s">
        <v>4683</v>
      </c>
      <c r="D160" s="108">
        <v>330201027</v>
      </c>
      <c r="E160" s="112" t="s">
        <v>9098</v>
      </c>
    </row>
    <row r="161" ht="19.05" customHeight="1" spans="1:5">
      <c r="A161" s="113"/>
      <c r="B161" s="115"/>
      <c r="C161" s="117"/>
      <c r="D161" s="108">
        <v>330201041</v>
      </c>
      <c r="E161" s="112" t="s">
        <v>10172</v>
      </c>
    </row>
    <row r="162" ht="19.05" customHeight="1" spans="1:5">
      <c r="A162" s="115"/>
      <c r="B162" s="108" t="s">
        <v>4685</v>
      </c>
      <c r="C162" s="117" t="s">
        <v>4686</v>
      </c>
      <c r="D162" s="108"/>
      <c r="E162" s="112"/>
    </row>
    <row r="163" ht="19.05" customHeight="1" spans="1:5">
      <c r="A163" s="109">
        <v>46</v>
      </c>
      <c r="B163" s="109" t="s">
        <v>4687</v>
      </c>
      <c r="C163" s="117" t="s">
        <v>4688</v>
      </c>
      <c r="D163" s="108">
        <v>330201040</v>
      </c>
      <c r="E163" s="112" t="s">
        <v>9123</v>
      </c>
    </row>
    <row r="164" ht="65" customHeight="1" spans="1:5">
      <c r="A164" s="113"/>
      <c r="B164" s="115"/>
      <c r="C164" s="117"/>
      <c r="D164" s="108">
        <v>330201041</v>
      </c>
      <c r="E164" s="112" t="s">
        <v>10173</v>
      </c>
    </row>
    <row r="165" ht="20" customHeight="1" spans="1:5">
      <c r="A165" s="115"/>
      <c r="B165" s="108" t="s">
        <v>4691</v>
      </c>
      <c r="C165" s="117" t="s">
        <v>4692</v>
      </c>
      <c r="D165" s="108"/>
      <c r="E165" s="112"/>
    </row>
    <row r="166" ht="20" customHeight="1" spans="1:5">
      <c r="A166" s="109">
        <v>47</v>
      </c>
      <c r="B166" s="109" t="s">
        <v>4693</v>
      </c>
      <c r="C166" s="117" t="s">
        <v>4694</v>
      </c>
      <c r="D166" s="108">
        <v>330201002</v>
      </c>
      <c r="E166" s="112" t="s">
        <v>9054</v>
      </c>
    </row>
    <row r="167" ht="20" customHeight="1" spans="1:5">
      <c r="A167" s="113"/>
      <c r="B167" s="113"/>
      <c r="C167" s="117"/>
      <c r="D167" s="108">
        <v>330201054</v>
      </c>
      <c r="E167" s="112" t="s">
        <v>9144</v>
      </c>
    </row>
    <row r="168" ht="20" customHeight="1" spans="1:5">
      <c r="A168" s="113"/>
      <c r="B168" s="115"/>
      <c r="C168" s="117"/>
      <c r="D168" s="108">
        <v>330201056</v>
      </c>
      <c r="E168" s="112" t="s">
        <v>9146</v>
      </c>
    </row>
    <row r="169" ht="20" customHeight="1" spans="1:5">
      <c r="A169" s="115"/>
      <c r="B169" s="108" t="s">
        <v>4698</v>
      </c>
      <c r="C169" s="117" t="s">
        <v>4699</v>
      </c>
      <c r="D169" s="108"/>
      <c r="E169" s="112"/>
    </row>
    <row r="170" ht="20" customHeight="1" spans="1:5">
      <c r="A170" s="109">
        <v>48</v>
      </c>
      <c r="B170" s="109" t="s">
        <v>4700</v>
      </c>
      <c r="C170" s="117" t="s">
        <v>4701</v>
      </c>
      <c r="D170" s="108">
        <v>330201007</v>
      </c>
      <c r="E170" s="112" t="s">
        <v>9063</v>
      </c>
    </row>
    <row r="171" ht="20" customHeight="1" spans="1:5">
      <c r="A171" s="113"/>
      <c r="B171" s="113"/>
      <c r="C171" s="117"/>
      <c r="D171" s="108">
        <v>330201009</v>
      </c>
      <c r="E171" s="112" t="s">
        <v>9066</v>
      </c>
    </row>
    <row r="172" ht="20" customHeight="1" spans="1:5">
      <c r="A172" s="113"/>
      <c r="B172" s="115"/>
      <c r="C172" s="117"/>
      <c r="D172" s="108">
        <v>330201055</v>
      </c>
      <c r="E172" s="112" t="s">
        <v>9145</v>
      </c>
    </row>
    <row r="173" ht="20" customHeight="1" spans="1:5">
      <c r="A173" s="115"/>
      <c r="B173" s="108" t="s">
        <v>4705</v>
      </c>
      <c r="C173" s="117" t="s">
        <v>4706</v>
      </c>
      <c r="D173" s="108"/>
      <c r="E173" s="112"/>
    </row>
    <row r="174" ht="20" customHeight="1" spans="1:5">
      <c r="A174" s="109">
        <v>49</v>
      </c>
      <c r="B174" s="108" t="s">
        <v>4707</v>
      </c>
      <c r="C174" s="117" t="s">
        <v>4708</v>
      </c>
      <c r="D174" s="108">
        <v>330201057</v>
      </c>
      <c r="E174" s="112" t="s">
        <v>9147</v>
      </c>
    </row>
    <row r="175" ht="20" customHeight="1" spans="1:5">
      <c r="A175" s="115"/>
      <c r="B175" s="108" t="s">
        <v>4712</v>
      </c>
      <c r="C175" s="117" t="s">
        <v>4713</v>
      </c>
      <c r="D175" s="108"/>
      <c r="E175" s="112"/>
    </row>
    <row r="176" ht="19.05" customHeight="1" spans="1:5">
      <c r="A176" s="109">
        <v>50</v>
      </c>
      <c r="B176" s="108" t="s">
        <v>4714</v>
      </c>
      <c r="C176" s="117" t="s">
        <v>4715</v>
      </c>
      <c r="D176" s="108"/>
      <c r="E176" s="112"/>
    </row>
    <row r="177" ht="19.05" customHeight="1" spans="1:5">
      <c r="A177" s="113"/>
      <c r="B177" s="108" t="s">
        <v>4718</v>
      </c>
      <c r="C177" s="117" t="s">
        <v>4719</v>
      </c>
      <c r="D177" s="108"/>
      <c r="E177" s="112"/>
    </row>
    <row r="178" ht="19.05" customHeight="1" spans="1:5">
      <c r="A178" s="113"/>
      <c r="B178" s="108" t="s">
        <v>4720</v>
      </c>
      <c r="C178" s="117" t="s">
        <v>4721</v>
      </c>
      <c r="D178" s="108">
        <v>330201051</v>
      </c>
      <c r="E178" s="112" t="s">
        <v>9138</v>
      </c>
    </row>
    <row r="179" ht="19.05" customHeight="1" spans="1:5">
      <c r="A179" s="115"/>
      <c r="B179" s="108"/>
      <c r="C179" s="117"/>
      <c r="D179" s="108">
        <v>330202018</v>
      </c>
      <c r="E179" s="112" t="s">
        <v>9184</v>
      </c>
    </row>
    <row r="180" ht="19.05" customHeight="1" spans="1:5">
      <c r="A180" s="108">
        <v>51</v>
      </c>
      <c r="B180" s="108" t="s">
        <v>4722</v>
      </c>
      <c r="C180" s="117" t="s">
        <v>4723</v>
      </c>
      <c r="D180" s="108">
        <v>330201042</v>
      </c>
      <c r="E180" s="112" t="s">
        <v>9128</v>
      </c>
    </row>
    <row r="181" ht="19.05" customHeight="1" spans="1:5">
      <c r="A181" s="108"/>
      <c r="B181" s="108" t="s">
        <v>4727</v>
      </c>
      <c r="C181" s="117" t="s">
        <v>4728</v>
      </c>
      <c r="D181" s="108"/>
      <c r="E181" s="112"/>
    </row>
    <row r="182" ht="19.05" customHeight="1" spans="1:5">
      <c r="A182" s="108"/>
      <c r="B182" s="108" t="s">
        <v>4729</v>
      </c>
      <c r="C182" s="117" t="s">
        <v>4730</v>
      </c>
      <c r="D182" s="108">
        <v>330201049</v>
      </c>
      <c r="E182" s="112" t="s">
        <v>9136</v>
      </c>
    </row>
    <row r="183" ht="19.05" customHeight="1" spans="1:5">
      <c r="A183" s="108"/>
      <c r="B183" s="108" t="s">
        <v>4731</v>
      </c>
      <c r="C183" s="117" t="s">
        <v>4732</v>
      </c>
      <c r="D183" s="108"/>
      <c r="E183" s="112"/>
    </row>
    <row r="184" ht="19.05" customHeight="1" spans="1:5">
      <c r="A184" s="109">
        <v>52</v>
      </c>
      <c r="B184" s="108" t="s">
        <v>4733</v>
      </c>
      <c r="C184" s="117" t="s">
        <v>4734</v>
      </c>
      <c r="D184" s="108">
        <v>330201052</v>
      </c>
      <c r="E184" s="112" t="s">
        <v>9140</v>
      </c>
    </row>
    <row r="185" ht="19.05" customHeight="1" spans="1:5">
      <c r="A185" s="115"/>
      <c r="B185" s="108" t="s">
        <v>4737</v>
      </c>
      <c r="C185" s="117" t="s">
        <v>4738</v>
      </c>
      <c r="D185" s="108"/>
      <c r="E185" s="112"/>
    </row>
    <row r="186" ht="19.05" customHeight="1" spans="1:5">
      <c r="A186" s="108">
        <v>53</v>
      </c>
      <c r="B186" s="108" t="s">
        <v>4739</v>
      </c>
      <c r="C186" s="117" t="s">
        <v>4740</v>
      </c>
      <c r="D186" s="108">
        <v>330203002</v>
      </c>
      <c r="E186" s="112" t="s">
        <v>9189</v>
      </c>
    </row>
    <row r="187" ht="19.05" customHeight="1" spans="1:5">
      <c r="A187" s="108"/>
      <c r="B187" s="108" t="s">
        <v>4744</v>
      </c>
      <c r="C187" s="117" t="s">
        <v>4745</v>
      </c>
      <c r="D187" s="108"/>
      <c r="E187" s="112"/>
    </row>
    <row r="188" ht="19.05" customHeight="1" spans="1:5">
      <c r="A188" s="108"/>
      <c r="B188" s="108" t="s">
        <v>4746</v>
      </c>
      <c r="C188" s="117" t="s">
        <v>4747</v>
      </c>
      <c r="D188" s="108">
        <v>330203001</v>
      </c>
      <c r="E188" s="112" t="s">
        <v>9185</v>
      </c>
    </row>
    <row r="189" ht="19.05" customHeight="1" spans="1:5">
      <c r="A189" s="108"/>
      <c r="B189" s="108" t="s">
        <v>4748</v>
      </c>
      <c r="C189" s="117" t="s">
        <v>4749</v>
      </c>
      <c r="D189" s="108"/>
      <c r="E189" s="112"/>
    </row>
    <row r="190" ht="19.05" customHeight="1" spans="1:5">
      <c r="A190" s="108">
        <v>54</v>
      </c>
      <c r="B190" s="109" t="s">
        <v>4750</v>
      </c>
      <c r="C190" s="110" t="s">
        <v>4751</v>
      </c>
      <c r="D190" s="108">
        <v>330203011</v>
      </c>
      <c r="E190" s="112" t="s">
        <v>9208</v>
      </c>
    </row>
    <row r="191" ht="19.05" customHeight="1" spans="1:5">
      <c r="A191" s="108"/>
      <c r="B191" s="115"/>
      <c r="C191" s="116"/>
      <c r="D191" s="108">
        <v>330203012</v>
      </c>
      <c r="E191" s="112" t="s">
        <v>9211</v>
      </c>
    </row>
    <row r="192" ht="19.05" customHeight="1" spans="1:5">
      <c r="A192" s="108"/>
      <c r="B192" s="108" t="s">
        <v>4755</v>
      </c>
      <c r="C192" s="117" t="s">
        <v>4756</v>
      </c>
      <c r="D192" s="108"/>
      <c r="E192" s="112"/>
    </row>
    <row r="193" ht="19.05" customHeight="1" spans="1:5">
      <c r="A193" s="108"/>
      <c r="B193" s="108" t="s">
        <v>4757</v>
      </c>
      <c r="C193" s="117" t="s">
        <v>4758</v>
      </c>
      <c r="D193" s="108"/>
      <c r="E193" s="112"/>
    </row>
    <row r="194" ht="19.05" customHeight="1" spans="1:5">
      <c r="A194" s="109">
        <v>55</v>
      </c>
      <c r="B194" s="109" t="s">
        <v>4759</v>
      </c>
      <c r="C194" s="117" t="s">
        <v>4760</v>
      </c>
      <c r="D194" s="108">
        <v>330201050</v>
      </c>
      <c r="E194" s="112" t="s">
        <v>9137</v>
      </c>
    </row>
    <row r="195" ht="19.05" customHeight="1" spans="1:5">
      <c r="A195" s="113"/>
      <c r="B195" s="113"/>
      <c r="C195" s="117"/>
      <c r="D195" s="108">
        <v>330201058</v>
      </c>
      <c r="E195" s="112" t="s">
        <v>9148</v>
      </c>
    </row>
    <row r="196" ht="19.05" customHeight="1" spans="1:5">
      <c r="A196" s="113"/>
      <c r="B196" s="115"/>
      <c r="C196" s="117"/>
      <c r="D196" s="108">
        <v>330203015</v>
      </c>
      <c r="E196" s="112" t="s">
        <v>9216</v>
      </c>
    </row>
    <row r="197" ht="19.05" customHeight="1" spans="1:5">
      <c r="A197" s="115"/>
      <c r="B197" s="108" t="s">
        <v>4763</v>
      </c>
      <c r="C197" s="117" t="s">
        <v>4764</v>
      </c>
      <c r="D197" s="108"/>
      <c r="E197" s="112"/>
    </row>
    <row r="198" ht="19.05" customHeight="1" spans="1:5">
      <c r="A198" s="108">
        <v>56</v>
      </c>
      <c r="B198" s="108" t="s">
        <v>4765</v>
      </c>
      <c r="C198" s="117" t="s">
        <v>4766</v>
      </c>
      <c r="D198" s="108">
        <v>310100053</v>
      </c>
      <c r="E198" s="112" t="s">
        <v>9031</v>
      </c>
    </row>
    <row r="199" ht="19.05" customHeight="1" spans="1:5">
      <c r="A199" s="108">
        <v>57</v>
      </c>
      <c r="B199" s="109" t="s">
        <v>4769</v>
      </c>
      <c r="C199" s="110" t="s">
        <v>4770</v>
      </c>
      <c r="D199" s="108">
        <v>330201019</v>
      </c>
      <c r="E199" s="112" t="s">
        <v>9083</v>
      </c>
    </row>
    <row r="200" ht="19.05" customHeight="1" spans="1:5">
      <c r="A200" s="108"/>
      <c r="B200" s="113"/>
      <c r="C200" s="114"/>
      <c r="D200" s="108">
        <v>330204012</v>
      </c>
      <c r="E200" s="112" t="s">
        <v>9237</v>
      </c>
    </row>
    <row r="201" ht="19.05" customHeight="1" spans="1:5">
      <c r="A201" s="108"/>
      <c r="B201" s="115"/>
      <c r="C201" s="116"/>
      <c r="D201" s="108">
        <v>330204013</v>
      </c>
      <c r="E201" s="112" t="s">
        <v>9239</v>
      </c>
    </row>
    <row r="202" ht="19.05" customHeight="1" spans="1:5">
      <c r="A202" s="108"/>
      <c r="B202" s="108" t="s">
        <v>4774</v>
      </c>
      <c r="C202" s="117" t="s">
        <v>4775</v>
      </c>
      <c r="D202" s="108"/>
      <c r="E202" s="112"/>
    </row>
    <row r="203" ht="19.05" customHeight="1" spans="1:5">
      <c r="A203" s="108"/>
      <c r="B203" s="108" t="s">
        <v>4776</v>
      </c>
      <c r="C203" s="117" t="s">
        <v>4777</v>
      </c>
      <c r="D203" s="108">
        <v>330204012</v>
      </c>
      <c r="E203" s="112" t="s">
        <v>10174</v>
      </c>
    </row>
    <row r="204" ht="19.05" customHeight="1" spans="1:5">
      <c r="A204" s="109">
        <v>58</v>
      </c>
      <c r="B204" s="108" t="s">
        <v>4778</v>
      </c>
      <c r="C204" s="117" t="s">
        <v>4779</v>
      </c>
      <c r="D204" s="108"/>
      <c r="E204" s="112"/>
    </row>
    <row r="205" ht="19.05" customHeight="1" spans="1:5">
      <c r="A205" s="115"/>
      <c r="B205" s="108" t="s">
        <v>4781</v>
      </c>
      <c r="C205" s="117" t="s">
        <v>4782</v>
      </c>
      <c r="D205" s="108"/>
      <c r="E205" s="112"/>
    </row>
    <row r="206" ht="19.05" customHeight="1" spans="1:5">
      <c r="A206" s="109">
        <v>59</v>
      </c>
      <c r="B206" s="108" t="s">
        <v>4783</v>
      </c>
      <c r="C206" s="117" t="s">
        <v>4784</v>
      </c>
      <c r="D206" s="108">
        <v>330201018</v>
      </c>
      <c r="E206" s="112" t="s">
        <v>9081</v>
      </c>
    </row>
    <row r="207" ht="19.05" customHeight="1" spans="1:5">
      <c r="A207" s="115"/>
      <c r="B207" s="108" t="s">
        <v>4788</v>
      </c>
      <c r="C207" s="117" t="s">
        <v>4789</v>
      </c>
      <c r="D207" s="108"/>
      <c r="E207" s="112"/>
    </row>
    <row r="208" ht="19.05" customHeight="1" spans="1:5">
      <c r="A208" s="109">
        <v>60</v>
      </c>
      <c r="B208" s="108" t="s">
        <v>4790</v>
      </c>
      <c r="C208" s="117" t="s">
        <v>4791</v>
      </c>
      <c r="D208" s="108"/>
      <c r="E208" s="112"/>
    </row>
    <row r="209" ht="19.05" customHeight="1" spans="1:5">
      <c r="A209" s="115"/>
      <c r="B209" s="108" t="s">
        <v>4793</v>
      </c>
      <c r="C209" s="117" t="s">
        <v>4794</v>
      </c>
      <c r="D209" s="108"/>
      <c r="E209" s="112"/>
    </row>
    <row r="210" ht="19.05" customHeight="1" spans="1:5">
      <c r="A210" s="108">
        <v>61</v>
      </c>
      <c r="B210" s="108" t="s">
        <v>4795</v>
      </c>
      <c r="C210" s="117" t="s">
        <v>4796</v>
      </c>
      <c r="D210" s="108"/>
      <c r="E210" s="112"/>
    </row>
    <row r="211" ht="19.05" customHeight="1" spans="1:5">
      <c r="A211" s="109">
        <v>62</v>
      </c>
      <c r="B211" s="108" t="s">
        <v>4799</v>
      </c>
      <c r="C211" s="117" t="s">
        <v>4800</v>
      </c>
      <c r="D211" s="108">
        <v>330204006</v>
      </c>
      <c r="E211" s="112" t="s">
        <v>9225</v>
      </c>
    </row>
    <row r="212" ht="19.05" customHeight="1" spans="1:5">
      <c r="A212" s="115"/>
      <c r="B212" s="108" t="s">
        <v>4803</v>
      </c>
      <c r="C212" s="117" t="s">
        <v>4804</v>
      </c>
      <c r="D212" s="108"/>
      <c r="E212" s="112"/>
    </row>
    <row r="213" ht="19.05" customHeight="1" spans="1:5">
      <c r="A213" s="109">
        <v>63</v>
      </c>
      <c r="B213" s="108" t="s">
        <v>4805</v>
      </c>
      <c r="C213" s="117" t="s">
        <v>4806</v>
      </c>
      <c r="D213" s="108">
        <v>330204002</v>
      </c>
      <c r="E213" s="112" t="s">
        <v>9220</v>
      </c>
    </row>
    <row r="214" ht="19.05" customHeight="1" spans="1:5">
      <c r="A214" s="115"/>
      <c r="B214" s="108" t="s">
        <v>4809</v>
      </c>
      <c r="C214" s="117" t="s">
        <v>4810</v>
      </c>
      <c r="D214" s="108"/>
      <c r="E214" s="112"/>
    </row>
    <row r="215" ht="19.05" customHeight="1" spans="1:5">
      <c r="A215" s="109">
        <v>64</v>
      </c>
      <c r="B215" s="109" t="s">
        <v>4811</v>
      </c>
      <c r="C215" s="117" t="s">
        <v>4812</v>
      </c>
      <c r="D215" s="108">
        <v>330204007</v>
      </c>
      <c r="E215" s="112" t="s">
        <v>9227</v>
      </c>
    </row>
    <row r="216" ht="19.05" customHeight="1" spans="1:5">
      <c r="A216" s="113"/>
      <c r="B216" s="115"/>
      <c r="C216" s="117"/>
      <c r="D216" s="108">
        <v>330204010</v>
      </c>
      <c r="E216" s="112" t="s">
        <v>9235</v>
      </c>
    </row>
    <row r="217" ht="19.05" customHeight="1" spans="1:5">
      <c r="A217" s="115"/>
      <c r="B217" s="108" t="s">
        <v>4815</v>
      </c>
      <c r="C217" s="117" t="s">
        <v>4816</v>
      </c>
      <c r="D217" s="108"/>
      <c r="E217" s="112"/>
    </row>
    <row r="218" ht="19.05" customHeight="1" spans="1:5">
      <c r="A218" s="109">
        <v>65</v>
      </c>
      <c r="B218" s="109" t="s">
        <v>4817</v>
      </c>
      <c r="C218" s="117" t="s">
        <v>4818</v>
      </c>
      <c r="D218" s="108">
        <v>330204008</v>
      </c>
      <c r="E218" s="112" t="s">
        <v>9230</v>
      </c>
    </row>
    <row r="219" ht="19.05" customHeight="1" spans="1:5">
      <c r="A219" s="113"/>
      <c r="B219" s="113"/>
      <c r="C219" s="117"/>
      <c r="D219" s="108">
        <v>330204011</v>
      </c>
      <c r="E219" s="112" t="s">
        <v>9236</v>
      </c>
    </row>
    <row r="220" ht="19.05" customHeight="1" spans="1:5">
      <c r="A220" s="113"/>
      <c r="B220" s="113"/>
      <c r="C220" s="117"/>
      <c r="D220" s="108">
        <v>330204007</v>
      </c>
      <c r="E220" s="112" t="s">
        <v>9227</v>
      </c>
    </row>
    <row r="221" ht="19.05" customHeight="1" spans="1:5">
      <c r="A221" s="113"/>
      <c r="B221" s="115"/>
      <c r="C221" s="117"/>
      <c r="D221" s="108">
        <v>330204010</v>
      </c>
      <c r="E221" s="112" t="s">
        <v>9235</v>
      </c>
    </row>
    <row r="222" ht="19.05" customHeight="1" spans="1:5">
      <c r="A222" s="115"/>
      <c r="B222" s="108" t="s">
        <v>4821</v>
      </c>
      <c r="C222" s="117" t="s">
        <v>4822</v>
      </c>
      <c r="D222" s="118"/>
      <c r="E222" s="119"/>
    </row>
    <row r="223" ht="43.05" customHeight="1" spans="1:5">
      <c r="A223" s="109">
        <v>66</v>
      </c>
      <c r="B223" s="109" t="s">
        <v>4823</v>
      </c>
      <c r="C223" s="117" t="s">
        <v>4824</v>
      </c>
      <c r="D223" s="108">
        <v>330204008</v>
      </c>
      <c r="E223" s="112" t="s">
        <v>10175</v>
      </c>
    </row>
    <row r="224" ht="19.05" customHeight="1" spans="1:5">
      <c r="A224" s="113"/>
      <c r="B224" s="115"/>
      <c r="C224" s="117"/>
      <c r="D224" s="108">
        <v>330204009</v>
      </c>
      <c r="E224" s="112" t="s">
        <v>9232</v>
      </c>
    </row>
    <row r="225" ht="19.05" customHeight="1" spans="1:5">
      <c r="A225" s="115"/>
      <c r="B225" s="108" t="s">
        <v>4826</v>
      </c>
      <c r="C225" s="117" t="s">
        <v>4827</v>
      </c>
      <c r="D225" s="108"/>
      <c r="E225" s="112"/>
    </row>
    <row r="226" ht="19.05" customHeight="1" spans="1:5">
      <c r="A226" s="109">
        <v>67</v>
      </c>
      <c r="B226" s="109" t="s">
        <v>4828</v>
      </c>
      <c r="C226" s="117" t="s">
        <v>4829</v>
      </c>
      <c r="D226" s="108">
        <v>330204008</v>
      </c>
      <c r="E226" s="112" t="s">
        <v>10176</v>
      </c>
    </row>
    <row r="227" ht="19.05" customHeight="1" spans="1:5">
      <c r="A227" s="113"/>
      <c r="B227" s="115"/>
      <c r="C227" s="117"/>
      <c r="D227" s="108">
        <v>330204009</v>
      </c>
      <c r="E227" s="112" t="s">
        <v>9232</v>
      </c>
    </row>
    <row r="228" ht="19.05" customHeight="1" spans="1:5">
      <c r="A228" s="115"/>
      <c r="B228" s="108" t="s">
        <v>4832</v>
      </c>
      <c r="C228" s="117" t="s">
        <v>4833</v>
      </c>
      <c r="D228" s="118"/>
      <c r="E228" s="119"/>
    </row>
    <row r="229" ht="19.05" customHeight="1" spans="1:5">
      <c r="A229" s="108">
        <v>68</v>
      </c>
      <c r="B229" s="109" t="s">
        <v>4834</v>
      </c>
      <c r="C229" s="110" t="s">
        <v>4835</v>
      </c>
      <c r="D229" s="108">
        <v>330203007</v>
      </c>
      <c r="E229" s="112" t="s">
        <v>9201</v>
      </c>
    </row>
    <row r="230" ht="19.05" customHeight="1" spans="1:5">
      <c r="A230" s="108"/>
      <c r="B230" s="115"/>
      <c r="C230" s="116"/>
      <c r="D230" s="108">
        <v>330203010</v>
      </c>
      <c r="E230" s="112" t="s">
        <v>9206</v>
      </c>
    </row>
    <row r="231" ht="19.05" customHeight="1" spans="1:5">
      <c r="A231" s="108"/>
      <c r="B231" s="108" t="s">
        <v>4838</v>
      </c>
      <c r="C231" s="117" t="s">
        <v>4839</v>
      </c>
      <c r="D231" s="108"/>
      <c r="E231" s="112"/>
    </row>
    <row r="232" ht="19.05" customHeight="1" spans="1:5">
      <c r="A232" s="109">
        <v>69</v>
      </c>
      <c r="B232" s="109" t="s">
        <v>4840</v>
      </c>
      <c r="C232" s="117" t="s">
        <v>4841</v>
      </c>
      <c r="D232" s="108">
        <v>330203008</v>
      </c>
      <c r="E232" s="112" t="s">
        <v>9204</v>
      </c>
    </row>
    <row r="233" ht="19.05" customHeight="1" spans="1:5">
      <c r="A233" s="113"/>
      <c r="B233" s="115"/>
      <c r="C233" s="117"/>
      <c r="D233" s="108">
        <v>330203009</v>
      </c>
      <c r="E233" s="112" t="s">
        <v>9205</v>
      </c>
    </row>
    <row r="234" ht="19.05" customHeight="1" spans="1:5">
      <c r="A234" s="115"/>
      <c r="B234" s="108" t="s">
        <v>4844</v>
      </c>
      <c r="C234" s="117" t="s">
        <v>4845</v>
      </c>
      <c r="D234" s="108"/>
      <c r="E234" s="112"/>
    </row>
    <row r="235" ht="19.05" customHeight="1" spans="1:5">
      <c r="A235" s="109">
        <v>70</v>
      </c>
      <c r="B235" s="108" t="s">
        <v>4846</v>
      </c>
      <c r="C235" s="117" t="s">
        <v>4847</v>
      </c>
      <c r="D235" s="108">
        <v>330203013</v>
      </c>
      <c r="E235" s="112" t="s">
        <v>9212</v>
      </c>
    </row>
    <row r="236" ht="19.05" customHeight="1" spans="1:5">
      <c r="A236" s="115"/>
      <c r="B236" s="108" t="s">
        <v>4850</v>
      </c>
      <c r="C236" s="117" t="s">
        <v>4851</v>
      </c>
      <c r="D236" s="108"/>
      <c r="E236" s="112"/>
    </row>
    <row r="237" ht="19.05" customHeight="1" spans="1:5">
      <c r="A237" s="109">
        <v>71</v>
      </c>
      <c r="B237" s="108" t="s">
        <v>4852</v>
      </c>
      <c r="C237" s="117" t="s">
        <v>4853</v>
      </c>
      <c r="D237" s="108">
        <v>330203014</v>
      </c>
      <c r="E237" s="112" t="s">
        <v>9214</v>
      </c>
    </row>
    <row r="238" ht="19.05" customHeight="1" spans="1:5">
      <c r="A238" s="115"/>
      <c r="B238" s="108" t="s">
        <v>4856</v>
      </c>
      <c r="C238" s="117" t="s">
        <v>4857</v>
      </c>
      <c r="D238" s="108"/>
      <c r="E238" s="112"/>
    </row>
    <row r="239" ht="19.05" customHeight="1" spans="1:5">
      <c r="A239" s="108">
        <v>72</v>
      </c>
      <c r="B239" s="108" t="s">
        <v>4858</v>
      </c>
      <c r="C239" s="117" t="s">
        <v>4859</v>
      </c>
      <c r="D239" s="108">
        <v>310100027</v>
      </c>
      <c r="E239" s="112" t="s">
        <v>9010</v>
      </c>
    </row>
    <row r="240" ht="19.05" customHeight="1" spans="1:5">
      <c r="A240" s="108"/>
      <c r="B240" s="878" t="s">
        <v>4862</v>
      </c>
      <c r="C240" s="110" t="s">
        <v>4863</v>
      </c>
      <c r="D240" s="108">
        <v>310100028</v>
      </c>
      <c r="E240" s="112" t="s">
        <v>9011</v>
      </c>
    </row>
    <row r="241" ht="19.05" customHeight="1" spans="1:5">
      <c r="A241" s="108"/>
      <c r="B241" s="113"/>
      <c r="C241" s="114"/>
      <c r="D241" s="108">
        <v>310100029</v>
      </c>
      <c r="E241" s="112" t="s">
        <v>9013</v>
      </c>
    </row>
    <row r="242" ht="19.05" customHeight="1" spans="1:5">
      <c r="A242" s="108"/>
      <c r="B242" s="113"/>
      <c r="C242" s="114"/>
      <c r="D242" s="108">
        <v>310100030</v>
      </c>
      <c r="E242" s="112" t="s">
        <v>9016</v>
      </c>
    </row>
    <row r="243" ht="19.05" customHeight="1" spans="1:5">
      <c r="A243" s="108"/>
      <c r="B243" s="113"/>
      <c r="C243" s="114"/>
      <c r="D243" s="108">
        <v>310100033</v>
      </c>
      <c r="E243" s="112" t="s">
        <v>9020</v>
      </c>
    </row>
    <row r="244" ht="19.05" customHeight="1" spans="1:5">
      <c r="A244" s="108"/>
      <c r="B244" s="113"/>
      <c r="C244" s="114"/>
      <c r="D244" s="108" t="s">
        <v>9023</v>
      </c>
      <c r="E244" s="112" t="s">
        <v>9024</v>
      </c>
    </row>
    <row r="245" ht="19.05" customHeight="1" spans="1:5">
      <c r="A245" s="108"/>
      <c r="B245" s="113"/>
      <c r="C245" s="114"/>
      <c r="D245" s="108" t="s">
        <v>9026</v>
      </c>
      <c r="E245" s="112" t="s">
        <v>9027</v>
      </c>
    </row>
    <row r="246" ht="19.05" customHeight="1" spans="1:5">
      <c r="A246" s="108"/>
      <c r="B246" s="113"/>
      <c r="C246" s="114"/>
      <c r="D246" s="108">
        <v>310100034</v>
      </c>
      <c r="E246" s="112" t="s">
        <v>9028</v>
      </c>
    </row>
    <row r="247" ht="19.05" customHeight="1" spans="1:5">
      <c r="A247" s="108"/>
      <c r="B247" s="113"/>
      <c r="C247" s="114"/>
      <c r="D247" s="108">
        <v>330202004</v>
      </c>
      <c r="E247" s="112" t="s">
        <v>9164</v>
      </c>
    </row>
    <row r="248" ht="19.05" customHeight="1" spans="1:5">
      <c r="A248" s="108"/>
      <c r="B248" s="115"/>
      <c r="C248" s="116"/>
      <c r="D248" s="108" t="s">
        <v>9264</v>
      </c>
      <c r="E248" s="112" t="s">
        <v>9265</v>
      </c>
    </row>
    <row r="249" ht="19.05" customHeight="1" spans="1:5">
      <c r="A249" s="109">
        <v>73</v>
      </c>
      <c r="B249" s="109" t="s">
        <v>4864</v>
      </c>
      <c r="C249" s="117" t="s">
        <v>4865</v>
      </c>
      <c r="D249" s="108">
        <v>330201017</v>
      </c>
      <c r="E249" s="112" t="s">
        <v>9080</v>
      </c>
    </row>
    <row r="250" ht="19.05" customHeight="1" spans="1:5">
      <c r="A250" s="113"/>
      <c r="B250" s="113"/>
      <c r="C250" s="117"/>
      <c r="D250" s="108">
        <v>330202001</v>
      </c>
      <c r="E250" s="112" t="s">
        <v>9157</v>
      </c>
    </row>
    <row r="251" ht="19.05" customHeight="1" spans="1:5">
      <c r="A251" s="113"/>
      <c r="B251" s="113"/>
      <c r="C251" s="117"/>
      <c r="D251" s="108">
        <v>330202002</v>
      </c>
      <c r="E251" s="112" t="s">
        <v>9159</v>
      </c>
    </row>
    <row r="252" ht="19.05" customHeight="1" spans="1:5">
      <c r="A252" s="113"/>
      <c r="B252" s="113"/>
      <c r="C252" s="117"/>
      <c r="D252" s="108">
        <v>330202003</v>
      </c>
      <c r="E252" s="112" t="s">
        <v>9163</v>
      </c>
    </row>
    <row r="253" ht="19.05" customHeight="1" spans="1:5">
      <c r="A253" s="113"/>
      <c r="B253" s="113"/>
      <c r="C253" s="117"/>
      <c r="D253" s="108">
        <v>330202005</v>
      </c>
      <c r="E253" s="112" t="s">
        <v>9165</v>
      </c>
    </row>
    <row r="254" ht="19.05" customHeight="1" spans="1:5">
      <c r="A254" s="113"/>
      <c r="B254" s="113"/>
      <c r="C254" s="117"/>
      <c r="D254" s="108">
        <v>330202006</v>
      </c>
      <c r="E254" s="112" t="s">
        <v>9166</v>
      </c>
    </row>
    <row r="255" ht="19.05" customHeight="1" spans="1:5">
      <c r="A255" s="113"/>
      <c r="B255" s="113"/>
      <c r="C255" s="117"/>
      <c r="D255" s="108">
        <v>330202014</v>
      </c>
      <c r="E255" s="112" t="s">
        <v>9179</v>
      </c>
    </row>
    <row r="256" ht="19.05" customHeight="1" spans="1:5">
      <c r="A256" s="113"/>
      <c r="B256" s="113"/>
      <c r="C256" s="117"/>
      <c r="D256" s="108">
        <v>330202015</v>
      </c>
      <c r="E256" s="112" t="s">
        <v>9180</v>
      </c>
    </row>
    <row r="257" ht="19.05" customHeight="1" spans="1:5">
      <c r="A257" s="113"/>
      <c r="B257" s="113"/>
      <c r="C257" s="117"/>
      <c r="D257" s="108">
        <v>330202016</v>
      </c>
      <c r="E257" s="112" t="s">
        <v>9181</v>
      </c>
    </row>
    <row r="258" ht="19.05" customHeight="1" spans="1:5">
      <c r="A258" s="113"/>
      <c r="B258" s="115"/>
      <c r="C258" s="117"/>
      <c r="D258" s="108">
        <v>330202017</v>
      </c>
      <c r="E258" s="112" t="s">
        <v>9182</v>
      </c>
    </row>
    <row r="259" ht="19.05" customHeight="1" spans="1:5">
      <c r="A259" s="115"/>
      <c r="B259" s="108" t="s">
        <v>4869</v>
      </c>
      <c r="C259" s="117" t="s">
        <v>4870</v>
      </c>
      <c r="D259" s="108"/>
      <c r="E259" s="112"/>
    </row>
    <row r="260" ht="19.05" customHeight="1" spans="1:5">
      <c r="A260" s="108">
        <v>74</v>
      </c>
      <c r="B260" s="109" t="s">
        <v>4871</v>
      </c>
      <c r="C260" s="110" t="s">
        <v>4872</v>
      </c>
      <c r="D260" s="108">
        <v>330204003</v>
      </c>
      <c r="E260" s="112" t="s">
        <v>9221</v>
      </c>
    </row>
    <row r="261" ht="19.05" customHeight="1" spans="1:5">
      <c r="A261" s="108"/>
      <c r="B261" s="113"/>
      <c r="C261" s="114"/>
      <c r="D261" s="108">
        <v>330204005</v>
      </c>
      <c r="E261" s="112" t="s">
        <v>9223</v>
      </c>
    </row>
    <row r="262" ht="19.05" customHeight="1" spans="1:5">
      <c r="A262" s="108"/>
      <c r="B262" s="115"/>
      <c r="C262" s="116"/>
      <c r="D262" s="108">
        <v>330204014</v>
      </c>
      <c r="E262" s="112" t="s">
        <v>9240</v>
      </c>
    </row>
    <row r="263" ht="19.05" customHeight="1" spans="1:5">
      <c r="A263" s="108"/>
      <c r="B263" s="108" t="s">
        <v>4876</v>
      </c>
      <c r="C263" s="117" t="s">
        <v>4877</v>
      </c>
      <c r="D263" s="108"/>
      <c r="E263" s="112"/>
    </row>
    <row r="264" ht="19.05" customHeight="1" spans="1:5">
      <c r="A264" s="109">
        <v>75</v>
      </c>
      <c r="B264" s="109" t="s">
        <v>4878</v>
      </c>
      <c r="C264" s="117" t="s">
        <v>4879</v>
      </c>
      <c r="D264" s="108">
        <v>330204015</v>
      </c>
      <c r="E264" s="112" t="s">
        <v>9242</v>
      </c>
    </row>
    <row r="265" ht="19.05" customHeight="1" spans="1:5">
      <c r="A265" s="113"/>
      <c r="B265" s="113"/>
      <c r="C265" s="117"/>
      <c r="D265" s="108">
        <v>330204016</v>
      </c>
      <c r="E265" s="112" t="s">
        <v>8163</v>
      </c>
    </row>
    <row r="266" ht="19.05" customHeight="1" spans="1:5">
      <c r="A266" s="113"/>
      <c r="B266" s="115"/>
      <c r="C266" s="117"/>
      <c r="D266" s="108">
        <v>331007018</v>
      </c>
      <c r="E266" s="112" t="s">
        <v>9251</v>
      </c>
    </row>
    <row r="267" ht="19.05" customHeight="1" spans="1:5">
      <c r="A267" s="115"/>
      <c r="B267" s="108" t="s">
        <v>4882</v>
      </c>
      <c r="C267" s="117" t="s">
        <v>4883</v>
      </c>
      <c r="D267" s="108"/>
      <c r="E267" s="112"/>
    </row>
    <row r="268" ht="19.05" customHeight="1" spans="1:5">
      <c r="A268" s="108">
        <v>76</v>
      </c>
      <c r="B268" s="109" t="s">
        <v>4884</v>
      </c>
      <c r="C268" s="110" t="s">
        <v>4885</v>
      </c>
      <c r="D268" s="108"/>
      <c r="E268" s="112"/>
    </row>
    <row r="269" ht="19.05" customHeight="1" spans="1:5">
      <c r="A269" s="108"/>
      <c r="B269" s="108" t="s">
        <v>4888</v>
      </c>
      <c r="C269" s="117" t="s">
        <v>4889</v>
      </c>
      <c r="D269" s="108"/>
      <c r="E269" s="112"/>
    </row>
    <row r="270" ht="19.05" customHeight="1" spans="1:5">
      <c r="A270" s="108">
        <v>77</v>
      </c>
      <c r="B270" s="108" t="s">
        <v>4890</v>
      </c>
      <c r="C270" s="117" t="s">
        <v>4891</v>
      </c>
      <c r="D270" s="108">
        <v>330202007</v>
      </c>
      <c r="E270" s="112" t="s">
        <v>9167</v>
      </c>
    </row>
    <row r="271" ht="19.05" customHeight="1" spans="1:5">
      <c r="A271" s="108"/>
      <c r="B271" s="108" t="s">
        <v>4895</v>
      </c>
      <c r="C271" s="117" t="s">
        <v>4896</v>
      </c>
      <c r="D271" s="108"/>
      <c r="E271" s="112"/>
    </row>
    <row r="272" ht="19.05" customHeight="1" spans="1:5">
      <c r="A272" s="109">
        <v>78</v>
      </c>
      <c r="B272" s="109" t="s">
        <v>4897</v>
      </c>
      <c r="C272" s="117" t="s">
        <v>4898</v>
      </c>
      <c r="D272" s="108">
        <v>330204001</v>
      </c>
      <c r="E272" s="112" t="s">
        <v>9219</v>
      </c>
    </row>
    <row r="273" ht="19.05" customHeight="1" spans="1:5">
      <c r="A273" s="113"/>
      <c r="B273" s="113"/>
      <c r="C273" s="117"/>
      <c r="D273" s="108">
        <v>330204004</v>
      </c>
      <c r="E273" s="112" t="s">
        <v>9222</v>
      </c>
    </row>
    <row r="274" ht="19.05" customHeight="1" spans="1:5">
      <c r="A274" s="113"/>
      <c r="B274" s="113"/>
      <c r="C274" s="117"/>
      <c r="D274" s="108">
        <v>330204017</v>
      </c>
      <c r="E274" s="112" t="s">
        <v>9244</v>
      </c>
    </row>
    <row r="275" ht="19.05" customHeight="1" spans="1:5">
      <c r="A275" s="113"/>
      <c r="B275" s="113"/>
      <c r="C275" s="117"/>
      <c r="D275" s="108">
        <v>331502015</v>
      </c>
      <c r="E275" s="112" t="s">
        <v>9259</v>
      </c>
    </row>
    <row r="276" ht="19.05" customHeight="1" spans="1:5">
      <c r="A276" s="113"/>
      <c r="B276" s="115"/>
      <c r="C276" s="117"/>
      <c r="D276" s="108">
        <v>331502016</v>
      </c>
      <c r="E276" s="112" t="s">
        <v>9261</v>
      </c>
    </row>
    <row r="277" ht="19.05" customHeight="1" spans="1:5">
      <c r="A277" s="115"/>
      <c r="B277" s="108" t="s">
        <v>4902</v>
      </c>
      <c r="C277" s="117" t="s">
        <v>4903</v>
      </c>
      <c r="D277" s="108"/>
      <c r="E277" s="112"/>
    </row>
    <row r="278" ht="19.05" customHeight="1" spans="1:5">
      <c r="A278" s="109">
        <v>79</v>
      </c>
      <c r="B278" s="108" t="s">
        <v>4904</v>
      </c>
      <c r="C278" s="117" t="s">
        <v>4905</v>
      </c>
      <c r="D278" s="108"/>
      <c r="E278" s="112"/>
    </row>
    <row r="279" ht="19.05" customHeight="1" spans="1:5">
      <c r="A279" s="115"/>
      <c r="B279" s="108" t="s">
        <v>4908</v>
      </c>
      <c r="C279" s="117" t="s">
        <v>4909</v>
      </c>
      <c r="D279" s="108"/>
      <c r="E279" s="112"/>
    </row>
    <row r="280" ht="19.05" customHeight="1" spans="1:5">
      <c r="A280" s="109">
        <v>80</v>
      </c>
      <c r="B280" s="108" t="s">
        <v>4910</v>
      </c>
      <c r="C280" s="117" t="s">
        <v>4911</v>
      </c>
      <c r="D280" s="108">
        <v>330202011</v>
      </c>
      <c r="E280" s="112" t="s">
        <v>9174</v>
      </c>
    </row>
    <row r="281" ht="19.05" customHeight="1" spans="1:5">
      <c r="A281" s="115"/>
      <c r="B281" s="108" t="s">
        <v>4914</v>
      </c>
      <c r="C281" s="117" t="s">
        <v>4915</v>
      </c>
      <c r="D281" s="108"/>
      <c r="E281" s="112"/>
    </row>
    <row r="282" ht="19.05" customHeight="1" spans="1:5">
      <c r="A282" s="109">
        <v>81</v>
      </c>
      <c r="B282" s="109" t="s">
        <v>4916</v>
      </c>
      <c r="C282" s="117" t="s">
        <v>4917</v>
      </c>
      <c r="D282" s="111">
        <v>330202008</v>
      </c>
      <c r="E282" s="117" t="s">
        <v>9169</v>
      </c>
    </row>
    <row r="283" ht="19.05" customHeight="1" spans="1:5">
      <c r="A283" s="113"/>
      <c r="B283" s="113"/>
      <c r="C283" s="117"/>
      <c r="D283" s="111">
        <v>330202009</v>
      </c>
      <c r="E283" s="117" t="s">
        <v>9171</v>
      </c>
    </row>
    <row r="284" ht="19.05" customHeight="1" spans="1:5">
      <c r="A284" s="113"/>
      <c r="B284" s="113"/>
      <c r="C284" s="117"/>
      <c r="D284" s="111">
        <v>330202010</v>
      </c>
      <c r="E284" s="117" t="s">
        <v>9173</v>
      </c>
    </row>
    <row r="285" ht="19.05" customHeight="1" spans="1:5">
      <c r="A285" s="113"/>
      <c r="B285" s="113"/>
      <c r="C285" s="117"/>
      <c r="D285" s="111">
        <v>330202012</v>
      </c>
      <c r="E285" s="117" t="s">
        <v>9177</v>
      </c>
    </row>
    <row r="286" ht="19.05" customHeight="1" spans="1:5">
      <c r="A286" s="113"/>
      <c r="B286" s="115"/>
      <c r="C286" s="117"/>
      <c r="D286" s="111">
        <v>330202013</v>
      </c>
      <c r="E286" s="117" t="s">
        <v>9178</v>
      </c>
    </row>
    <row r="287" ht="19.05" customHeight="1" spans="1:5">
      <c r="A287" s="115"/>
      <c r="B287" s="108" t="s">
        <v>4920</v>
      </c>
      <c r="C287" s="117" t="s">
        <v>4921</v>
      </c>
      <c r="D287" s="111"/>
      <c r="E287" s="117"/>
    </row>
    <row r="288" ht="19.05" customHeight="1" spans="1:5">
      <c r="A288" s="108">
        <v>82</v>
      </c>
      <c r="B288" s="108" t="s">
        <v>4922</v>
      </c>
      <c r="C288" s="117" t="s">
        <v>4923</v>
      </c>
      <c r="D288" s="108">
        <v>330204019</v>
      </c>
      <c r="E288" s="117" t="s">
        <v>9246</v>
      </c>
    </row>
    <row r="289" ht="19.05" customHeight="1" spans="1:5">
      <c r="A289" s="108"/>
      <c r="B289" s="108" t="s">
        <v>4926</v>
      </c>
      <c r="C289" s="117" t="s">
        <v>4927</v>
      </c>
      <c r="D289" s="108"/>
      <c r="E289" s="112"/>
    </row>
  </sheetData>
  <autoFilter xmlns:etc="http://www.wps.cn/officeDocument/2017/etCustomData" ref="A4:E289" etc:filterBottomFollowUsedRange="0">
    <extLst/>
  </autoFilter>
  <mergeCells count="145">
    <mergeCell ref="A1:B1"/>
    <mergeCell ref="A2:E2"/>
    <mergeCell ref="A3:C3"/>
    <mergeCell ref="D3:E3"/>
    <mergeCell ref="A5:A15"/>
    <mergeCell ref="A17:A25"/>
    <mergeCell ref="A26:A29"/>
    <mergeCell ref="A30:A31"/>
    <mergeCell ref="A34:A35"/>
    <mergeCell ref="A36:A37"/>
    <mergeCell ref="A38:A39"/>
    <mergeCell ref="A40:A41"/>
    <mergeCell ref="A42:A43"/>
    <mergeCell ref="A47:A48"/>
    <mergeCell ref="A49:A51"/>
    <mergeCell ref="A52:A54"/>
    <mergeCell ref="A55:A57"/>
    <mergeCell ref="A58:A60"/>
    <mergeCell ref="A61:A63"/>
    <mergeCell ref="A64:A67"/>
    <mergeCell ref="A68:A72"/>
    <mergeCell ref="A73:A75"/>
    <mergeCell ref="A76:A77"/>
    <mergeCell ref="A78:A79"/>
    <mergeCell ref="A80:A81"/>
    <mergeCell ref="A82:A83"/>
    <mergeCell ref="A84:A85"/>
    <mergeCell ref="A87:A88"/>
    <mergeCell ref="A89:A90"/>
    <mergeCell ref="A91:A94"/>
    <mergeCell ref="A95:A96"/>
    <mergeCell ref="A97:A100"/>
    <mergeCell ref="A101:A102"/>
    <mergeCell ref="A103:A114"/>
    <mergeCell ref="A115:A116"/>
    <mergeCell ref="A117:A118"/>
    <mergeCell ref="A119:A120"/>
    <mergeCell ref="A121:A122"/>
    <mergeCell ref="A123:A126"/>
    <mergeCell ref="A127:A150"/>
    <mergeCell ref="A151:A159"/>
    <mergeCell ref="A160:A162"/>
    <mergeCell ref="A163:A165"/>
    <mergeCell ref="A166:A169"/>
    <mergeCell ref="A170:A173"/>
    <mergeCell ref="A174:A175"/>
    <mergeCell ref="A176:A179"/>
    <mergeCell ref="A180:A183"/>
    <mergeCell ref="A184:A185"/>
    <mergeCell ref="A186:A189"/>
    <mergeCell ref="A190:A193"/>
    <mergeCell ref="A194:A197"/>
    <mergeCell ref="A199:A203"/>
    <mergeCell ref="A204:A205"/>
    <mergeCell ref="A206:A207"/>
    <mergeCell ref="A208:A209"/>
    <mergeCell ref="A211:A212"/>
    <mergeCell ref="A213:A214"/>
    <mergeCell ref="A215:A217"/>
    <mergeCell ref="A218:A222"/>
    <mergeCell ref="A223:A225"/>
    <mergeCell ref="A226:A228"/>
    <mergeCell ref="A229:A231"/>
    <mergeCell ref="A232:A234"/>
    <mergeCell ref="A235:A236"/>
    <mergeCell ref="A237:A238"/>
    <mergeCell ref="A239:A248"/>
    <mergeCell ref="A249:A259"/>
    <mergeCell ref="A260:A263"/>
    <mergeCell ref="A264:A267"/>
    <mergeCell ref="A268:A269"/>
    <mergeCell ref="A270:A271"/>
    <mergeCell ref="A272:A277"/>
    <mergeCell ref="A278:A279"/>
    <mergeCell ref="A280:A281"/>
    <mergeCell ref="A282:A287"/>
    <mergeCell ref="A288:A289"/>
    <mergeCell ref="B5:B11"/>
    <mergeCell ref="B17:B22"/>
    <mergeCell ref="B38:B39"/>
    <mergeCell ref="B42:B43"/>
    <mergeCell ref="B47:B48"/>
    <mergeCell ref="B58:B59"/>
    <mergeCell ref="B66:B67"/>
    <mergeCell ref="B68:B71"/>
    <mergeCell ref="B97:B100"/>
    <mergeCell ref="B103:B108"/>
    <mergeCell ref="B110:B113"/>
    <mergeCell ref="B123:B125"/>
    <mergeCell ref="B127:B149"/>
    <mergeCell ref="B151:B158"/>
    <mergeCell ref="B160:B161"/>
    <mergeCell ref="B163:B164"/>
    <mergeCell ref="B166:B168"/>
    <mergeCell ref="B170:B172"/>
    <mergeCell ref="B178:B179"/>
    <mergeCell ref="B190:B191"/>
    <mergeCell ref="B194:B196"/>
    <mergeCell ref="B199:B201"/>
    <mergeCell ref="B215:B216"/>
    <mergeCell ref="B218:B221"/>
    <mergeCell ref="B223:B224"/>
    <mergeCell ref="B226:B227"/>
    <mergeCell ref="B229:B230"/>
    <mergeCell ref="B232:B233"/>
    <mergeCell ref="B240:B248"/>
    <mergeCell ref="B249:B258"/>
    <mergeCell ref="B260:B262"/>
    <mergeCell ref="B264:B266"/>
    <mergeCell ref="B272:B276"/>
    <mergeCell ref="B282:B286"/>
    <mergeCell ref="C5:C11"/>
    <mergeCell ref="C17:C22"/>
    <mergeCell ref="C38:C39"/>
    <mergeCell ref="C42:C43"/>
    <mergeCell ref="C47:C48"/>
    <mergeCell ref="C58:C59"/>
    <mergeCell ref="C66:C67"/>
    <mergeCell ref="C68:C71"/>
    <mergeCell ref="C97:C100"/>
    <mergeCell ref="C103:C108"/>
    <mergeCell ref="C110:C113"/>
    <mergeCell ref="C123:C125"/>
    <mergeCell ref="C127:C149"/>
    <mergeCell ref="C151:C158"/>
    <mergeCell ref="C160:C161"/>
    <mergeCell ref="C163:C164"/>
    <mergeCell ref="C166:C168"/>
    <mergeCell ref="C170:C172"/>
    <mergeCell ref="C178:C179"/>
    <mergeCell ref="C190:C191"/>
    <mergeCell ref="C194:C196"/>
    <mergeCell ref="C199:C201"/>
    <mergeCell ref="C215:C216"/>
    <mergeCell ref="C218:C221"/>
    <mergeCell ref="C223:C224"/>
    <mergeCell ref="C226:C227"/>
    <mergeCell ref="C229:C230"/>
    <mergeCell ref="C232:C233"/>
    <mergeCell ref="C240:C248"/>
    <mergeCell ref="C249:C258"/>
    <mergeCell ref="C260:C262"/>
    <mergeCell ref="C264:C266"/>
    <mergeCell ref="C272:C276"/>
    <mergeCell ref="C282:C286"/>
  </mergeCells>
  <pageMargins left="0.472222222222222" right="0.314583333333333" top="0.747916666666667" bottom="0.747916666666667" header="0.298611111111111" footer="0.298611111111111"/>
  <pageSetup paperSize="9" scale="70" fitToHeight="0" orientation="portrait" horizontalDpi="600"/>
  <headerFooter/>
  <rowBreaks count="4" manualBreakCount="4">
    <brk id="60" max="16383" man="1"/>
    <brk id="118" max="16383" man="1"/>
    <brk id="175" max="16383" man="1"/>
    <brk id="234" max="16383" man="1"/>
  </rowBreaks>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12"/>
  <sheetViews>
    <sheetView workbookViewId="0">
      <pane xSplit="3" ySplit="4" topLeftCell="D41" activePane="bottomRight" state="frozen"/>
      <selection/>
      <selection pane="topRight"/>
      <selection pane="bottomLeft"/>
      <selection pane="bottomRight" activeCell="A1" sqref="A1:B1"/>
    </sheetView>
  </sheetViews>
  <sheetFormatPr defaultColWidth="9.06666666666667" defaultRowHeight="14.25" outlineLevelCol="4"/>
  <cols>
    <col min="1" max="1" width="7.46666666666667" style="48" customWidth="1"/>
    <col min="2" max="2" width="18.2" style="48" customWidth="1"/>
    <col min="3" max="3" width="49.2666666666667" style="49" customWidth="1"/>
    <col min="4" max="4" width="18.2666666666667" style="48" customWidth="1"/>
    <col min="5" max="5" width="33.2" style="49" customWidth="1"/>
    <col min="6" max="16384" width="9.06666666666667" style="50"/>
  </cols>
  <sheetData>
    <row r="1" s="44" customFormat="1" ht="27" spans="1:5">
      <c r="A1" s="51" t="s">
        <v>10177</v>
      </c>
      <c r="B1" s="52"/>
      <c r="C1" s="53"/>
      <c r="D1" s="54"/>
      <c r="E1" s="53"/>
    </row>
    <row r="2" s="44" customFormat="1" ht="27" spans="1:5">
      <c r="A2" s="55" t="s">
        <v>10178</v>
      </c>
      <c r="B2" s="55"/>
      <c r="C2" s="56"/>
      <c r="D2" s="57"/>
      <c r="E2" s="58"/>
    </row>
    <row r="3" s="45" customFormat="1" ht="30" customHeight="1" spans="1:5">
      <c r="A3" s="59" t="s">
        <v>10179</v>
      </c>
      <c r="B3" s="60"/>
      <c r="C3" s="61"/>
      <c r="D3" s="62" t="s">
        <v>9976</v>
      </c>
      <c r="E3" s="62"/>
    </row>
    <row r="4" s="45" customFormat="1" ht="27" customHeight="1" spans="1:5">
      <c r="A4" s="63" t="s">
        <v>2</v>
      </c>
      <c r="B4" s="63" t="s">
        <v>3</v>
      </c>
      <c r="C4" s="63" t="s">
        <v>4</v>
      </c>
      <c r="D4" s="62" t="s">
        <v>3</v>
      </c>
      <c r="E4" s="62" t="s">
        <v>4</v>
      </c>
    </row>
    <row r="5" s="46" customFormat="1" ht="17" customHeight="1" spans="1:5">
      <c r="A5" s="64">
        <v>1</v>
      </c>
      <c r="B5" s="851" t="s">
        <v>4931</v>
      </c>
      <c r="C5" s="66" t="s">
        <v>4932</v>
      </c>
      <c r="D5" s="64">
        <v>311000014</v>
      </c>
      <c r="E5" s="66" t="s">
        <v>9625</v>
      </c>
    </row>
    <row r="6" s="47" customFormat="1" ht="17" customHeight="1" spans="1:5">
      <c r="A6" s="67">
        <v>2</v>
      </c>
      <c r="B6" s="852" t="s">
        <v>4935</v>
      </c>
      <c r="C6" s="69" t="s">
        <v>4936</v>
      </c>
      <c r="D6" s="64">
        <v>311000038</v>
      </c>
      <c r="E6" s="66" t="s">
        <v>9626</v>
      </c>
    </row>
    <row r="7" s="47" customFormat="1" ht="17" customHeight="1" spans="1:5">
      <c r="A7" s="70"/>
      <c r="B7" s="71"/>
      <c r="C7" s="72"/>
      <c r="D7" s="64">
        <v>311000039</v>
      </c>
      <c r="E7" s="66" t="s">
        <v>9627</v>
      </c>
    </row>
    <row r="8" s="46" customFormat="1" ht="17" customHeight="1" spans="1:5">
      <c r="A8" s="64">
        <v>3</v>
      </c>
      <c r="B8" s="851" t="s">
        <v>4940</v>
      </c>
      <c r="C8" s="66" t="s">
        <v>4941</v>
      </c>
      <c r="D8" s="64">
        <v>311000018</v>
      </c>
      <c r="E8" s="66" t="s">
        <v>9629</v>
      </c>
    </row>
    <row r="9" s="46" customFormat="1" ht="17" customHeight="1" spans="1:5">
      <c r="A9" s="67">
        <v>4</v>
      </c>
      <c r="B9" s="852" t="s">
        <v>4944</v>
      </c>
      <c r="C9" s="69" t="s">
        <v>4945</v>
      </c>
      <c r="D9" s="64">
        <v>311000020</v>
      </c>
      <c r="E9" s="66" t="s">
        <v>9631</v>
      </c>
    </row>
    <row r="10" s="46" customFormat="1" ht="17" customHeight="1" spans="1:5">
      <c r="A10" s="73"/>
      <c r="B10" s="71"/>
      <c r="C10" s="74"/>
      <c r="D10" s="64" t="s">
        <v>9633</v>
      </c>
      <c r="E10" s="66" t="s">
        <v>9634</v>
      </c>
    </row>
    <row r="11" s="46" customFormat="1" ht="17" customHeight="1" spans="1:5">
      <c r="A11" s="73"/>
      <c r="B11" s="71"/>
      <c r="C11" s="72"/>
      <c r="D11" s="64" t="s">
        <v>9635</v>
      </c>
      <c r="E11" s="66" t="s">
        <v>9636</v>
      </c>
    </row>
    <row r="12" s="46" customFormat="1" ht="17" customHeight="1" spans="1:5">
      <c r="A12" s="70"/>
      <c r="B12" s="852" t="s">
        <v>4948</v>
      </c>
      <c r="C12" s="66" t="s">
        <v>4949</v>
      </c>
      <c r="D12" s="64">
        <v>311100020</v>
      </c>
      <c r="E12" s="66" t="s">
        <v>9637</v>
      </c>
    </row>
    <row r="13" s="46" customFormat="1" ht="17" customHeight="1" spans="1:5">
      <c r="A13" s="64">
        <v>5</v>
      </c>
      <c r="B13" s="851" t="s">
        <v>4950</v>
      </c>
      <c r="C13" s="66" t="s">
        <v>4951</v>
      </c>
      <c r="D13" s="64">
        <v>311000034</v>
      </c>
      <c r="E13" s="66" t="s">
        <v>9638</v>
      </c>
    </row>
    <row r="14" s="46" customFormat="1" ht="17" customHeight="1" spans="1:5">
      <c r="A14" s="64">
        <v>6</v>
      </c>
      <c r="B14" s="853" t="s">
        <v>4953</v>
      </c>
      <c r="C14" s="66" t="s">
        <v>4954</v>
      </c>
      <c r="D14" s="76"/>
      <c r="E14" s="77"/>
    </row>
    <row r="15" s="46" customFormat="1" ht="17" customHeight="1" spans="1:5">
      <c r="A15" s="64">
        <v>7</v>
      </c>
      <c r="B15" s="68" t="s">
        <v>4957</v>
      </c>
      <c r="C15" s="66" t="s">
        <v>4958</v>
      </c>
      <c r="D15" s="64">
        <v>311100003</v>
      </c>
      <c r="E15" s="66" t="s">
        <v>9641</v>
      </c>
    </row>
    <row r="16" s="46" customFormat="1" ht="17" customHeight="1" spans="1:5">
      <c r="A16" s="67">
        <v>8</v>
      </c>
      <c r="B16" s="852" t="s">
        <v>4961</v>
      </c>
      <c r="C16" s="69" t="s">
        <v>4962</v>
      </c>
      <c r="D16" s="64">
        <v>311100004</v>
      </c>
      <c r="E16" s="66" t="s">
        <v>9643</v>
      </c>
    </row>
    <row r="17" s="46" customFormat="1" ht="17" customHeight="1" spans="1:5">
      <c r="A17" s="70"/>
      <c r="B17" s="75"/>
      <c r="C17" s="72"/>
      <c r="D17" s="64">
        <v>311100011</v>
      </c>
      <c r="E17" s="66" t="s">
        <v>9644</v>
      </c>
    </row>
    <row r="18" s="46" customFormat="1" ht="17" customHeight="1" spans="1:5">
      <c r="A18" s="64">
        <v>9</v>
      </c>
      <c r="B18" s="851" t="s">
        <v>4965</v>
      </c>
      <c r="C18" s="66" t="s">
        <v>4966</v>
      </c>
      <c r="D18" s="64">
        <v>311100005</v>
      </c>
      <c r="E18" s="66" t="s">
        <v>9645</v>
      </c>
    </row>
    <row r="19" s="46" customFormat="1" ht="17" customHeight="1" spans="1:5">
      <c r="A19" s="78">
        <v>10</v>
      </c>
      <c r="B19" s="79" t="s">
        <v>4969</v>
      </c>
      <c r="C19" s="80" t="s">
        <v>4970</v>
      </c>
      <c r="D19" s="81">
        <v>311000006</v>
      </c>
      <c r="E19" s="80" t="s">
        <v>9899</v>
      </c>
    </row>
    <row r="20" s="46" customFormat="1" ht="17" customHeight="1" spans="1:5">
      <c r="A20" s="82"/>
      <c r="B20" s="79"/>
      <c r="C20" s="80"/>
      <c r="D20" s="81">
        <v>311000012</v>
      </c>
      <c r="E20" s="80" t="s">
        <v>9910</v>
      </c>
    </row>
    <row r="21" s="46" customFormat="1" ht="17" customHeight="1" spans="1:5">
      <c r="A21" s="78">
        <v>11</v>
      </c>
      <c r="B21" s="79" t="s">
        <v>4974</v>
      </c>
      <c r="C21" s="80" t="s">
        <v>4975</v>
      </c>
      <c r="D21" s="81">
        <v>311000007</v>
      </c>
      <c r="E21" s="80" t="s">
        <v>9901</v>
      </c>
    </row>
    <row r="22" s="46" customFormat="1" ht="17" customHeight="1" spans="1:5">
      <c r="A22" s="82"/>
      <c r="B22" s="79"/>
      <c r="C22" s="80"/>
      <c r="D22" s="81">
        <v>311000012</v>
      </c>
      <c r="E22" s="80" t="s">
        <v>9910</v>
      </c>
    </row>
    <row r="23" s="46" customFormat="1" ht="17" customHeight="1" spans="1:5">
      <c r="A23" s="78">
        <v>12</v>
      </c>
      <c r="B23" s="79" t="s">
        <v>4978</v>
      </c>
      <c r="C23" s="80" t="s">
        <v>4979</v>
      </c>
      <c r="D23" s="81">
        <v>311000008</v>
      </c>
      <c r="E23" s="80" t="s">
        <v>9903</v>
      </c>
    </row>
    <row r="24" s="46" customFormat="1" ht="17" customHeight="1" spans="1:5">
      <c r="A24" s="82"/>
      <c r="B24" s="79"/>
      <c r="C24" s="80"/>
      <c r="D24" s="81">
        <v>311000012</v>
      </c>
      <c r="E24" s="80" t="s">
        <v>9910</v>
      </c>
    </row>
    <row r="25" s="46" customFormat="1" ht="17" customHeight="1" spans="1:5">
      <c r="A25" s="76">
        <v>13</v>
      </c>
      <c r="B25" s="79" t="s">
        <v>4982</v>
      </c>
      <c r="C25" s="80" t="s">
        <v>4983</v>
      </c>
      <c r="D25" s="81">
        <v>311000010</v>
      </c>
      <c r="E25" s="80" t="s">
        <v>9905</v>
      </c>
    </row>
    <row r="26" s="46" customFormat="1" ht="17" customHeight="1" spans="1:5">
      <c r="A26" s="76">
        <v>14</v>
      </c>
      <c r="B26" s="79" t="s">
        <v>4986</v>
      </c>
      <c r="C26" s="80" t="s">
        <v>4987</v>
      </c>
      <c r="D26" s="81">
        <v>311000012</v>
      </c>
      <c r="E26" s="80" t="s">
        <v>9910</v>
      </c>
    </row>
    <row r="27" s="46" customFormat="1" ht="17" customHeight="1" spans="1:5">
      <c r="A27" s="76"/>
      <c r="B27" s="79"/>
      <c r="C27" s="80"/>
      <c r="D27" s="81">
        <v>311000006</v>
      </c>
      <c r="E27" s="80" t="s">
        <v>9899</v>
      </c>
    </row>
    <row r="28" s="46" customFormat="1" ht="17" customHeight="1" spans="1:5">
      <c r="A28" s="76"/>
      <c r="B28" s="79"/>
      <c r="C28" s="80"/>
      <c r="D28" s="81">
        <v>311000010</v>
      </c>
      <c r="E28" s="80" t="s">
        <v>9905</v>
      </c>
    </row>
    <row r="29" s="46" customFormat="1" ht="17" customHeight="1" spans="1:5">
      <c r="A29" s="78">
        <v>15</v>
      </c>
      <c r="B29" s="79" t="s">
        <v>4990</v>
      </c>
      <c r="C29" s="80" t="s">
        <v>4991</v>
      </c>
      <c r="D29" s="81">
        <v>310800008</v>
      </c>
      <c r="E29" s="80" t="s">
        <v>9889</v>
      </c>
    </row>
    <row r="30" s="46" customFormat="1" ht="17" customHeight="1" spans="1:5">
      <c r="A30" s="82"/>
      <c r="B30" s="79" t="s">
        <v>4994</v>
      </c>
      <c r="C30" s="80" t="s">
        <v>4995</v>
      </c>
      <c r="D30" s="81"/>
      <c r="E30" s="80"/>
    </row>
    <row r="31" s="46" customFormat="1" ht="17" customHeight="1" spans="1:5">
      <c r="A31" s="76">
        <v>16</v>
      </c>
      <c r="B31" s="79" t="s">
        <v>4996</v>
      </c>
      <c r="C31" s="80" t="s">
        <v>4997</v>
      </c>
      <c r="D31" s="81">
        <v>311000009</v>
      </c>
      <c r="E31" s="80" t="s">
        <v>9912</v>
      </c>
    </row>
    <row r="32" s="46" customFormat="1" ht="17" customHeight="1" spans="1:5">
      <c r="A32" s="78">
        <v>17</v>
      </c>
      <c r="B32" s="79" t="s">
        <v>5000</v>
      </c>
      <c r="C32" s="80" t="s">
        <v>5001</v>
      </c>
      <c r="D32" s="81">
        <v>311000011</v>
      </c>
      <c r="E32" s="80" t="s">
        <v>9907</v>
      </c>
    </row>
    <row r="33" s="46" customFormat="1" ht="18" customHeight="1" spans="1:5">
      <c r="A33" s="82"/>
      <c r="B33" s="79" t="s">
        <v>5005</v>
      </c>
      <c r="C33" s="80" t="s">
        <v>5006</v>
      </c>
      <c r="D33" s="81">
        <v>311000009</v>
      </c>
      <c r="E33" s="80" t="s">
        <v>9912</v>
      </c>
    </row>
    <row r="34" s="46" customFormat="1" ht="17" customHeight="1" spans="1:5">
      <c r="A34" s="76">
        <v>18</v>
      </c>
      <c r="B34" s="79" t="s">
        <v>5007</v>
      </c>
      <c r="C34" s="80" t="s">
        <v>5008</v>
      </c>
      <c r="D34" s="81">
        <v>311000003</v>
      </c>
      <c r="E34" s="80" t="s">
        <v>9894</v>
      </c>
    </row>
    <row r="35" s="46" customFormat="1" ht="17" customHeight="1" spans="1:5">
      <c r="A35" s="76">
        <v>19</v>
      </c>
      <c r="B35" s="79" t="s">
        <v>5011</v>
      </c>
      <c r="C35" s="80" t="s">
        <v>5012</v>
      </c>
      <c r="D35" s="81">
        <v>311000002</v>
      </c>
      <c r="E35" s="80" t="s">
        <v>9893</v>
      </c>
    </row>
    <row r="36" s="46" customFormat="1" ht="17" customHeight="1" spans="1:5">
      <c r="A36" s="76">
        <v>20</v>
      </c>
      <c r="B36" s="79" t="s">
        <v>5015</v>
      </c>
      <c r="C36" s="80" t="s">
        <v>5016</v>
      </c>
      <c r="D36" s="81" t="s">
        <v>9913</v>
      </c>
      <c r="E36" s="80" t="s">
        <v>9914</v>
      </c>
    </row>
    <row r="37" s="46" customFormat="1" ht="17" customHeight="1" spans="1:5">
      <c r="A37" s="76">
        <v>21</v>
      </c>
      <c r="B37" s="79" t="s">
        <v>5020</v>
      </c>
      <c r="C37" s="80" t="s">
        <v>5021</v>
      </c>
      <c r="D37" s="81" t="s">
        <v>9915</v>
      </c>
      <c r="E37" s="80" t="s">
        <v>9916</v>
      </c>
    </row>
    <row r="38" s="46" customFormat="1" ht="17" customHeight="1" spans="1:5">
      <c r="A38" s="76">
        <v>22</v>
      </c>
      <c r="B38" s="79" t="s">
        <v>5025</v>
      </c>
      <c r="C38" s="80" t="s">
        <v>5026</v>
      </c>
      <c r="D38" s="81"/>
      <c r="E38" s="80"/>
    </row>
    <row r="39" s="46" customFormat="1" ht="17" customHeight="1" spans="1:5">
      <c r="A39" s="76">
        <v>23</v>
      </c>
      <c r="B39" s="79" t="s">
        <v>5029</v>
      </c>
      <c r="C39" s="80" t="s">
        <v>5030</v>
      </c>
      <c r="D39" s="81">
        <v>311000004</v>
      </c>
      <c r="E39" s="80" t="s">
        <v>9896</v>
      </c>
    </row>
    <row r="40" s="46" customFormat="1" ht="17" customHeight="1" spans="1:5">
      <c r="A40" s="76">
        <v>24</v>
      </c>
      <c r="B40" s="79" t="s">
        <v>5033</v>
      </c>
      <c r="C40" s="80" t="s">
        <v>5034</v>
      </c>
      <c r="D40" s="81">
        <v>311000005</v>
      </c>
      <c r="E40" s="80" t="s">
        <v>9897</v>
      </c>
    </row>
    <row r="41" s="46" customFormat="1" ht="17" customHeight="1" spans="1:5">
      <c r="A41" s="78">
        <v>25</v>
      </c>
      <c r="B41" s="79" t="s">
        <v>5037</v>
      </c>
      <c r="C41" s="80" t="s">
        <v>5038</v>
      </c>
      <c r="D41" s="81">
        <v>311000001</v>
      </c>
      <c r="E41" s="80" t="s">
        <v>9892</v>
      </c>
    </row>
    <row r="42" s="46" customFormat="1" ht="17" customHeight="1" spans="1:5">
      <c r="A42" s="82"/>
      <c r="B42" s="79" t="s">
        <v>5041</v>
      </c>
      <c r="C42" s="80" t="s">
        <v>5042</v>
      </c>
      <c r="D42" s="81"/>
      <c r="E42" s="80"/>
    </row>
    <row r="43" s="46" customFormat="1" ht="17" customHeight="1" spans="1:5">
      <c r="A43" s="78">
        <v>26</v>
      </c>
      <c r="B43" s="79" t="s">
        <v>5043</v>
      </c>
      <c r="C43" s="80" t="s">
        <v>5044</v>
      </c>
      <c r="D43" s="81">
        <v>311000004</v>
      </c>
      <c r="E43" s="80" t="s">
        <v>9896</v>
      </c>
    </row>
    <row r="44" s="46" customFormat="1" ht="17" customHeight="1" spans="1:5">
      <c r="A44" s="82"/>
      <c r="B44" s="79" t="s">
        <v>5048</v>
      </c>
      <c r="C44" s="80" t="s">
        <v>5049</v>
      </c>
      <c r="D44" s="81"/>
      <c r="E44" s="80"/>
    </row>
    <row r="45" s="46" customFormat="1" ht="17" customHeight="1" spans="1:5">
      <c r="A45" s="76">
        <v>27</v>
      </c>
      <c r="B45" s="79" t="s">
        <v>5050</v>
      </c>
      <c r="C45" s="80" t="s">
        <v>5051</v>
      </c>
      <c r="D45" s="81"/>
      <c r="E45" s="80"/>
    </row>
    <row r="46" s="46" customFormat="1" ht="17" customHeight="1" spans="1:5">
      <c r="A46" s="78">
        <v>28</v>
      </c>
      <c r="B46" s="79" t="s">
        <v>5055</v>
      </c>
      <c r="C46" s="80" t="s">
        <v>5056</v>
      </c>
      <c r="D46" s="81"/>
      <c r="E46" s="80"/>
    </row>
    <row r="47" s="46" customFormat="1" ht="17" customHeight="1" spans="1:5">
      <c r="A47" s="82"/>
      <c r="B47" s="79" t="s">
        <v>5060</v>
      </c>
      <c r="C47" s="80" t="s">
        <v>5061</v>
      </c>
      <c r="D47" s="81"/>
      <c r="E47" s="80"/>
    </row>
    <row r="48" s="46" customFormat="1" ht="17" customHeight="1" spans="1:5">
      <c r="A48" s="76">
        <v>29</v>
      </c>
      <c r="B48" s="79" t="s">
        <v>5062</v>
      </c>
      <c r="C48" s="80" t="s">
        <v>5063</v>
      </c>
      <c r="D48" s="81">
        <v>311000001</v>
      </c>
      <c r="E48" s="80" t="s">
        <v>10180</v>
      </c>
    </row>
    <row r="49" s="46" customFormat="1" ht="17" customHeight="1" spans="1:5">
      <c r="A49" s="83">
        <v>30</v>
      </c>
      <c r="B49" s="84" t="s">
        <v>5066</v>
      </c>
      <c r="C49" s="80" t="s">
        <v>5067</v>
      </c>
      <c r="D49" s="81"/>
      <c r="E49" s="85"/>
    </row>
    <row r="50" s="46" customFormat="1" ht="17" customHeight="1" spans="1:5">
      <c r="A50" s="67">
        <v>31</v>
      </c>
      <c r="B50" s="68" t="s">
        <v>5071</v>
      </c>
      <c r="C50" s="69" t="s">
        <v>5072</v>
      </c>
      <c r="D50" s="64">
        <v>311000040</v>
      </c>
      <c r="E50" s="66" t="s">
        <v>9647</v>
      </c>
    </row>
    <row r="51" s="46" customFormat="1" ht="17" customHeight="1" spans="1:5">
      <c r="A51" s="73"/>
      <c r="B51" s="71"/>
      <c r="C51" s="74"/>
      <c r="D51" s="64" t="s">
        <v>9649</v>
      </c>
      <c r="E51" s="66" t="s">
        <v>9650</v>
      </c>
    </row>
    <row r="52" s="46" customFormat="1" ht="17" customHeight="1" spans="1:5">
      <c r="A52" s="73"/>
      <c r="B52" s="71"/>
      <c r="C52" s="74"/>
      <c r="D52" s="64" t="s">
        <v>9651</v>
      </c>
      <c r="E52" s="66" t="s">
        <v>9652</v>
      </c>
    </row>
    <row r="53" s="46" customFormat="1" ht="17" customHeight="1" spans="1:5">
      <c r="A53" s="70"/>
      <c r="B53" s="75"/>
      <c r="C53" s="72"/>
      <c r="D53" s="64" t="s">
        <v>9653</v>
      </c>
      <c r="E53" s="66" t="s">
        <v>9654</v>
      </c>
    </row>
    <row r="54" s="46" customFormat="1" ht="17" customHeight="1" spans="1:5">
      <c r="A54" s="67">
        <v>32</v>
      </c>
      <c r="B54" s="68" t="s">
        <v>5075</v>
      </c>
      <c r="C54" s="69" t="s">
        <v>5076</v>
      </c>
      <c r="D54" s="64">
        <v>311000019</v>
      </c>
      <c r="E54" s="66" t="s">
        <v>9655</v>
      </c>
    </row>
    <row r="55" s="46" customFormat="1" ht="17" customHeight="1" spans="1:5">
      <c r="A55" s="70"/>
      <c r="B55" s="75"/>
      <c r="C55" s="72"/>
      <c r="D55" s="64">
        <v>311000024</v>
      </c>
      <c r="E55" s="66" t="s">
        <v>9657</v>
      </c>
    </row>
    <row r="56" s="46" customFormat="1" ht="17" customHeight="1" spans="1:5">
      <c r="A56" s="67">
        <v>33</v>
      </c>
      <c r="B56" s="68" t="s">
        <v>5080</v>
      </c>
      <c r="C56" s="69" t="s">
        <v>5081</v>
      </c>
      <c r="D56" s="64">
        <v>311000026</v>
      </c>
      <c r="E56" s="66" t="s">
        <v>9658</v>
      </c>
    </row>
    <row r="57" s="46" customFormat="1" ht="17" customHeight="1" spans="1:5">
      <c r="A57" s="73"/>
      <c r="B57" s="71"/>
      <c r="C57" s="74"/>
      <c r="D57" s="64">
        <v>311000019</v>
      </c>
      <c r="E57" s="66" t="s">
        <v>9655</v>
      </c>
    </row>
    <row r="58" s="46" customFormat="1" ht="16.5" customHeight="1" spans="1:5">
      <c r="A58" s="73"/>
      <c r="B58" s="71"/>
      <c r="C58" s="74"/>
      <c r="D58" s="64">
        <v>311000035</v>
      </c>
      <c r="E58" s="66" t="s">
        <v>9660</v>
      </c>
    </row>
    <row r="59" s="46" customFormat="1" ht="16.5" customHeight="1" spans="1:5">
      <c r="A59" s="73"/>
      <c r="B59" s="75"/>
      <c r="C59" s="72"/>
      <c r="D59" s="64">
        <v>311000023</v>
      </c>
      <c r="E59" s="66" t="s">
        <v>9661</v>
      </c>
    </row>
    <row r="60" s="46" customFormat="1" ht="16.5" customHeight="1" spans="1:5">
      <c r="A60" s="67">
        <v>34</v>
      </c>
      <c r="B60" s="65" t="s">
        <v>5085</v>
      </c>
      <c r="C60" s="66" t="s">
        <v>5086</v>
      </c>
      <c r="D60" s="64">
        <v>331700007</v>
      </c>
      <c r="E60" s="66" t="s">
        <v>10181</v>
      </c>
    </row>
    <row r="61" s="46" customFormat="1" ht="16.5" customHeight="1" spans="1:5">
      <c r="A61" s="73"/>
      <c r="B61" s="65" t="s">
        <v>5090</v>
      </c>
      <c r="C61" s="66" t="s">
        <v>5091</v>
      </c>
      <c r="D61" s="76"/>
      <c r="E61" s="77"/>
    </row>
    <row r="62" s="46" customFormat="1" ht="16.5" customHeight="1" spans="1:5">
      <c r="A62" s="73"/>
      <c r="B62" s="68" t="s">
        <v>5092</v>
      </c>
      <c r="C62" s="69" t="s">
        <v>5093</v>
      </c>
      <c r="D62" s="64">
        <v>331700001</v>
      </c>
      <c r="E62" s="66" t="s">
        <v>10182</v>
      </c>
    </row>
    <row r="63" s="46" customFormat="1" ht="16.5" customHeight="1" spans="1:5">
      <c r="A63" s="70"/>
      <c r="B63" s="75"/>
      <c r="C63" s="72"/>
      <c r="D63" s="64">
        <v>330000006</v>
      </c>
      <c r="E63" s="66" t="s">
        <v>10183</v>
      </c>
    </row>
    <row r="64" s="46" customFormat="1" ht="16.5" customHeight="1" spans="1:5">
      <c r="A64" s="67">
        <v>35</v>
      </c>
      <c r="B64" s="68" t="s">
        <v>5094</v>
      </c>
      <c r="C64" s="69" t="s">
        <v>5095</v>
      </c>
      <c r="D64" s="64">
        <v>331103001</v>
      </c>
      <c r="E64" s="66" t="s">
        <v>9663</v>
      </c>
    </row>
    <row r="65" s="46" customFormat="1" ht="16.5" customHeight="1" spans="1:5">
      <c r="A65" s="73"/>
      <c r="B65" s="71"/>
      <c r="C65" s="74"/>
      <c r="D65" s="64">
        <v>331104005</v>
      </c>
      <c r="E65" s="66" t="s">
        <v>9664</v>
      </c>
    </row>
    <row r="66" s="46" customFormat="1" ht="16.5" customHeight="1" spans="1:5">
      <c r="A66" s="73"/>
      <c r="B66" s="71"/>
      <c r="C66" s="74"/>
      <c r="D66" s="64">
        <v>331103027</v>
      </c>
      <c r="E66" s="66" t="s">
        <v>9666</v>
      </c>
    </row>
    <row r="67" s="46" customFormat="1" ht="16.5" customHeight="1" spans="1:5">
      <c r="A67" s="73"/>
      <c r="B67" s="75"/>
      <c r="C67" s="72"/>
      <c r="D67" s="64">
        <v>331700007</v>
      </c>
      <c r="E67" s="66" t="s">
        <v>10181</v>
      </c>
    </row>
    <row r="68" s="46" customFormat="1" ht="16.5" customHeight="1" spans="1:5">
      <c r="A68" s="73"/>
      <c r="B68" s="65" t="s">
        <v>5098</v>
      </c>
      <c r="C68" s="66" t="s">
        <v>5099</v>
      </c>
      <c r="D68" s="76"/>
      <c r="E68" s="77"/>
    </row>
    <row r="69" s="46" customFormat="1" ht="16.5" customHeight="1" spans="1:5">
      <c r="A69" s="73"/>
      <c r="B69" s="68" t="s">
        <v>5100</v>
      </c>
      <c r="C69" s="69" t="s">
        <v>5101</v>
      </c>
      <c r="D69" s="64">
        <v>331101016</v>
      </c>
      <c r="E69" s="66" t="s">
        <v>9669</v>
      </c>
    </row>
    <row r="70" s="46" customFormat="1" ht="16.5" customHeight="1" spans="1:5">
      <c r="A70" s="73"/>
      <c r="B70" s="71"/>
      <c r="C70" s="74"/>
      <c r="D70" s="64">
        <v>331102007</v>
      </c>
      <c r="E70" s="66" t="s">
        <v>9671</v>
      </c>
    </row>
    <row r="71" s="46" customFormat="1" ht="16.5" customHeight="1" spans="1:5">
      <c r="A71" s="73"/>
      <c r="B71" s="71"/>
      <c r="C71" s="74"/>
      <c r="D71" s="64">
        <v>331700001</v>
      </c>
      <c r="E71" s="66" t="s">
        <v>10182</v>
      </c>
    </row>
    <row r="72" s="46" customFormat="1" ht="16.5" customHeight="1" spans="1:5">
      <c r="A72" s="73"/>
      <c r="B72" s="71"/>
      <c r="C72" s="72"/>
      <c r="D72" s="64">
        <v>330000006</v>
      </c>
      <c r="E72" s="66" t="s">
        <v>10183</v>
      </c>
    </row>
    <row r="73" s="46" customFormat="1" ht="16.5" customHeight="1" spans="1:5">
      <c r="A73" s="67">
        <v>36</v>
      </c>
      <c r="B73" s="68" t="s">
        <v>5102</v>
      </c>
      <c r="C73" s="69" t="s">
        <v>5103</v>
      </c>
      <c r="D73" s="64">
        <v>311000033</v>
      </c>
      <c r="E73" s="66" t="s">
        <v>9672</v>
      </c>
    </row>
    <row r="74" s="46" customFormat="1" ht="16.5" customHeight="1" spans="1:5">
      <c r="A74" s="73"/>
      <c r="B74" s="71"/>
      <c r="C74" s="74"/>
      <c r="D74" s="64">
        <v>331103005</v>
      </c>
      <c r="E74" s="66" t="s">
        <v>9674</v>
      </c>
    </row>
    <row r="75" s="46" customFormat="1" ht="16.5" customHeight="1" spans="1:5">
      <c r="A75" s="73"/>
      <c r="B75" s="71"/>
      <c r="C75" s="72"/>
      <c r="D75" s="64">
        <v>331104017</v>
      </c>
      <c r="E75" s="66" t="s">
        <v>9676</v>
      </c>
    </row>
    <row r="76" s="46" customFormat="1" ht="16.5" customHeight="1" spans="1:5">
      <c r="A76" s="73"/>
      <c r="B76" s="65" t="s">
        <v>5106</v>
      </c>
      <c r="C76" s="66" t="s">
        <v>5107</v>
      </c>
      <c r="D76" s="76"/>
      <c r="E76" s="77"/>
    </row>
    <row r="77" s="46" customFormat="1" ht="16.5" customHeight="1" spans="1:5">
      <c r="A77" s="73"/>
      <c r="B77" s="68" t="s">
        <v>5108</v>
      </c>
      <c r="C77" s="69" t="s">
        <v>5109</v>
      </c>
      <c r="D77" s="64">
        <v>311000015</v>
      </c>
      <c r="E77" s="66" t="s">
        <v>9677</v>
      </c>
    </row>
    <row r="78" s="46" customFormat="1" ht="16.5" customHeight="1" spans="1:5">
      <c r="A78" s="70"/>
      <c r="B78" s="75"/>
      <c r="C78" s="72"/>
      <c r="D78" s="64">
        <v>331101013</v>
      </c>
      <c r="E78" s="66" t="s">
        <v>9679</v>
      </c>
    </row>
    <row r="79" s="46" customFormat="1" ht="16.5" customHeight="1" spans="1:5">
      <c r="A79" s="67">
        <v>37</v>
      </c>
      <c r="B79" s="68" t="s">
        <v>5110</v>
      </c>
      <c r="C79" s="69" t="s">
        <v>5111</v>
      </c>
      <c r="D79" s="64">
        <v>331104015</v>
      </c>
      <c r="E79" s="66" t="s">
        <v>9680</v>
      </c>
    </row>
    <row r="80" s="46" customFormat="1" ht="16.5" customHeight="1" spans="1:5">
      <c r="A80" s="73"/>
      <c r="B80" s="71"/>
      <c r="C80" s="74"/>
      <c r="D80" s="64">
        <v>331104018</v>
      </c>
      <c r="E80" s="66" t="s">
        <v>9681</v>
      </c>
    </row>
    <row r="81" s="46" customFormat="1" ht="16.5" customHeight="1" spans="1:5">
      <c r="A81" s="73"/>
      <c r="B81" s="71"/>
      <c r="C81" s="74"/>
      <c r="D81" s="64">
        <v>331104014</v>
      </c>
      <c r="E81" s="66" t="s">
        <v>7111</v>
      </c>
    </row>
    <row r="82" s="46" customFormat="1" ht="16.5" customHeight="1" spans="1:5">
      <c r="A82" s="73"/>
      <c r="B82" s="71"/>
      <c r="C82" s="74"/>
      <c r="D82" s="64">
        <v>331700001</v>
      </c>
      <c r="E82" s="66" t="s">
        <v>10182</v>
      </c>
    </row>
    <row r="83" s="46" customFormat="1" ht="16.5" customHeight="1" spans="1:5">
      <c r="A83" s="73"/>
      <c r="B83" s="75"/>
      <c r="C83" s="72"/>
      <c r="D83" s="64">
        <v>330000006</v>
      </c>
      <c r="E83" s="66" t="s">
        <v>10183</v>
      </c>
    </row>
    <row r="84" s="46" customFormat="1" ht="16.5" customHeight="1" spans="1:5">
      <c r="A84" s="73"/>
      <c r="B84" s="65" t="s">
        <v>5114</v>
      </c>
      <c r="C84" s="66" t="s">
        <v>5115</v>
      </c>
      <c r="D84" s="76"/>
      <c r="E84" s="77"/>
    </row>
    <row r="85" s="46" customFormat="1" ht="16.5" customHeight="1" spans="1:5">
      <c r="A85" s="73"/>
      <c r="B85" s="68" t="s">
        <v>5116</v>
      </c>
      <c r="C85" s="69" t="s">
        <v>5117</v>
      </c>
      <c r="D85" s="64">
        <v>331700001</v>
      </c>
      <c r="E85" s="66" t="s">
        <v>10182</v>
      </c>
    </row>
    <row r="86" s="46" customFormat="1" ht="16.5" customHeight="1" spans="1:5">
      <c r="A86" s="73"/>
      <c r="B86" s="75"/>
      <c r="C86" s="72"/>
      <c r="D86" s="64">
        <v>330000006</v>
      </c>
      <c r="E86" s="66" t="s">
        <v>10183</v>
      </c>
    </row>
    <row r="87" s="46" customFormat="1" ht="16.5" customHeight="1" spans="1:5">
      <c r="A87" s="73"/>
      <c r="B87" s="71" t="s">
        <v>5118</v>
      </c>
      <c r="C87" s="74" t="s">
        <v>5119</v>
      </c>
      <c r="D87" s="64">
        <v>331103019</v>
      </c>
      <c r="E87" s="66" t="s">
        <v>7110</v>
      </c>
    </row>
    <row r="88" s="46" customFormat="1" ht="16.5" customHeight="1" spans="1:5">
      <c r="A88" s="73"/>
      <c r="B88" s="71"/>
      <c r="C88" s="74"/>
      <c r="D88" s="64">
        <v>331700001</v>
      </c>
      <c r="E88" s="66" t="s">
        <v>10182</v>
      </c>
    </row>
    <row r="89" s="46" customFormat="1" ht="16.5" customHeight="1" spans="1:5">
      <c r="A89" s="70"/>
      <c r="B89" s="75"/>
      <c r="C89" s="72"/>
      <c r="D89" s="64">
        <v>330000006</v>
      </c>
      <c r="E89" s="66" t="s">
        <v>10183</v>
      </c>
    </row>
    <row r="90" s="46" customFormat="1" ht="16.5" customHeight="1" spans="1:5">
      <c r="A90" s="67">
        <v>38</v>
      </c>
      <c r="B90" s="68" t="s">
        <v>5120</v>
      </c>
      <c r="C90" s="66" t="s">
        <v>5121</v>
      </c>
      <c r="D90" s="64">
        <v>311000015</v>
      </c>
      <c r="E90" s="66" t="s">
        <v>9677</v>
      </c>
    </row>
    <row r="91" s="46" customFormat="1" ht="16.5" customHeight="1" spans="1:5">
      <c r="A91" s="73"/>
      <c r="B91" s="65" t="s">
        <v>5124</v>
      </c>
      <c r="C91" s="66" t="s">
        <v>5125</v>
      </c>
      <c r="D91" s="76"/>
      <c r="E91" s="77"/>
    </row>
    <row r="92" s="46" customFormat="1" ht="16.5" customHeight="1" spans="1:5">
      <c r="A92" s="73"/>
      <c r="B92" s="65" t="s">
        <v>5126</v>
      </c>
      <c r="C92" s="66" t="s">
        <v>5127</v>
      </c>
      <c r="D92" s="64">
        <v>311000017</v>
      </c>
      <c r="E92" s="66" t="s">
        <v>9684</v>
      </c>
    </row>
    <row r="93" s="46" customFormat="1" ht="16.5" customHeight="1" spans="1:5">
      <c r="A93" s="70"/>
      <c r="B93" s="65" t="s">
        <v>5128</v>
      </c>
      <c r="C93" s="66" t="s">
        <v>5129</v>
      </c>
      <c r="D93" s="64">
        <v>311000016</v>
      </c>
      <c r="E93" s="66" t="s">
        <v>9683</v>
      </c>
    </row>
    <row r="94" s="46" customFormat="1" ht="16.5" customHeight="1" spans="1:5">
      <c r="A94" s="67">
        <v>39</v>
      </c>
      <c r="B94" s="68" t="s">
        <v>5130</v>
      </c>
      <c r="C94" s="69" t="s">
        <v>5131</v>
      </c>
      <c r="D94" s="64">
        <v>331101005</v>
      </c>
      <c r="E94" s="66" t="s">
        <v>9686</v>
      </c>
    </row>
    <row r="95" s="46" customFormat="1" ht="16.5" customHeight="1" spans="1:5">
      <c r="A95" s="73"/>
      <c r="B95" s="71"/>
      <c r="C95" s="74"/>
      <c r="D95" s="64">
        <v>331101006</v>
      </c>
      <c r="E95" s="66" t="s">
        <v>9687</v>
      </c>
    </row>
    <row r="96" s="46" customFormat="1" ht="16.5" customHeight="1" spans="1:5">
      <c r="A96" s="73"/>
      <c r="B96" s="71"/>
      <c r="C96" s="74"/>
      <c r="D96" s="64">
        <v>331700001</v>
      </c>
      <c r="E96" s="66" t="s">
        <v>10182</v>
      </c>
    </row>
    <row r="97" s="46" customFormat="1" ht="16.5" customHeight="1" spans="1:5">
      <c r="A97" s="73"/>
      <c r="B97" s="75"/>
      <c r="C97" s="72"/>
      <c r="D97" s="64">
        <v>330000006</v>
      </c>
      <c r="E97" s="66" t="s">
        <v>10183</v>
      </c>
    </row>
    <row r="98" s="46" customFormat="1" ht="16.5" customHeight="1" spans="1:5">
      <c r="A98" s="70"/>
      <c r="B98" s="65" t="s">
        <v>5134</v>
      </c>
      <c r="C98" s="66" t="s">
        <v>5135</v>
      </c>
      <c r="D98" s="76"/>
      <c r="E98" s="77"/>
    </row>
    <row r="99" s="46" customFormat="1" ht="16.5" customHeight="1" spans="1:5">
      <c r="A99" s="67">
        <v>40</v>
      </c>
      <c r="B99" s="68" t="s">
        <v>5136</v>
      </c>
      <c r="C99" s="69" t="s">
        <v>5137</v>
      </c>
      <c r="D99" s="64">
        <v>331101004</v>
      </c>
      <c r="E99" s="66" t="s">
        <v>9688</v>
      </c>
    </row>
    <row r="100" s="46" customFormat="1" ht="16.5" customHeight="1" spans="1:5">
      <c r="A100" s="73"/>
      <c r="B100" s="71"/>
      <c r="C100" s="74"/>
      <c r="D100" s="64">
        <v>331101006</v>
      </c>
      <c r="E100" s="66" t="s">
        <v>9687</v>
      </c>
    </row>
    <row r="101" s="46" customFormat="1" ht="16.5" customHeight="1" spans="1:5">
      <c r="A101" s="73"/>
      <c r="B101" s="71"/>
      <c r="C101" s="74"/>
      <c r="D101" s="64">
        <v>331700001</v>
      </c>
      <c r="E101" s="66" t="s">
        <v>10182</v>
      </c>
    </row>
    <row r="102" s="46" customFormat="1" ht="16.5" customHeight="1" spans="1:5">
      <c r="A102" s="73"/>
      <c r="B102" s="75"/>
      <c r="C102" s="72"/>
      <c r="D102" s="64">
        <v>330000006</v>
      </c>
      <c r="E102" s="66" t="s">
        <v>10183</v>
      </c>
    </row>
    <row r="103" s="46" customFormat="1" ht="16.5" customHeight="1" spans="1:5">
      <c r="A103" s="70"/>
      <c r="B103" s="65" t="s">
        <v>5140</v>
      </c>
      <c r="C103" s="66" t="s">
        <v>5141</v>
      </c>
      <c r="D103" s="76"/>
      <c r="E103" s="77"/>
    </row>
    <row r="104" s="46" customFormat="1" ht="16.5" customHeight="1" spans="1:5">
      <c r="A104" s="67">
        <v>41</v>
      </c>
      <c r="B104" s="68" t="s">
        <v>5142</v>
      </c>
      <c r="C104" s="69" t="s">
        <v>5143</v>
      </c>
      <c r="D104" s="64">
        <v>331101012</v>
      </c>
      <c r="E104" s="66" t="s">
        <v>9689</v>
      </c>
    </row>
    <row r="105" s="46" customFormat="1" ht="16.5" customHeight="1" spans="1:5">
      <c r="A105" s="73"/>
      <c r="B105" s="71"/>
      <c r="C105" s="74"/>
      <c r="D105" s="64">
        <v>331700001</v>
      </c>
      <c r="E105" s="66" t="s">
        <v>10182</v>
      </c>
    </row>
    <row r="106" s="46" customFormat="1" ht="16.5" customHeight="1" spans="1:5">
      <c r="A106" s="73"/>
      <c r="B106" s="75"/>
      <c r="C106" s="72"/>
      <c r="D106" s="64">
        <v>330000006</v>
      </c>
      <c r="E106" s="66" t="s">
        <v>10183</v>
      </c>
    </row>
    <row r="107" s="46" customFormat="1" ht="16.5" customHeight="1" spans="1:5">
      <c r="A107" s="70"/>
      <c r="B107" s="65" t="s">
        <v>5146</v>
      </c>
      <c r="C107" s="66" t="s">
        <v>5147</v>
      </c>
      <c r="D107" s="76"/>
      <c r="E107" s="77"/>
    </row>
    <row r="108" s="46" customFormat="1" ht="16.5" customHeight="1" spans="1:5">
      <c r="A108" s="67">
        <v>42</v>
      </c>
      <c r="B108" s="68" t="s">
        <v>5148</v>
      </c>
      <c r="C108" s="69" t="s">
        <v>5149</v>
      </c>
      <c r="D108" s="64">
        <v>331101001</v>
      </c>
      <c r="E108" s="66" t="s">
        <v>9690</v>
      </c>
    </row>
    <row r="109" s="46" customFormat="1" ht="16.5" customHeight="1" spans="1:5">
      <c r="A109" s="73"/>
      <c r="B109" s="71"/>
      <c r="C109" s="74"/>
      <c r="D109" s="64">
        <v>331700001</v>
      </c>
      <c r="E109" s="66" t="s">
        <v>10182</v>
      </c>
    </row>
    <row r="110" s="46" customFormat="1" ht="16.5" customHeight="1" spans="1:5">
      <c r="A110" s="73"/>
      <c r="B110" s="75"/>
      <c r="C110" s="72"/>
      <c r="D110" s="64">
        <v>330000006</v>
      </c>
      <c r="E110" s="66" t="s">
        <v>10183</v>
      </c>
    </row>
    <row r="111" s="46" customFormat="1" ht="16.5" customHeight="1" spans="1:5">
      <c r="A111" s="70"/>
      <c r="B111" s="65" t="s">
        <v>5152</v>
      </c>
      <c r="C111" s="66" t="s">
        <v>5153</v>
      </c>
      <c r="D111" s="76"/>
      <c r="E111" s="77"/>
    </row>
    <row r="112" s="46" customFormat="1" ht="16.5" customHeight="1" spans="1:5">
      <c r="A112" s="67">
        <v>43</v>
      </c>
      <c r="B112" s="68" t="s">
        <v>5154</v>
      </c>
      <c r="C112" s="69" t="s">
        <v>5155</v>
      </c>
      <c r="D112" s="64">
        <v>331101014</v>
      </c>
      <c r="E112" s="66" t="s">
        <v>9691</v>
      </c>
    </row>
    <row r="113" s="46" customFormat="1" ht="16.5" customHeight="1" spans="1:5">
      <c r="A113" s="73"/>
      <c r="B113" s="71"/>
      <c r="C113" s="74"/>
      <c r="D113" s="64">
        <v>331101015</v>
      </c>
      <c r="E113" s="66" t="s">
        <v>9693</v>
      </c>
    </row>
    <row r="114" s="46" customFormat="1" ht="16.5" customHeight="1" spans="1:5">
      <c r="A114" s="73"/>
      <c r="B114" s="71"/>
      <c r="C114" s="74"/>
      <c r="D114" s="64">
        <v>331101006</v>
      </c>
      <c r="E114" s="66" t="s">
        <v>9687</v>
      </c>
    </row>
    <row r="115" s="46" customFormat="1" ht="16.5" customHeight="1" spans="1:5">
      <c r="A115" s="73"/>
      <c r="B115" s="71"/>
      <c r="C115" s="74"/>
      <c r="D115" s="64">
        <v>331700001</v>
      </c>
      <c r="E115" s="66" t="s">
        <v>10182</v>
      </c>
    </row>
    <row r="116" s="46" customFormat="1" ht="16.5" customHeight="1" spans="1:5">
      <c r="A116" s="73"/>
      <c r="B116" s="75"/>
      <c r="C116" s="72"/>
      <c r="D116" s="64">
        <v>330000006</v>
      </c>
      <c r="E116" s="66" t="s">
        <v>10183</v>
      </c>
    </row>
    <row r="117" s="46" customFormat="1" ht="16.5" customHeight="1" spans="1:5">
      <c r="A117" s="70"/>
      <c r="B117" s="65" t="s">
        <v>5158</v>
      </c>
      <c r="C117" s="66" t="s">
        <v>5159</v>
      </c>
      <c r="D117" s="76"/>
      <c r="E117" s="77"/>
    </row>
    <row r="118" s="46" customFormat="1" ht="16.5" customHeight="1" spans="1:5">
      <c r="A118" s="67">
        <v>44</v>
      </c>
      <c r="B118" s="68" t="s">
        <v>5160</v>
      </c>
      <c r="C118" s="69" t="s">
        <v>5161</v>
      </c>
      <c r="D118" s="64">
        <v>331101009</v>
      </c>
      <c r="E118" s="66" t="s">
        <v>9694</v>
      </c>
    </row>
    <row r="119" s="46" customFormat="1" ht="18" customHeight="1" spans="1:5">
      <c r="A119" s="73"/>
      <c r="B119" s="71"/>
      <c r="C119" s="74"/>
      <c r="D119" s="64">
        <v>331101007</v>
      </c>
      <c r="E119" s="66" t="s">
        <v>9695</v>
      </c>
    </row>
    <row r="120" s="46" customFormat="1" ht="18" customHeight="1" spans="1:5">
      <c r="A120" s="73"/>
      <c r="B120" s="71"/>
      <c r="C120" s="74"/>
      <c r="D120" s="64">
        <v>331101025</v>
      </c>
      <c r="E120" s="66" t="s">
        <v>9696</v>
      </c>
    </row>
    <row r="121" s="46" customFormat="1" ht="18" customHeight="1" spans="1:5">
      <c r="A121" s="73"/>
      <c r="B121" s="71"/>
      <c r="C121" s="74"/>
      <c r="D121" s="64">
        <v>331101006</v>
      </c>
      <c r="E121" s="66" t="s">
        <v>9687</v>
      </c>
    </row>
    <row r="122" s="46" customFormat="1" ht="18" customHeight="1" spans="1:5">
      <c r="A122" s="73"/>
      <c r="B122" s="71"/>
      <c r="C122" s="74"/>
      <c r="D122" s="64">
        <v>331101002</v>
      </c>
      <c r="E122" s="66" t="s">
        <v>9698</v>
      </c>
    </row>
    <row r="123" s="46" customFormat="1" ht="18" customHeight="1" spans="1:5">
      <c r="A123" s="73"/>
      <c r="B123" s="71"/>
      <c r="C123" s="74"/>
      <c r="D123" s="64">
        <v>331101003</v>
      </c>
      <c r="E123" s="66" t="s">
        <v>9699</v>
      </c>
    </row>
    <row r="124" s="46" customFormat="1" ht="18" customHeight="1" spans="1:5">
      <c r="A124" s="73"/>
      <c r="B124" s="71"/>
      <c r="C124" s="74"/>
      <c r="D124" s="64">
        <v>331700001</v>
      </c>
      <c r="E124" s="66" t="s">
        <v>10182</v>
      </c>
    </row>
    <row r="125" s="46" customFormat="1" ht="18" customHeight="1" spans="1:5">
      <c r="A125" s="73"/>
      <c r="B125" s="75"/>
      <c r="C125" s="72"/>
      <c r="D125" s="64">
        <v>330000006</v>
      </c>
      <c r="E125" s="66" t="s">
        <v>10183</v>
      </c>
    </row>
    <row r="126" s="46" customFormat="1" ht="18" customHeight="1" spans="1:5">
      <c r="A126" s="73"/>
      <c r="B126" s="65" t="s">
        <v>5165</v>
      </c>
      <c r="C126" s="66" t="s">
        <v>5166</v>
      </c>
      <c r="D126" s="76"/>
      <c r="E126" s="77"/>
    </row>
    <row r="127" s="46" customFormat="1" ht="18" customHeight="1" spans="1:5">
      <c r="A127" s="70"/>
      <c r="B127" s="65" t="s">
        <v>5167</v>
      </c>
      <c r="C127" s="66" t="s">
        <v>5168</v>
      </c>
      <c r="D127" s="76"/>
      <c r="E127" s="77"/>
    </row>
    <row r="128" s="46" customFormat="1" ht="18" customHeight="1" spans="1:5">
      <c r="A128" s="67">
        <v>45</v>
      </c>
      <c r="B128" s="68" t="s">
        <v>5169</v>
      </c>
      <c r="C128" s="69" t="s">
        <v>5170</v>
      </c>
      <c r="D128" s="64">
        <v>331101010</v>
      </c>
      <c r="E128" s="66" t="s">
        <v>9700</v>
      </c>
    </row>
    <row r="129" s="46" customFormat="1" ht="18" customHeight="1" spans="1:5">
      <c r="A129" s="73"/>
      <c r="B129" s="71"/>
      <c r="C129" s="74"/>
      <c r="D129" s="64">
        <v>331101008</v>
      </c>
      <c r="E129" s="66" t="s">
        <v>9702</v>
      </c>
    </row>
    <row r="130" s="46" customFormat="1" ht="18" customHeight="1" spans="1:5">
      <c r="A130" s="73"/>
      <c r="B130" s="71"/>
      <c r="C130" s="74"/>
      <c r="D130" s="64">
        <v>331101006</v>
      </c>
      <c r="E130" s="66" t="s">
        <v>9687</v>
      </c>
    </row>
    <row r="131" s="46" customFormat="1" ht="18" customHeight="1" spans="1:5">
      <c r="A131" s="73"/>
      <c r="B131" s="71"/>
      <c r="C131" s="74"/>
      <c r="D131" s="64">
        <v>331700001</v>
      </c>
      <c r="E131" s="66" t="s">
        <v>10182</v>
      </c>
    </row>
    <row r="132" s="46" customFormat="1" ht="18" customHeight="1" spans="1:5">
      <c r="A132" s="73"/>
      <c r="B132" s="75"/>
      <c r="C132" s="72"/>
      <c r="D132" s="64">
        <v>330000006</v>
      </c>
      <c r="E132" s="66" t="s">
        <v>10183</v>
      </c>
    </row>
    <row r="133" s="46" customFormat="1" ht="18" customHeight="1" spans="1:5">
      <c r="A133" s="70"/>
      <c r="B133" s="65" t="s">
        <v>5173</v>
      </c>
      <c r="C133" s="66" t="s">
        <v>5174</v>
      </c>
      <c r="D133" s="76"/>
      <c r="E133" s="77"/>
    </row>
    <row r="134" s="46" customFormat="1" ht="18" customHeight="1" spans="1:5">
      <c r="A134" s="67">
        <v>46</v>
      </c>
      <c r="B134" s="68" t="s">
        <v>5175</v>
      </c>
      <c r="C134" s="69" t="s">
        <v>5176</v>
      </c>
      <c r="D134" s="64">
        <v>330300021</v>
      </c>
      <c r="E134" s="66" t="s">
        <v>9703</v>
      </c>
    </row>
    <row r="135" s="46" customFormat="1" ht="18" customHeight="1" spans="1:5">
      <c r="A135" s="73"/>
      <c r="B135" s="71"/>
      <c r="C135" s="74"/>
      <c r="D135" s="64">
        <v>331700001</v>
      </c>
      <c r="E135" s="66" t="s">
        <v>10182</v>
      </c>
    </row>
    <row r="136" s="46" customFormat="1" ht="18" customHeight="1" spans="1:5">
      <c r="A136" s="73"/>
      <c r="B136" s="71"/>
      <c r="C136" s="72"/>
      <c r="D136" s="64">
        <v>330000006</v>
      </c>
      <c r="E136" s="66" t="s">
        <v>10183</v>
      </c>
    </row>
    <row r="137" s="46" customFormat="1" ht="18" customHeight="1" spans="1:5">
      <c r="A137" s="73"/>
      <c r="B137" s="68" t="s">
        <v>5179</v>
      </c>
      <c r="C137" s="69" t="s">
        <v>5180</v>
      </c>
      <c r="D137" s="64">
        <v>330300022</v>
      </c>
      <c r="E137" s="66" t="s">
        <v>9706</v>
      </c>
    </row>
    <row r="138" s="46" customFormat="1" ht="18" customHeight="1" spans="1:5">
      <c r="A138" s="73"/>
      <c r="B138" s="71"/>
      <c r="C138" s="74"/>
      <c r="D138" s="64">
        <v>330300023</v>
      </c>
      <c r="E138" s="66" t="s">
        <v>9707</v>
      </c>
    </row>
    <row r="139" s="46" customFormat="1" ht="18" customHeight="1" spans="1:5">
      <c r="A139" s="73"/>
      <c r="B139" s="71"/>
      <c r="C139" s="74"/>
      <c r="D139" s="64">
        <v>331700001</v>
      </c>
      <c r="E139" s="66" t="s">
        <v>10182</v>
      </c>
    </row>
    <row r="140" s="46" customFormat="1" ht="18" customHeight="1" spans="1:5">
      <c r="A140" s="73"/>
      <c r="B140" s="75"/>
      <c r="C140" s="72"/>
      <c r="D140" s="64">
        <v>330000006</v>
      </c>
      <c r="E140" s="66" t="s">
        <v>10183</v>
      </c>
    </row>
    <row r="141" s="46" customFormat="1" ht="18" customHeight="1" spans="1:5">
      <c r="A141" s="70"/>
      <c r="B141" s="65" t="s">
        <v>5181</v>
      </c>
      <c r="C141" s="66" t="s">
        <v>5182</v>
      </c>
      <c r="D141" s="76"/>
      <c r="E141" s="77"/>
    </row>
    <row r="142" s="46" customFormat="1" ht="18" customHeight="1" spans="1:5">
      <c r="A142" s="67">
        <v>47</v>
      </c>
      <c r="B142" s="68" t="s">
        <v>5183</v>
      </c>
      <c r="C142" s="69" t="s">
        <v>5184</v>
      </c>
      <c r="D142" s="64">
        <v>330300021</v>
      </c>
      <c r="E142" s="66" t="s">
        <v>9703</v>
      </c>
    </row>
    <row r="143" s="46" customFormat="1" ht="18" customHeight="1" spans="1:5">
      <c r="A143" s="73"/>
      <c r="B143" s="71"/>
      <c r="C143" s="74"/>
      <c r="D143" s="64">
        <v>331700001</v>
      </c>
      <c r="E143" s="66" t="s">
        <v>10182</v>
      </c>
    </row>
    <row r="144" s="46" customFormat="1" ht="18" customHeight="1" spans="1:5">
      <c r="A144" s="73"/>
      <c r="B144" s="71"/>
      <c r="C144" s="72"/>
      <c r="D144" s="64">
        <v>330000006</v>
      </c>
      <c r="E144" s="66" t="s">
        <v>10183</v>
      </c>
    </row>
    <row r="145" s="46" customFormat="1" ht="18" customHeight="1" spans="1:5">
      <c r="A145" s="73"/>
      <c r="B145" s="68" t="s">
        <v>5187</v>
      </c>
      <c r="C145" s="69" t="s">
        <v>5188</v>
      </c>
      <c r="D145" s="64">
        <v>330300022</v>
      </c>
      <c r="E145" s="66" t="s">
        <v>9706</v>
      </c>
    </row>
    <row r="146" s="46" customFormat="1" ht="18" customHeight="1" spans="1:5">
      <c r="A146" s="73"/>
      <c r="B146" s="71"/>
      <c r="C146" s="74"/>
      <c r="D146" s="64">
        <v>330300023</v>
      </c>
      <c r="E146" s="66" t="s">
        <v>9707</v>
      </c>
    </row>
    <row r="147" s="46" customFormat="1" ht="18" customHeight="1" spans="1:5">
      <c r="A147" s="73"/>
      <c r="B147" s="71"/>
      <c r="C147" s="74"/>
      <c r="D147" s="64">
        <v>331700001</v>
      </c>
      <c r="E147" s="66" t="s">
        <v>10182</v>
      </c>
    </row>
    <row r="148" s="46" customFormat="1" ht="18" customHeight="1" spans="1:5">
      <c r="A148" s="73"/>
      <c r="B148" s="75"/>
      <c r="C148" s="72"/>
      <c r="D148" s="64">
        <v>330000006</v>
      </c>
      <c r="E148" s="66" t="s">
        <v>10183</v>
      </c>
    </row>
    <row r="149" s="46" customFormat="1" ht="18" customHeight="1" spans="1:5">
      <c r="A149" s="70"/>
      <c r="B149" s="65" t="s">
        <v>5189</v>
      </c>
      <c r="C149" s="66" t="s">
        <v>5190</v>
      </c>
      <c r="D149" s="76"/>
      <c r="E149" s="77"/>
    </row>
    <row r="150" s="46" customFormat="1" ht="18" customHeight="1" spans="1:5">
      <c r="A150" s="67">
        <v>48</v>
      </c>
      <c r="B150" s="68" t="s">
        <v>5191</v>
      </c>
      <c r="C150" s="69" t="s">
        <v>5192</v>
      </c>
      <c r="D150" s="64">
        <v>330300025</v>
      </c>
      <c r="E150" s="66" t="s">
        <v>9709</v>
      </c>
    </row>
    <row r="151" s="46" customFormat="1" ht="18" customHeight="1" spans="1:5">
      <c r="A151" s="73"/>
      <c r="B151" s="71"/>
      <c r="C151" s="74"/>
      <c r="D151" s="64">
        <v>331700001</v>
      </c>
      <c r="E151" s="66" t="s">
        <v>10182</v>
      </c>
    </row>
    <row r="152" s="46" customFormat="1" ht="18" customHeight="1" spans="1:5">
      <c r="A152" s="73"/>
      <c r="B152" s="75"/>
      <c r="C152" s="72"/>
      <c r="D152" s="64">
        <v>330000006</v>
      </c>
      <c r="E152" s="66" t="s">
        <v>10183</v>
      </c>
    </row>
    <row r="153" s="46" customFormat="1" ht="18" customHeight="1" spans="1:5">
      <c r="A153" s="73"/>
      <c r="B153" s="65" t="s">
        <v>5195</v>
      </c>
      <c r="C153" s="66" t="s">
        <v>5196</v>
      </c>
      <c r="D153" s="76"/>
      <c r="E153" s="77"/>
    </row>
    <row r="154" s="46" customFormat="1" ht="18" customHeight="1" spans="1:5">
      <c r="A154" s="73"/>
      <c r="B154" s="68" t="s">
        <v>5197</v>
      </c>
      <c r="C154" s="69" t="s">
        <v>5198</v>
      </c>
      <c r="D154" s="64">
        <v>331700001</v>
      </c>
      <c r="E154" s="66" t="s">
        <v>10182</v>
      </c>
    </row>
    <row r="155" s="46" customFormat="1" ht="18" customHeight="1" spans="1:5">
      <c r="A155" s="70"/>
      <c r="B155" s="75"/>
      <c r="C155" s="72"/>
      <c r="D155" s="64">
        <v>330000006</v>
      </c>
      <c r="E155" s="66" t="s">
        <v>10183</v>
      </c>
    </row>
    <row r="156" s="46" customFormat="1" ht="18" customHeight="1" spans="1:5">
      <c r="A156" s="67">
        <v>49</v>
      </c>
      <c r="B156" s="68" t="s">
        <v>5199</v>
      </c>
      <c r="C156" s="69" t="s">
        <v>5200</v>
      </c>
      <c r="D156" s="64">
        <v>331102004</v>
      </c>
      <c r="E156" s="66" t="s">
        <v>9711</v>
      </c>
    </row>
    <row r="157" s="46" customFormat="1" ht="18" customHeight="1" spans="1:5">
      <c r="A157" s="73"/>
      <c r="B157" s="71"/>
      <c r="C157" s="74"/>
      <c r="D157" s="64">
        <v>331102008</v>
      </c>
      <c r="E157" s="66" t="s">
        <v>9712</v>
      </c>
    </row>
    <row r="158" s="46" customFormat="1" ht="18" customHeight="1" spans="1:5">
      <c r="A158" s="73"/>
      <c r="B158" s="71"/>
      <c r="C158" s="74"/>
      <c r="D158" s="64">
        <v>331102014</v>
      </c>
      <c r="E158" s="66" t="s">
        <v>9713</v>
      </c>
    </row>
    <row r="159" s="46" customFormat="1" ht="18" customHeight="1" spans="1:5">
      <c r="A159" s="73"/>
      <c r="B159" s="71"/>
      <c r="C159" s="74"/>
      <c r="D159" s="64">
        <v>331102010</v>
      </c>
      <c r="E159" s="66" t="s">
        <v>9714</v>
      </c>
    </row>
    <row r="160" s="46" customFormat="1" ht="18" customHeight="1" spans="1:5">
      <c r="A160" s="73"/>
      <c r="B160" s="71"/>
      <c r="C160" s="74"/>
      <c r="D160" s="64">
        <v>331102011</v>
      </c>
      <c r="E160" s="66" t="s">
        <v>9715</v>
      </c>
    </row>
    <row r="161" s="46" customFormat="1" ht="18" customHeight="1" spans="1:5">
      <c r="A161" s="73"/>
      <c r="B161" s="71"/>
      <c r="C161" s="74"/>
      <c r="D161" s="64">
        <v>331102009</v>
      </c>
      <c r="E161" s="66" t="s">
        <v>9716</v>
      </c>
    </row>
    <row r="162" s="46" customFormat="1" ht="18" customHeight="1" spans="1:5">
      <c r="A162" s="73"/>
      <c r="B162" s="71"/>
      <c r="C162" s="74"/>
      <c r="D162" s="64">
        <v>331203012</v>
      </c>
      <c r="E162" s="66" t="s">
        <v>9717</v>
      </c>
    </row>
    <row r="163" s="46" customFormat="1" ht="18" customHeight="1" spans="1:5">
      <c r="A163" s="73"/>
      <c r="B163" s="71"/>
      <c r="C163" s="74"/>
      <c r="D163" s="64">
        <v>331102017</v>
      </c>
      <c r="E163" s="66" t="s">
        <v>9803</v>
      </c>
    </row>
    <row r="164" s="46" customFormat="1" ht="18" customHeight="1" spans="1:5">
      <c r="A164" s="73"/>
      <c r="B164" s="71"/>
      <c r="C164" s="74"/>
      <c r="D164" s="64">
        <v>331102012</v>
      </c>
      <c r="E164" s="66" t="s">
        <v>9718</v>
      </c>
    </row>
    <row r="165" s="46" customFormat="1" ht="18" customHeight="1" spans="1:5">
      <c r="A165" s="73"/>
      <c r="B165" s="71"/>
      <c r="C165" s="74"/>
      <c r="D165" s="64">
        <v>331102020</v>
      </c>
      <c r="E165" s="66" t="s">
        <v>9719</v>
      </c>
    </row>
    <row r="166" s="46" customFormat="1" ht="18" customHeight="1" spans="1:5">
      <c r="A166" s="73"/>
      <c r="B166" s="71"/>
      <c r="C166" s="74"/>
      <c r="D166" s="64">
        <v>331700001</v>
      </c>
      <c r="E166" s="66" t="s">
        <v>10182</v>
      </c>
    </row>
    <row r="167" s="46" customFormat="1" ht="18" customHeight="1" spans="1:5">
      <c r="A167" s="73"/>
      <c r="B167" s="75"/>
      <c r="C167" s="72"/>
      <c r="D167" s="64">
        <v>330000006</v>
      </c>
      <c r="E167" s="66" t="s">
        <v>10183</v>
      </c>
    </row>
    <row r="168" s="46" customFormat="1" ht="18" customHeight="1" spans="1:5">
      <c r="A168" s="70"/>
      <c r="B168" s="65" t="s">
        <v>5203</v>
      </c>
      <c r="C168" s="66" t="s">
        <v>5204</v>
      </c>
      <c r="D168" s="76"/>
      <c r="E168" s="77"/>
    </row>
    <row r="169" s="46" customFormat="1" ht="18" customHeight="1" spans="1:5">
      <c r="A169" s="67">
        <v>50</v>
      </c>
      <c r="B169" s="68" t="s">
        <v>5205</v>
      </c>
      <c r="C169" s="69" t="s">
        <v>5206</v>
      </c>
      <c r="D169" s="64">
        <v>331101011</v>
      </c>
      <c r="E169" s="66" t="s">
        <v>9721</v>
      </c>
    </row>
    <row r="170" s="46" customFormat="1" ht="18" customHeight="1" spans="1:5">
      <c r="A170" s="73"/>
      <c r="B170" s="71"/>
      <c r="C170" s="74"/>
      <c r="D170" s="64">
        <v>331102001</v>
      </c>
      <c r="E170" s="66" t="s">
        <v>9722</v>
      </c>
    </row>
    <row r="171" s="46" customFormat="1" ht="18" customHeight="1" spans="1:5">
      <c r="A171" s="73"/>
      <c r="B171" s="71"/>
      <c r="C171" s="74"/>
      <c r="D171" s="64">
        <v>331101006</v>
      </c>
      <c r="E171" s="66" t="s">
        <v>9687</v>
      </c>
    </row>
    <row r="172" s="46" customFormat="1" ht="18" customHeight="1" spans="1:5">
      <c r="A172" s="73"/>
      <c r="B172" s="71"/>
      <c r="C172" s="74"/>
      <c r="D172" s="64">
        <v>331700001</v>
      </c>
      <c r="E172" s="66" t="s">
        <v>10182</v>
      </c>
    </row>
    <row r="173" s="46" customFormat="1" ht="14" customHeight="1" spans="1:5">
      <c r="A173" s="73"/>
      <c r="B173" s="75"/>
      <c r="C173" s="72"/>
      <c r="D173" s="64">
        <v>330000006</v>
      </c>
      <c r="E173" s="66" t="s">
        <v>10183</v>
      </c>
    </row>
    <row r="174" s="46" customFormat="1" ht="14" customHeight="1" spans="1:5">
      <c r="A174" s="70"/>
      <c r="B174" s="65" t="s">
        <v>5209</v>
      </c>
      <c r="C174" s="66" t="s">
        <v>5210</v>
      </c>
      <c r="D174" s="76"/>
      <c r="E174" s="77"/>
    </row>
    <row r="175" s="46" customFormat="1" ht="15" customHeight="1" spans="1:5">
      <c r="A175" s="64">
        <v>51</v>
      </c>
      <c r="B175" s="65" t="s">
        <v>5211</v>
      </c>
      <c r="C175" s="66" t="s">
        <v>5212</v>
      </c>
      <c r="D175" s="64">
        <v>311000021</v>
      </c>
      <c r="E175" s="66" t="s">
        <v>9724</v>
      </c>
    </row>
    <row r="176" s="46" customFormat="1" ht="15" customHeight="1" spans="1:5">
      <c r="A176" s="64"/>
      <c r="B176" s="65"/>
      <c r="C176" s="66"/>
      <c r="D176" s="64">
        <v>311000027</v>
      </c>
      <c r="E176" s="66" t="s">
        <v>9727</v>
      </c>
    </row>
    <row r="177" s="46" customFormat="1" ht="15" customHeight="1" spans="1:5">
      <c r="A177" s="64"/>
      <c r="B177" s="65"/>
      <c r="C177" s="66"/>
      <c r="D177" s="64">
        <v>311000028</v>
      </c>
      <c r="E177" s="66" t="s">
        <v>9728</v>
      </c>
    </row>
    <row r="178" s="46" customFormat="1" ht="15" customHeight="1" spans="1:5">
      <c r="A178" s="64"/>
      <c r="B178" s="65"/>
      <c r="C178" s="66"/>
      <c r="D178" s="64">
        <v>311000029</v>
      </c>
      <c r="E178" s="66" t="s">
        <v>9729</v>
      </c>
    </row>
    <row r="179" s="46" customFormat="1" ht="15" customHeight="1" spans="1:5">
      <c r="A179" s="64"/>
      <c r="B179" s="65"/>
      <c r="C179" s="66"/>
      <c r="D179" s="64">
        <v>311000022</v>
      </c>
      <c r="E179" s="66" t="s">
        <v>9730</v>
      </c>
    </row>
    <row r="180" s="46" customFormat="1" ht="15" customHeight="1" spans="1:5">
      <c r="A180" s="64"/>
      <c r="B180" s="65" t="s">
        <v>5215</v>
      </c>
      <c r="C180" s="66" t="s">
        <v>10184</v>
      </c>
      <c r="D180" s="64"/>
      <c r="E180" s="86"/>
    </row>
    <row r="181" s="46" customFormat="1" ht="15" customHeight="1" spans="1:5">
      <c r="A181" s="64">
        <v>52</v>
      </c>
      <c r="B181" s="65" t="s">
        <v>5217</v>
      </c>
      <c r="C181" s="66" t="s">
        <v>5218</v>
      </c>
      <c r="D181" s="70">
        <v>311000028</v>
      </c>
      <c r="E181" s="72" t="s">
        <v>9728</v>
      </c>
    </row>
    <row r="182" s="46" customFormat="1" ht="15" customHeight="1" spans="1:5">
      <c r="A182" s="64"/>
      <c r="B182" s="65"/>
      <c r="C182" s="66"/>
      <c r="D182" s="64">
        <v>311000027</v>
      </c>
      <c r="E182" s="66" t="s">
        <v>9727</v>
      </c>
    </row>
    <row r="183" s="46" customFormat="1" ht="15" customHeight="1" spans="1:5">
      <c r="A183" s="64"/>
      <c r="B183" s="65"/>
      <c r="C183" s="66"/>
      <c r="D183" s="64">
        <v>311000021</v>
      </c>
      <c r="E183" s="66" t="s">
        <v>10185</v>
      </c>
    </row>
    <row r="184" s="46" customFormat="1" ht="17" customHeight="1" spans="1:5">
      <c r="A184" s="64"/>
      <c r="B184" s="879" t="s">
        <v>5221</v>
      </c>
      <c r="C184" s="88" t="s">
        <v>10186</v>
      </c>
      <c r="D184" s="64"/>
      <c r="E184" s="66"/>
    </row>
    <row r="185" s="46" customFormat="1" ht="14" customHeight="1" spans="1:5">
      <c r="A185" s="67">
        <v>53</v>
      </c>
      <c r="B185" s="68" t="s">
        <v>5223</v>
      </c>
      <c r="C185" s="69" t="s">
        <v>5224</v>
      </c>
      <c r="D185" s="64">
        <v>331103022</v>
      </c>
      <c r="E185" s="66" t="s">
        <v>9731</v>
      </c>
    </row>
    <row r="186" s="46" customFormat="1" ht="14" customHeight="1" spans="1:5">
      <c r="A186" s="73"/>
      <c r="B186" s="71"/>
      <c r="C186" s="74"/>
      <c r="D186" s="64">
        <v>331104022</v>
      </c>
      <c r="E186" s="66" t="s">
        <v>9732</v>
      </c>
    </row>
    <row r="187" s="46" customFormat="1" ht="16.05" customHeight="1" spans="1:5">
      <c r="A187" s="73"/>
      <c r="B187" s="75"/>
      <c r="C187" s="72"/>
      <c r="D187" s="64">
        <v>331103023</v>
      </c>
      <c r="E187" s="66" t="s">
        <v>9733</v>
      </c>
    </row>
    <row r="188" s="46" customFormat="1" ht="16.05" customHeight="1" spans="1:5">
      <c r="A188" s="70"/>
      <c r="B188" s="65" t="s">
        <v>5227</v>
      </c>
      <c r="C188" s="66" t="s">
        <v>5228</v>
      </c>
      <c r="D188" s="76"/>
      <c r="E188" s="77"/>
    </row>
    <row r="189" s="46" customFormat="1" ht="16.05" customHeight="1" spans="1:5">
      <c r="A189" s="67">
        <v>54</v>
      </c>
      <c r="B189" s="68" t="s">
        <v>5229</v>
      </c>
      <c r="C189" s="69" t="s">
        <v>5230</v>
      </c>
      <c r="D189" s="64">
        <v>311000031</v>
      </c>
      <c r="E189" s="66" t="s">
        <v>9734</v>
      </c>
    </row>
    <row r="190" s="46" customFormat="1" ht="16.05" customHeight="1" spans="1:5">
      <c r="A190" s="73"/>
      <c r="B190" s="71"/>
      <c r="C190" s="74"/>
      <c r="D190" s="64">
        <v>311000032</v>
      </c>
      <c r="E190" s="66" t="s">
        <v>9735</v>
      </c>
    </row>
    <row r="191" s="46" customFormat="1" ht="16.05" customHeight="1" spans="1:5">
      <c r="A191" s="73"/>
      <c r="B191" s="75"/>
      <c r="C191" s="72"/>
      <c r="D191" s="76">
        <v>311000030</v>
      </c>
      <c r="E191" s="66" t="s">
        <v>9736</v>
      </c>
    </row>
    <row r="192" s="46" customFormat="1" ht="16.05" customHeight="1" spans="1:5">
      <c r="A192" s="70"/>
      <c r="B192" s="65" t="s">
        <v>5233</v>
      </c>
      <c r="C192" s="66" t="s">
        <v>5234</v>
      </c>
      <c r="D192" s="76"/>
      <c r="E192" s="77"/>
    </row>
    <row r="193" s="46" customFormat="1" ht="16.05" customHeight="1" spans="1:5">
      <c r="A193" s="67">
        <v>55</v>
      </c>
      <c r="B193" s="68" t="s">
        <v>5235</v>
      </c>
      <c r="C193" s="69" t="s">
        <v>5236</v>
      </c>
      <c r="D193" s="64">
        <v>331103016</v>
      </c>
      <c r="E193" s="66" t="s">
        <v>9738</v>
      </c>
    </row>
    <row r="194" s="46" customFormat="1" ht="16.05" customHeight="1" spans="1:5">
      <c r="A194" s="73"/>
      <c r="B194" s="71"/>
      <c r="C194" s="74"/>
      <c r="D194" s="64">
        <v>331103017</v>
      </c>
      <c r="E194" s="66" t="s">
        <v>9739</v>
      </c>
    </row>
    <row r="195" s="46" customFormat="1" ht="16.05" customHeight="1" spans="1:5">
      <c r="A195" s="73"/>
      <c r="B195" s="71"/>
      <c r="C195" s="74"/>
      <c r="D195" s="64">
        <v>331103018</v>
      </c>
      <c r="E195" s="66" t="s">
        <v>9740</v>
      </c>
    </row>
    <row r="196" s="46" customFormat="1" ht="16.05" customHeight="1" spans="1:5">
      <c r="A196" s="73"/>
      <c r="B196" s="71"/>
      <c r="C196" s="74"/>
      <c r="D196" s="64">
        <v>331700001</v>
      </c>
      <c r="E196" s="66" t="s">
        <v>10182</v>
      </c>
    </row>
    <row r="197" s="46" customFormat="1" ht="16.05" customHeight="1" spans="1:5">
      <c r="A197" s="73"/>
      <c r="B197" s="75"/>
      <c r="C197" s="72"/>
      <c r="D197" s="64">
        <v>330000006</v>
      </c>
      <c r="E197" s="66" t="s">
        <v>10183</v>
      </c>
    </row>
    <row r="198" s="46" customFormat="1" ht="16.05" customHeight="1" spans="1:5">
      <c r="A198" s="70"/>
      <c r="B198" s="65" t="s">
        <v>5238</v>
      </c>
      <c r="C198" s="66" t="s">
        <v>5239</v>
      </c>
      <c r="D198" s="76"/>
      <c r="E198" s="77"/>
    </row>
    <row r="199" s="46" customFormat="1" ht="16.05" customHeight="1" spans="1:5">
      <c r="A199" s="67">
        <v>56</v>
      </c>
      <c r="B199" s="68" t="s">
        <v>5240</v>
      </c>
      <c r="C199" s="69" t="s">
        <v>5241</v>
      </c>
      <c r="D199" s="64">
        <v>331103021</v>
      </c>
      <c r="E199" s="66" t="s">
        <v>9742</v>
      </c>
    </row>
    <row r="200" s="46" customFormat="1" ht="16.05" customHeight="1" spans="1:5">
      <c r="A200" s="73"/>
      <c r="B200" s="71"/>
      <c r="C200" s="74"/>
      <c r="D200" s="64">
        <v>331103020</v>
      </c>
      <c r="E200" s="66" t="s">
        <v>9744</v>
      </c>
    </row>
    <row r="201" s="46" customFormat="1" ht="16.05" customHeight="1" spans="1:5">
      <c r="A201" s="73"/>
      <c r="B201" s="71"/>
      <c r="C201" s="74"/>
      <c r="D201" s="64">
        <v>331700001</v>
      </c>
      <c r="E201" s="66" t="s">
        <v>10182</v>
      </c>
    </row>
    <row r="202" s="46" customFormat="1" ht="15" customHeight="1" spans="1:5">
      <c r="A202" s="73"/>
      <c r="B202" s="75"/>
      <c r="C202" s="72"/>
      <c r="D202" s="64">
        <v>330000006</v>
      </c>
      <c r="E202" s="66" t="s">
        <v>10183</v>
      </c>
    </row>
    <row r="203" s="46" customFormat="1" ht="15" customHeight="1" spans="1:5">
      <c r="A203" s="70"/>
      <c r="B203" s="65" t="s">
        <v>5244</v>
      </c>
      <c r="C203" s="66" t="s">
        <v>5245</v>
      </c>
      <c r="D203" s="76"/>
      <c r="E203" s="77"/>
    </row>
    <row r="204" s="46" customFormat="1" ht="15" customHeight="1" spans="1:5">
      <c r="A204" s="67">
        <v>57</v>
      </c>
      <c r="B204" s="68" t="s">
        <v>5246</v>
      </c>
      <c r="C204" s="69" t="s">
        <v>5247</v>
      </c>
      <c r="D204" s="64">
        <v>331103003</v>
      </c>
      <c r="E204" s="66" t="s">
        <v>9745</v>
      </c>
    </row>
    <row r="205" s="46" customFormat="1" ht="15" customHeight="1" spans="1:5">
      <c r="A205" s="73"/>
      <c r="B205" s="71"/>
      <c r="C205" s="74"/>
      <c r="D205" s="64">
        <v>331103002</v>
      </c>
      <c r="E205" s="66" t="s">
        <v>9746</v>
      </c>
    </row>
    <row r="206" s="46" customFormat="1" ht="15" customHeight="1" spans="1:5">
      <c r="A206" s="73"/>
      <c r="B206" s="71"/>
      <c r="C206" s="74"/>
      <c r="D206" s="64">
        <v>331103015</v>
      </c>
      <c r="E206" s="66" t="s">
        <v>9747</v>
      </c>
    </row>
    <row r="207" s="46" customFormat="1" ht="15" customHeight="1" spans="1:5">
      <c r="A207" s="73"/>
      <c r="B207" s="71"/>
      <c r="C207" s="74"/>
      <c r="D207" s="64">
        <v>331103024</v>
      </c>
      <c r="E207" s="66" t="s">
        <v>9748</v>
      </c>
    </row>
    <row r="208" s="46" customFormat="1" ht="15" customHeight="1" spans="1:5">
      <c r="A208" s="73"/>
      <c r="B208" s="71"/>
      <c r="C208" s="74"/>
      <c r="D208" s="64">
        <v>331103004</v>
      </c>
      <c r="E208" s="66" t="s">
        <v>9749</v>
      </c>
    </row>
    <row r="209" s="46" customFormat="1" ht="15" customHeight="1" spans="1:5">
      <c r="A209" s="73"/>
      <c r="B209" s="71"/>
      <c r="C209" s="74"/>
      <c r="D209" s="64">
        <v>331700001</v>
      </c>
      <c r="E209" s="66" t="s">
        <v>10182</v>
      </c>
    </row>
    <row r="210" s="46" customFormat="1" ht="15" customHeight="1" spans="1:5">
      <c r="A210" s="73"/>
      <c r="B210" s="71"/>
      <c r="C210" s="74"/>
      <c r="D210" s="64">
        <v>330000006</v>
      </c>
      <c r="E210" s="66" t="s">
        <v>10183</v>
      </c>
    </row>
    <row r="211" s="46" customFormat="1" ht="16.05" customHeight="1" spans="1:5">
      <c r="A211" s="73"/>
      <c r="B211" s="71"/>
      <c r="C211" s="74"/>
      <c r="D211" s="64">
        <v>331103025</v>
      </c>
      <c r="E211" s="66" t="s">
        <v>9750</v>
      </c>
    </row>
    <row r="212" s="46" customFormat="1" ht="16.05" customHeight="1" spans="1:5">
      <c r="A212" s="73"/>
      <c r="B212" s="71"/>
      <c r="C212" s="74"/>
      <c r="D212" s="64">
        <v>331700015</v>
      </c>
      <c r="E212" s="66" t="s">
        <v>10187</v>
      </c>
    </row>
    <row r="213" s="46" customFormat="1" ht="16.05" customHeight="1" spans="1:5">
      <c r="A213" s="73"/>
      <c r="B213" s="71"/>
      <c r="C213" s="74"/>
      <c r="D213" s="64">
        <v>331103026</v>
      </c>
      <c r="E213" s="66" t="s">
        <v>9751</v>
      </c>
    </row>
    <row r="214" s="46" customFormat="1" ht="16.05" customHeight="1" spans="1:5">
      <c r="A214" s="73"/>
      <c r="B214" s="75"/>
      <c r="C214" s="72"/>
      <c r="D214" s="64">
        <v>331700007</v>
      </c>
      <c r="E214" s="66" t="s">
        <v>10181</v>
      </c>
    </row>
    <row r="215" s="46" customFormat="1" ht="16.05" customHeight="1" spans="1:5">
      <c r="A215" s="73"/>
      <c r="B215" s="65" t="s">
        <v>5249</v>
      </c>
      <c r="C215" s="66" t="s">
        <v>5250</v>
      </c>
      <c r="D215" s="76"/>
      <c r="E215" s="77"/>
    </row>
    <row r="216" s="46" customFormat="1" ht="16.05" customHeight="1" spans="1:5">
      <c r="A216" s="73"/>
      <c r="B216" s="68" t="s">
        <v>5251</v>
      </c>
      <c r="C216" s="69" t="s">
        <v>5252</v>
      </c>
      <c r="D216" s="64">
        <v>331103028</v>
      </c>
      <c r="E216" s="66" t="s">
        <v>9754</v>
      </c>
    </row>
    <row r="217" s="46" customFormat="1" ht="15" customHeight="1" spans="1:5">
      <c r="A217" s="73"/>
      <c r="B217" s="71"/>
      <c r="C217" s="74"/>
      <c r="D217" s="64">
        <v>331700001</v>
      </c>
      <c r="E217" s="66" t="s">
        <v>10182</v>
      </c>
    </row>
    <row r="218" s="46" customFormat="1" ht="15" customHeight="1" spans="1:5">
      <c r="A218" s="73"/>
      <c r="B218" s="75"/>
      <c r="C218" s="72"/>
      <c r="D218" s="64">
        <v>330000006</v>
      </c>
      <c r="E218" s="66" t="s">
        <v>10183</v>
      </c>
    </row>
    <row r="219" s="46" customFormat="1" ht="15" customHeight="1" spans="1:5">
      <c r="A219" s="67">
        <v>58</v>
      </c>
      <c r="B219" s="68" t="s">
        <v>5253</v>
      </c>
      <c r="C219" s="69" t="s">
        <v>5254</v>
      </c>
      <c r="D219" s="64">
        <v>331700001</v>
      </c>
      <c r="E219" s="66" t="s">
        <v>10182</v>
      </c>
    </row>
    <row r="220" s="46" customFormat="1" ht="15" customHeight="1" spans="1:5">
      <c r="A220" s="73"/>
      <c r="B220" s="75"/>
      <c r="C220" s="72"/>
      <c r="D220" s="64">
        <v>330000006</v>
      </c>
      <c r="E220" s="66" t="s">
        <v>10183</v>
      </c>
    </row>
    <row r="221" s="46" customFormat="1" ht="15" customHeight="1" spans="1:5">
      <c r="A221" s="70"/>
      <c r="B221" s="65" t="s">
        <v>5256</v>
      </c>
      <c r="C221" s="66" t="s">
        <v>5257</v>
      </c>
      <c r="D221" s="76"/>
      <c r="E221" s="85"/>
    </row>
    <row r="222" s="46" customFormat="1" ht="15" customHeight="1" spans="1:5">
      <c r="A222" s="67">
        <v>59</v>
      </c>
      <c r="B222" s="68" t="s">
        <v>5258</v>
      </c>
      <c r="C222" s="69" t="s">
        <v>5259</v>
      </c>
      <c r="D222" s="64">
        <v>331103006</v>
      </c>
      <c r="E222" s="66" t="s">
        <v>9755</v>
      </c>
    </row>
    <row r="223" s="46" customFormat="1" ht="15" customHeight="1" spans="1:5">
      <c r="A223" s="73"/>
      <c r="B223" s="71"/>
      <c r="C223" s="74"/>
      <c r="D223" s="64">
        <v>331103007</v>
      </c>
      <c r="E223" s="66" t="s">
        <v>9757</v>
      </c>
    </row>
    <row r="224" s="46" customFormat="1" ht="15" customHeight="1" spans="1:5">
      <c r="A224" s="73"/>
      <c r="B224" s="71"/>
      <c r="C224" s="74"/>
      <c r="D224" s="64">
        <v>331700001</v>
      </c>
      <c r="E224" s="66" t="s">
        <v>10182</v>
      </c>
    </row>
    <row r="225" s="46" customFormat="1" ht="15" customHeight="1" spans="1:5">
      <c r="A225" s="73"/>
      <c r="B225" s="75"/>
      <c r="C225" s="72"/>
      <c r="D225" s="64">
        <v>330000006</v>
      </c>
      <c r="E225" s="66" t="s">
        <v>10183</v>
      </c>
    </row>
    <row r="226" s="46" customFormat="1" ht="15" customHeight="1" spans="1:5">
      <c r="A226" s="73"/>
      <c r="B226" s="65" t="s">
        <v>5263</v>
      </c>
      <c r="C226" s="66" t="s">
        <v>5264</v>
      </c>
      <c r="D226" s="76"/>
      <c r="E226" s="85"/>
    </row>
    <row r="227" s="46" customFormat="1" ht="15" customHeight="1" spans="1:5">
      <c r="A227" s="70"/>
      <c r="B227" s="65" t="s">
        <v>5265</v>
      </c>
      <c r="C227" s="66" t="s">
        <v>5266</v>
      </c>
      <c r="D227" s="76"/>
      <c r="E227" s="85"/>
    </row>
    <row r="228" s="46" customFormat="1" ht="15" customHeight="1" spans="1:5">
      <c r="A228" s="67">
        <v>60</v>
      </c>
      <c r="B228" s="68" t="s">
        <v>5267</v>
      </c>
      <c r="C228" s="69" t="s">
        <v>5268</v>
      </c>
      <c r="D228" s="64">
        <v>331201008</v>
      </c>
      <c r="E228" s="66" t="s">
        <v>9758</v>
      </c>
    </row>
    <row r="229" s="46" customFormat="1" ht="15" customHeight="1" spans="1:5">
      <c r="A229" s="73"/>
      <c r="B229" s="75"/>
      <c r="C229" s="72"/>
      <c r="D229" s="64">
        <v>331700007</v>
      </c>
      <c r="E229" s="66" t="s">
        <v>10181</v>
      </c>
    </row>
    <row r="230" s="46" customFormat="1" ht="15" customHeight="1" spans="1:5">
      <c r="A230" s="70"/>
      <c r="B230" s="65" t="s">
        <v>5271</v>
      </c>
      <c r="C230" s="66" t="s">
        <v>5272</v>
      </c>
      <c r="D230" s="76"/>
      <c r="E230" s="85"/>
    </row>
    <row r="231" s="46" customFormat="1" ht="15" customHeight="1" spans="1:5">
      <c r="A231" s="67">
        <v>61</v>
      </c>
      <c r="B231" s="65" t="s">
        <v>5273</v>
      </c>
      <c r="C231" s="66" t="s">
        <v>5274</v>
      </c>
      <c r="D231" s="64">
        <v>331700007</v>
      </c>
      <c r="E231" s="66" t="s">
        <v>10181</v>
      </c>
    </row>
    <row r="232" s="46" customFormat="1" ht="15" customHeight="1" spans="1:5">
      <c r="A232" s="70"/>
      <c r="B232" s="65" t="s">
        <v>5276</v>
      </c>
      <c r="C232" s="66" t="s">
        <v>5277</v>
      </c>
      <c r="D232" s="76"/>
      <c r="E232" s="85"/>
    </row>
    <row r="233" s="46" customFormat="1" ht="15" customHeight="1" spans="1:5">
      <c r="A233" s="67">
        <v>62</v>
      </c>
      <c r="B233" s="68" t="s">
        <v>5278</v>
      </c>
      <c r="C233" s="69" t="s">
        <v>5279</v>
      </c>
      <c r="D233" s="64">
        <v>331104020</v>
      </c>
      <c r="E233" s="66" t="s">
        <v>9759</v>
      </c>
    </row>
    <row r="234" s="46" customFormat="1" ht="15" customHeight="1" spans="1:5">
      <c r="A234" s="73"/>
      <c r="B234" s="71"/>
      <c r="C234" s="74"/>
      <c r="D234" s="64">
        <v>331104010</v>
      </c>
      <c r="E234" s="66" t="s">
        <v>9760</v>
      </c>
    </row>
    <row r="235" s="46" customFormat="1" ht="16.5" customHeight="1" spans="1:5">
      <c r="A235" s="73"/>
      <c r="B235" s="71"/>
      <c r="C235" s="74"/>
      <c r="D235" s="64">
        <v>331104007</v>
      </c>
      <c r="E235" s="66" t="s">
        <v>9761</v>
      </c>
    </row>
    <row r="236" s="46" customFormat="1" ht="16.5" customHeight="1" spans="1:5">
      <c r="A236" s="73"/>
      <c r="B236" s="71"/>
      <c r="C236" s="74"/>
      <c r="D236" s="64">
        <v>331104012</v>
      </c>
      <c r="E236" s="66" t="s">
        <v>9763</v>
      </c>
    </row>
    <row r="237" s="46" customFormat="1" ht="16.5" customHeight="1" spans="1:5">
      <c r="A237" s="73"/>
      <c r="B237" s="71"/>
      <c r="C237" s="74"/>
      <c r="D237" s="64">
        <v>331104009</v>
      </c>
      <c r="E237" s="66" t="s">
        <v>9764</v>
      </c>
    </row>
    <row r="238" s="46" customFormat="1" ht="16.5" customHeight="1" spans="1:5">
      <c r="A238" s="73"/>
      <c r="B238" s="71"/>
      <c r="C238" s="74"/>
      <c r="D238" s="64">
        <v>331104006</v>
      </c>
      <c r="E238" s="66" t="s">
        <v>9765</v>
      </c>
    </row>
    <row r="239" s="46" customFormat="1" ht="16.5" customHeight="1" spans="1:5">
      <c r="A239" s="73"/>
      <c r="B239" s="71"/>
      <c r="C239" s="74"/>
      <c r="D239" s="64">
        <v>331104019</v>
      </c>
      <c r="E239" s="66" t="s">
        <v>9767</v>
      </c>
    </row>
    <row r="240" s="46" customFormat="1" ht="16.5" customHeight="1" spans="1:5">
      <c r="A240" s="73"/>
      <c r="B240" s="71"/>
      <c r="C240" s="74"/>
      <c r="D240" s="64">
        <v>331104008</v>
      </c>
      <c r="E240" s="66" t="s">
        <v>9768</v>
      </c>
    </row>
    <row r="241" s="46" customFormat="1" ht="16.5" customHeight="1" spans="1:5">
      <c r="A241" s="73"/>
      <c r="B241" s="75"/>
      <c r="C241" s="72"/>
      <c r="D241" s="64">
        <v>331700007</v>
      </c>
      <c r="E241" s="66" t="s">
        <v>10181</v>
      </c>
    </row>
    <row r="242" s="46" customFormat="1" ht="16.5" customHeight="1" spans="1:5">
      <c r="A242" s="70"/>
      <c r="B242" s="65" t="s">
        <v>5282</v>
      </c>
      <c r="C242" s="66" t="s">
        <v>5283</v>
      </c>
      <c r="D242" s="76"/>
      <c r="E242" s="85"/>
    </row>
    <row r="243" s="46" customFormat="1" ht="16.5" customHeight="1" spans="1:5">
      <c r="A243" s="67">
        <v>63</v>
      </c>
      <c r="B243" s="68" t="s">
        <v>5284</v>
      </c>
      <c r="C243" s="69" t="s">
        <v>5285</v>
      </c>
      <c r="D243" s="64">
        <v>331104011</v>
      </c>
      <c r="E243" s="66" t="s">
        <v>9770</v>
      </c>
    </row>
    <row r="244" s="46" customFormat="1" ht="16.5" customHeight="1" spans="1:5">
      <c r="A244" s="73"/>
      <c r="B244" s="75"/>
      <c r="C244" s="72"/>
      <c r="D244" s="64">
        <v>331103007</v>
      </c>
      <c r="E244" s="66" t="s">
        <v>9757</v>
      </c>
    </row>
    <row r="245" s="46" customFormat="1" ht="16.5" customHeight="1" spans="1:5">
      <c r="A245" s="70"/>
      <c r="B245" s="65" t="s">
        <v>5288</v>
      </c>
      <c r="C245" s="66" t="s">
        <v>5289</v>
      </c>
      <c r="D245" s="76"/>
      <c r="E245" s="85"/>
    </row>
    <row r="246" s="46" customFormat="1" ht="16.5" customHeight="1" spans="1:5">
      <c r="A246" s="67">
        <v>64</v>
      </c>
      <c r="B246" s="68" t="s">
        <v>5290</v>
      </c>
      <c r="C246" s="69" t="s">
        <v>5291</v>
      </c>
      <c r="D246" s="64">
        <v>311000036</v>
      </c>
      <c r="E246" s="66" t="s">
        <v>9772</v>
      </c>
    </row>
    <row r="247" s="46" customFormat="1" ht="16.5" customHeight="1" spans="1:5">
      <c r="A247" s="73"/>
      <c r="B247" s="75"/>
      <c r="C247" s="72"/>
      <c r="D247" s="64">
        <v>331700007</v>
      </c>
      <c r="E247" s="66" t="s">
        <v>10181</v>
      </c>
    </row>
    <row r="248" s="46" customFormat="1" ht="16.5" customHeight="1" spans="1:5">
      <c r="A248" s="70"/>
      <c r="B248" s="65" t="s">
        <v>5294</v>
      </c>
      <c r="C248" s="66" t="s">
        <v>5295</v>
      </c>
      <c r="D248" s="76"/>
      <c r="E248" s="85"/>
    </row>
    <row r="249" s="46" customFormat="1" ht="16.5" customHeight="1" spans="1:5">
      <c r="A249" s="67">
        <v>65</v>
      </c>
      <c r="B249" s="68" t="s">
        <v>5296</v>
      </c>
      <c r="C249" s="69" t="s">
        <v>5297</v>
      </c>
      <c r="D249" s="64">
        <v>331104026</v>
      </c>
      <c r="E249" s="66" t="s">
        <v>9773</v>
      </c>
    </row>
    <row r="250" s="46" customFormat="1" ht="16.5" customHeight="1" spans="1:5">
      <c r="A250" s="73"/>
      <c r="B250" s="71"/>
      <c r="C250" s="74"/>
      <c r="D250" s="64">
        <v>331104023</v>
      </c>
      <c r="E250" s="66" t="s">
        <v>9775</v>
      </c>
    </row>
    <row r="251" s="46" customFormat="1" ht="16.5" customHeight="1" spans="1:5">
      <c r="A251" s="73"/>
      <c r="B251" s="71"/>
      <c r="C251" s="74"/>
      <c r="D251" s="64">
        <v>331104024</v>
      </c>
      <c r="E251" s="66" t="s">
        <v>9776</v>
      </c>
    </row>
    <row r="252" s="46" customFormat="1" ht="16.5" customHeight="1" spans="1:5">
      <c r="A252" s="73"/>
      <c r="B252" s="71"/>
      <c r="C252" s="74"/>
      <c r="D252" s="64">
        <v>331104025</v>
      </c>
      <c r="E252" s="66" t="s">
        <v>9777</v>
      </c>
    </row>
    <row r="253" s="46" customFormat="1" ht="16.5" customHeight="1" spans="1:5">
      <c r="A253" s="73"/>
      <c r="B253" s="71"/>
      <c r="C253" s="74"/>
      <c r="D253" s="64">
        <v>331104027</v>
      </c>
      <c r="E253" s="66" t="s">
        <v>9778</v>
      </c>
    </row>
    <row r="254" s="46" customFormat="1" ht="16.5" customHeight="1" spans="1:5">
      <c r="A254" s="73"/>
      <c r="B254" s="75"/>
      <c r="C254" s="72"/>
      <c r="D254" s="64">
        <v>331104028</v>
      </c>
      <c r="E254" s="66" t="s">
        <v>9780</v>
      </c>
    </row>
    <row r="255" s="46" customFormat="1" ht="16.5" customHeight="1" spans="1:5">
      <c r="A255" s="70"/>
      <c r="B255" s="65" t="s">
        <v>5300</v>
      </c>
      <c r="C255" s="66" t="s">
        <v>5301</v>
      </c>
      <c r="D255" s="76"/>
      <c r="E255" s="77"/>
    </row>
    <row r="256" s="46" customFormat="1" ht="16.5" customHeight="1" spans="1:5">
      <c r="A256" s="67">
        <v>66</v>
      </c>
      <c r="B256" s="65" t="s">
        <v>5302</v>
      </c>
      <c r="C256" s="66" t="s">
        <v>5303</v>
      </c>
      <c r="D256" s="76"/>
      <c r="E256" s="77"/>
    </row>
    <row r="257" s="46" customFormat="1" ht="16.5" customHeight="1" spans="1:5">
      <c r="A257" s="70"/>
      <c r="B257" s="65" t="s">
        <v>5306</v>
      </c>
      <c r="C257" s="66" t="s">
        <v>5307</v>
      </c>
      <c r="D257" s="76"/>
      <c r="E257" s="77"/>
    </row>
    <row r="258" s="46" customFormat="1" ht="16.5" customHeight="1" spans="1:5">
      <c r="A258" s="67">
        <v>67</v>
      </c>
      <c r="B258" s="68" t="s">
        <v>5308</v>
      </c>
      <c r="C258" s="69" t="s">
        <v>5309</v>
      </c>
      <c r="D258" s="64">
        <v>331103008</v>
      </c>
      <c r="E258" s="66" t="s">
        <v>9782</v>
      </c>
    </row>
    <row r="259" s="46" customFormat="1" ht="16.5" customHeight="1" spans="1:5">
      <c r="A259" s="73"/>
      <c r="B259" s="71"/>
      <c r="C259" s="74"/>
      <c r="D259" s="64">
        <v>331103009</v>
      </c>
      <c r="E259" s="66" t="s">
        <v>9784</v>
      </c>
    </row>
    <row r="260" s="46" customFormat="1" ht="16.5" customHeight="1" spans="1:5">
      <c r="A260" s="73"/>
      <c r="B260" s="71"/>
      <c r="C260" s="74"/>
      <c r="D260" s="64">
        <v>331103011</v>
      </c>
      <c r="E260" s="66" t="s">
        <v>9786</v>
      </c>
    </row>
    <row r="261" s="46" customFormat="1" ht="16.5" customHeight="1" spans="1:5">
      <c r="A261" s="73"/>
      <c r="B261" s="71"/>
      <c r="C261" s="74"/>
      <c r="D261" s="64">
        <v>331103012</v>
      </c>
      <c r="E261" s="66" t="s">
        <v>9788</v>
      </c>
    </row>
    <row r="262" s="46" customFormat="1" ht="16.5" customHeight="1" spans="1:5">
      <c r="A262" s="73"/>
      <c r="B262" s="75"/>
      <c r="C262" s="72"/>
      <c r="D262" s="64">
        <v>331103013</v>
      </c>
      <c r="E262" s="66" t="s">
        <v>9790</v>
      </c>
    </row>
    <row r="263" s="46" customFormat="1" ht="16.5" customHeight="1" spans="1:5">
      <c r="A263" s="73"/>
      <c r="B263" s="68" t="s">
        <v>5312</v>
      </c>
      <c r="C263" s="69" t="s">
        <v>5313</v>
      </c>
      <c r="D263" s="64">
        <v>331103010</v>
      </c>
      <c r="E263" s="66" t="s">
        <v>9886</v>
      </c>
    </row>
    <row r="264" s="46" customFormat="1" ht="16.5" customHeight="1" spans="1:5">
      <c r="A264" s="73"/>
      <c r="B264" s="75"/>
      <c r="C264" s="72"/>
      <c r="D264" s="64">
        <v>331103014</v>
      </c>
      <c r="E264" s="66" t="s">
        <v>9791</v>
      </c>
    </row>
    <row r="265" s="46" customFormat="1" ht="16.5" customHeight="1" spans="1:5">
      <c r="A265" s="73"/>
      <c r="B265" s="65" t="s">
        <v>5314</v>
      </c>
      <c r="C265" s="66" t="s">
        <v>10188</v>
      </c>
      <c r="D265" s="64">
        <v>331102013</v>
      </c>
      <c r="E265" s="66" t="s">
        <v>9792</v>
      </c>
    </row>
    <row r="266" s="46" customFormat="1" ht="16.5" customHeight="1" spans="1:5">
      <c r="A266" s="70"/>
      <c r="B266" s="65" t="s">
        <v>5316</v>
      </c>
      <c r="C266" s="66" t="s">
        <v>5317</v>
      </c>
      <c r="D266" s="76"/>
      <c r="E266" s="77"/>
    </row>
    <row r="267" s="46" customFormat="1" ht="16.5" customHeight="1" spans="1:5">
      <c r="A267" s="67">
        <v>68</v>
      </c>
      <c r="B267" s="68" t="s">
        <v>5318</v>
      </c>
      <c r="C267" s="69" t="s">
        <v>5319</v>
      </c>
      <c r="D267" s="64">
        <v>331102003</v>
      </c>
      <c r="E267" s="66" t="s">
        <v>9793</v>
      </c>
    </row>
    <row r="268" s="46" customFormat="1" ht="16.5" customHeight="1" spans="1:5">
      <c r="A268" s="73"/>
      <c r="B268" s="71"/>
      <c r="C268" s="74"/>
      <c r="D268" s="64">
        <v>331102005</v>
      </c>
      <c r="E268" s="66" t="s">
        <v>9794</v>
      </c>
    </row>
    <row r="269" s="46" customFormat="1" ht="16.5" customHeight="1" spans="1:5">
      <c r="A269" s="73"/>
      <c r="B269" s="71"/>
      <c r="C269" s="74"/>
      <c r="D269" s="64">
        <v>331102006</v>
      </c>
      <c r="E269" s="66" t="s">
        <v>9794</v>
      </c>
    </row>
    <row r="270" s="46" customFormat="1" ht="16.5" customHeight="1" spans="1:5">
      <c r="A270" s="73"/>
      <c r="B270" s="71"/>
      <c r="C270" s="74"/>
      <c r="D270" s="64">
        <v>331102015</v>
      </c>
      <c r="E270" s="66" t="s">
        <v>9798</v>
      </c>
    </row>
    <row r="271" s="46" customFormat="1" ht="16.5" customHeight="1" spans="1:5">
      <c r="A271" s="73"/>
      <c r="B271" s="71"/>
      <c r="C271" s="74"/>
      <c r="D271" s="64">
        <v>331102016</v>
      </c>
      <c r="E271" s="66" t="s">
        <v>9799</v>
      </c>
    </row>
    <row r="272" s="46" customFormat="1" ht="16.5" customHeight="1" spans="1:5">
      <c r="A272" s="73"/>
      <c r="B272" s="71"/>
      <c r="C272" s="74"/>
      <c r="D272" s="64">
        <v>331102002</v>
      </c>
      <c r="E272" s="66" t="s">
        <v>9800</v>
      </c>
    </row>
    <row r="273" s="46" customFormat="1" ht="16.5" customHeight="1" spans="1:5">
      <c r="A273" s="73"/>
      <c r="B273" s="71"/>
      <c r="C273" s="74"/>
      <c r="D273" s="64">
        <v>311000024</v>
      </c>
      <c r="E273" s="66" t="s">
        <v>9657</v>
      </c>
    </row>
    <row r="274" s="46" customFormat="1" ht="16.5" customHeight="1" spans="1:5">
      <c r="A274" s="73"/>
      <c r="B274" s="71"/>
      <c r="C274" s="74"/>
      <c r="D274" s="64">
        <v>311000025</v>
      </c>
      <c r="E274" s="66" t="s">
        <v>9801</v>
      </c>
    </row>
    <row r="275" s="46" customFormat="1" ht="16.5" customHeight="1" spans="1:5">
      <c r="A275" s="73"/>
      <c r="B275" s="71"/>
      <c r="C275" s="74"/>
      <c r="D275" s="64">
        <v>331104021</v>
      </c>
      <c r="E275" s="66" t="s">
        <v>9802</v>
      </c>
    </row>
    <row r="276" s="46" customFormat="1" ht="16.5" customHeight="1" spans="1:5">
      <c r="A276" s="73"/>
      <c r="B276" s="71"/>
      <c r="C276" s="74"/>
      <c r="D276" s="64">
        <v>331102017</v>
      </c>
      <c r="E276" s="66" t="s">
        <v>9803</v>
      </c>
    </row>
    <row r="277" s="46" customFormat="1" ht="16.5" customHeight="1" spans="1:5">
      <c r="A277" s="73"/>
      <c r="B277" s="71"/>
      <c r="C277" s="74"/>
      <c r="D277" s="64">
        <v>331104016</v>
      </c>
      <c r="E277" s="66" t="s">
        <v>9804</v>
      </c>
    </row>
    <row r="278" s="46" customFormat="1" ht="16.5" customHeight="1" spans="1:5">
      <c r="A278" s="73"/>
      <c r="B278" s="71"/>
      <c r="C278" s="74"/>
      <c r="D278" s="64">
        <v>331104002</v>
      </c>
      <c r="E278" s="66" t="s">
        <v>9805</v>
      </c>
    </row>
    <row r="279" s="46" customFormat="1" ht="16.5" customHeight="1" spans="1:5">
      <c r="A279" s="73"/>
      <c r="B279" s="71"/>
      <c r="C279" s="74"/>
      <c r="D279" s="64">
        <v>331104004</v>
      </c>
      <c r="E279" s="66" t="s">
        <v>9806</v>
      </c>
    </row>
    <row r="280" s="46" customFormat="1" ht="16.5" customHeight="1" spans="1:5">
      <c r="A280" s="73"/>
      <c r="B280" s="71"/>
      <c r="C280" s="74"/>
      <c r="D280" s="64">
        <v>331104001</v>
      </c>
      <c r="E280" s="66" t="s">
        <v>9807</v>
      </c>
    </row>
    <row r="281" s="46" customFormat="1" ht="16.5" customHeight="1" spans="1:5">
      <c r="A281" s="73"/>
      <c r="B281" s="71"/>
      <c r="C281" s="74"/>
      <c r="D281" s="64">
        <v>331104013</v>
      </c>
      <c r="E281" s="66" t="s">
        <v>9809</v>
      </c>
    </row>
    <row r="282" s="46" customFormat="1" ht="16.5" customHeight="1" spans="1:5">
      <c r="A282" s="73"/>
      <c r="B282" s="71"/>
      <c r="C282" s="74"/>
      <c r="D282" s="64">
        <v>331104003</v>
      </c>
      <c r="E282" s="66" t="s">
        <v>9811</v>
      </c>
    </row>
    <row r="283" s="46" customFormat="1" ht="16.5" customHeight="1" spans="1:5">
      <c r="A283" s="73"/>
      <c r="B283" s="71"/>
      <c r="C283" s="74"/>
      <c r="D283" s="64">
        <v>331700001</v>
      </c>
      <c r="E283" s="66" t="s">
        <v>10182</v>
      </c>
    </row>
    <row r="284" s="46" customFormat="1" ht="16.5" customHeight="1" spans="1:5">
      <c r="A284" s="73"/>
      <c r="B284" s="75"/>
      <c r="C284" s="72"/>
      <c r="D284" s="64">
        <v>330000006</v>
      </c>
      <c r="E284" s="66" t="s">
        <v>10183</v>
      </c>
    </row>
    <row r="285" s="46" customFormat="1" ht="16.5" customHeight="1" spans="1:5">
      <c r="A285" s="70"/>
      <c r="B285" s="65" t="s">
        <v>5322</v>
      </c>
      <c r="C285" s="66" t="s">
        <v>5323</v>
      </c>
      <c r="D285" s="76"/>
      <c r="E285" s="77"/>
    </row>
    <row r="286" s="46" customFormat="1" ht="16.5" customHeight="1" spans="1:5">
      <c r="A286" s="67">
        <v>69</v>
      </c>
      <c r="B286" s="68" t="s">
        <v>5324</v>
      </c>
      <c r="C286" s="69" t="s">
        <v>5325</v>
      </c>
      <c r="D286" s="64">
        <v>331102018</v>
      </c>
      <c r="E286" s="66" t="s">
        <v>9812</v>
      </c>
    </row>
    <row r="287" s="46" customFormat="1" ht="16.5" customHeight="1" spans="1:5">
      <c r="A287" s="73"/>
      <c r="B287" s="71"/>
      <c r="C287" s="74"/>
      <c r="D287" s="64">
        <v>331102019</v>
      </c>
      <c r="E287" s="66" t="s">
        <v>9813</v>
      </c>
    </row>
    <row r="288" s="46" customFormat="1" ht="16.5" customHeight="1" spans="1:5">
      <c r="A288" s="73"/>
      <c r="B288" s="71"/>
      <c r="C288" s="74"/>
      <c r="D288" s="64">
        <v>331700001</v>
      </c>
      <c r="E288" s="66" t="s">
        <v>10182</v>
      </c>
    </row>
    <row r="289" s="46" customFormat="1" ht="16.5" customHeight="1" spans="1:5">
      <c r="A289" s="73"/>
      <c r="B289" s="75"/>
      <c r="C289" s="72"/>
      <c r="D289" s="64">
        <v>330000006</v>
      </c>
      <c r="E289" s="66" t="s">
        <v>10183</v>
      </c>
    </row>
    <row r="290" s="46" customFormat="1" ht="16.5" customHeight="1" spans="1:5">
      <c r="A290" s="70"/>
      <c r="B290" s="65" t="s">
        <v>5328</v>
      </c>
      <c r="C290" s="66" t="s">
        <v>5329</v>
      </c>
      <c r="D290" s="76"/>
      <c r="E290" s="77"/>
    </row>
    <row r="291" s="46" customFormat="1" ht="16.5" customHeight="1" spans="1:5">
      <c r="A291" s="67">
        <v>70</v>
      </c>
      <c r="B291" s="65" t="s">
        <v>5330</v>
      </c>
      <c r="C291" s="66" t="s">
        <v>5331</v>
      </c>
      <c r="D291" s="76"/>
      <c r="E291" s="77"/>
    </row>
    <row r="292" s="46" customFormat="1" ht="16.05" customHeight="1" spans="1:5">
      <c r="A292" s="70"/>
      <c r="B292" s="65" t="s">
        <v>5335</v>
      </c>
      <c r="C292" s="66" t="s">
        <v>5336</v>
      </c>
      <c r="D292" s="76"/>
      <c r="E292" s="77"/>
    </row>
    <row r="293" s="46" customFormat="1" ht="16.05" customHeight="1" spans="1:5">
      <c r="A293" s="67">
        <v>71</v>
      </c>
      <c r="B293" s="65" t="s">
        <v>5337</v>
      </c>
      <c r="C293" s="66" t="s">
        <v>5338</v>
      </c>
      <c r="D293" s="76"/>
      <c r="E293" s="77"/>
    </row>
    <row r="294" s="46" customFormat="1" ht="16.05" customHeight="1" spans="1:5">
      <c r="A294" s="70"/>
      <c r="B294" s="65" t="s">
        <v>5341</v>
      </c>
      <c r="C294" s="66" t="s">
        <v>5342</v>
      </c>
      <c r="D294" s="76"/>
      <c r="E294" s="77"/>
    </row>
    <row r="295" s="46" customFormat="1" ht="16.05" customHeight="1" spans="1:5">
      <c r="A295" s="67">
        <v>72</v>
      </c>
      <c r="B295" s="65" t="s">
        <v>5343</v>
      </c>
      <c r="C295" s="66" t="s">
        <v>5344</v>
      </c>
      <c r="D295" s="76"/>
      <c r="E295" s="77"/>
    </row>
    <row r="296" s="46" customFormat="1" ht="16.05" customHeight="1" spans="1:5">
      <c r="A296" s="70"/>
      <c r="B296" s="65" t="s">
        <v>5347</v>
      </c>
      <c r="C296" s="66" t="s">
        <v>5348</v>
      </c>
      <c r="D296" s="76"/>
      <c r="E296" s="77"/>
    </row>
    <row r="297" s="46" customFormat="1" ht="16.05" customHeight="1" spans="1:5">
      <c r="A297" s="67">
        <v>73</v>
      </c>
      <c r="B297" s="65" t="s">
        <v>5349</v>
      </c>
      <c r="C297" s="66" t="s">
        <v>5350</v>
      </c>
      <c r="D297" s="64">
        <v>331202013</v>
      </c>
      <c r="E297" s="66" t="s">
        <v>9814</v>
      </c>
    </row>
    <row r="298" s="46" customFormat="1" ht="16.05" customHeight="1" spans="1:5">
      <c r="A298" s="73"/>
      <c r="B298" s="65" t="s">
        <v>5353</v>
      </c>
      <c r="C298" s="66" t="s">
        <v>5354</v>
      </c>
      <c r="D298" s="76"/>
      <c r="E298" s="77"/>
    </row>
    <row r="299" s="46" customFormat="1" ht="16.05" customHeight="1" spans="1:5">
      <c r="A299" s="70"/>
      <c r="B299" s="65" t="s">
        <v>5355</v>
      </c>
      <c r="C299" s="66" t="s">
        <v>5356</v>
      </c>
      <c r="D299" s="76"/>
      <c r="E299" s="77"/>
    </row>
    <row r="300" s="46" customFormat="1" ht="16.05" customHeight="1" spans="1:5">
      <c r="A300" s="67">
        <v>74</v>
      </c>
      <c r="B300" s="68" t="s">
        <v>5357</v>
      </c>
      <c r="C300" s="69" t="s">
        <v>5358</v>
      </c>
      <c r="D300" s="64">
        <v>331700001</v>
      </c>
      <c r="E300" s="66" t="s">
        <v>10182</v>
      </c>
    </row>
    <row r="301" s="46" customFormat="1" ht="16.05" customHeight="1" spans="1:5">
      <c r="A301" s="73"/>
      <c r="B301" s="71"/>
      <c r="C301" s="72"/>
      <c r="D301" s="64">
        <v>330000006</v>
      </c>
      <c r="E301" s="66" t="s">
        <v>10183</v>
      </c>
    </row>
    <row r="302" s="46" customFormat="1" ht="16.05" customHeight="1" spans="1:5">
      <c r="A302" s="73"/>
      <c r="B302" s="68" t="s">
        <v>5362</v>
      </c>
      <c r="C302" s="69" t="s">
        <v>5363</v>
      </c>
      <c r="D302" s="64">
        <v>331202005</v>
      </c>
      <c r="E302" s="66" t="s">
        <v>9815</v>
      </c>
    </row>
    <row r="303" s="46" customFormat="1" ht="16.05" customHeight="1" spans="1:5">
      <c r="A303" s="73"/>
      <c r="B303" s="71"/>
      <c r="C303" s="74"/>
      <c r="D303" s="64">
        <v>331202014</v>
      </c>
      <c r="E303" s="66" t="s">
        <v>9817</v>
      </c>
    </row>
    <row r="304" s="46" customFormat="1" ht="16.05" customHeight="1" spans="1:5">
      <c r="A304" s="73"/>
      <c r="B304" s="71"/>
      <c r="C304" s="74"/>
      <c r="D304" s="64">
        <v>331700001</v>
      </c>
      <c r="E304" s="66" t="s">
        <v>10182</v>
      </c>
    </row>
    <row r="305" s="46" customFormat="1" ht="16.05" customHeight="1" spans="1:5">
      <c r="A305" s="73"/>
      <c r="B305" s="75"/>
      <c r="C305" s="72"/>
      <c r="D305" s="64">
        <v>330000006</v>
      </c>
      <c r="E305" s="66" t="s">
        <v>10183</v>
      </c>
    </row>
    <row r="306" s="46" customFormat="1" ht="16.05" customHeight="1" spans="1:5">
      <c r="A306" s="70"/>
      <c r="B306" s="65" t="s">
        <v>5364</v>
      </c>
      <c r="C306" s="66" t="s">
        <v>5365</v>
      </c>
      <c r="D306" s="76"/>
      <c r="E306" s="77"/>
    </row>
    <row r="307" s="46" customFormat="1" ht="16.05" customHeight="1" spans="1:5">
      <c r="A307" s="67">
        <v>75</v>
      </c>
      <c r="B307" s="65" t="s">
        <v>5366</v>
      </c>
      <c r="C307" s="66" t="s">
        <v>5367</v>
      </c>
      <c r="D307" s="64">
        <v>331202011</v>
      </c>
      <c r="E307" s="66" t="s">
        <v>9819</v>
      </c>
    </row>
    <row r="308" s="46" customFormat="1" ht="16.05" customHeight="1" spans="1:5">
      <c r="A308" s="73"/>
      <c r="B308" s="65" t="s">
        <v>5370</v>
      </c>
      <c r="C308" s="66" t="s">
        <v>5371</v>
      </c>
      <c r="D308" s="76"/>
      <c r="E308" s="77"/>
    </row>
    <row r="309" s="46" customFormat="1" ht="16.05" customHeight="1" spans="1:5">
      <c r="A309" s="73"/>
      <c r="B309" s="65" t="s">
        <v>5372</v>
      </c>
      <c r="C309" s="66" t="s">
        <v>5373</v>
      </c>
      <c r="D309" s="76"/>
      <c r="E309" s="77"/>
    </row>
    <row r="310" s="46" customFormat="1" ht="16.05" customHeight="1" spans="1:5">
      <c r="A310" s="70"/>
      <c r="B310" s="65" t="s">
        <v>5374</v>
      </c>
      <c r="C310" s="66" t="s">
        <v>5375</v>
      </c>
      <c r="D310" s="76">
        <v>331203001</v>
      </c>
      <c r="E310" s="66" t="s">
        <v>9820</v>
      </c>
    </row>
    <row r="311" s="46" customFormat="1" ht="16.05" customHeight="1" spans="1:5">
      <c r="A311" s="67">
        <v>76</v>
      </c>
      <c r="B311" s="68" t="s">
        <v>5376</v>
      </c>
      <c r="C311" s="69" t="s">
        <v>5377</v>
      </c>
      <c r="D311" s="64">
        <v>331202006</v>
      </c>
      <c r="E311" s="66" t="s">
        <v>9822</v>
      </c>
    </row>
    <row r="312" s="46" customFormat="1" ht="16.05" customHeight="1" spans="1:5">
      <c r="A312" s="73"/>
      <c r="B312" s="75"/>
      <c r="C312" s="72"/>
      <c r="D312" s="64">
        <v>331202007</v>
      </c>
      <c r="E312" s="66" t="s">
        <v>9823</v>
      </c>
    </row>
    <row r="313" s="46" customFormat="1" ht="16.05" customHeight="1" spans="1:5">
      <c r="A313" s="70"/>
      <c r="B313" s="65" t="s">
        <v>5380</v>
      </c>
      <c r="C313" s="66" t="s">
        <v>5381</v>
      </c>
      <c r="D313" s="76"/>
      <c r="E313" s="77"/>
    </row>
    <row r="314" s="46" customFormat="1" ht="16.05" customHeight="1" spans="1:5">
      <c r="A314" s="67">
        <v>77</v>
      </c>
      <c r="B314" s="65" t="s">
        <v>5382</v>
      </c>
      <c r="C314" s="66" t="s">
        <v>5383</v>
      </c>
      <c r="D314" s="64">
        <v>331202009</v>
      </c>
      <c r="E314" s="66" t="s">
        <v>9824</v>
      </c>
    </row>
    <row r="315" s="46" customFormat="1" ht="16.05" customHeight="1" spans="1:5">
      <c r="A315" s="70"/>
      <c r="B315" s="65" t="s">
        <v>5386</v>
      </c>
      <c r="C315" s="66" t="s">
        <v>5387</v>
      </c>
      <c r="D315" s="76"/>
      <c r="E315" s="77"/>
    </row>
    <row r="316" s="46" customFormat="1" ht="16.05" customHeight="1" spans="1:5">
      <c r="A316" s="67">
        <v>78</v>
      </c>
      <c r="B316" s="68" t="s">
        <v>5388</v>
      </c>
      <c r="C316" s="69" t="s">
        <v>5389</v>
      </c>
      <c r="D316" s="64">
        <v>331202010</v>
      </c>
      <c r="E316" s="66" t="s">
        <v>9825</v>
      </c>
    </row>
    <row r="317" s="46" customFormat="1" ht="16.05" customHeight="1" spans="1:5">
      <c r="A317" s="73"/>
      <c r="B317" s="75"/>
      <c r="C317" s="72"/>
      <c r="D317" s="64">
        <v>331202008</v>
      </c>
      <c r="E317" s="66" t="s">
        <v>9828</v>
      </c>
    </row>
    <row r="318" s="46" customFormat="1" ht="16.05" customHeight="1" spans="1:5">
      <c r="A318" s="70"/>
      <c r="B318" s="65" t="s">
        <v>5392</v>
      </c>
      <c r="C318" s="66" t="s">
        <v>5393</v>
      </c>
      <c r="D318" s="76"/>
      <c r="E318" s="77"/>
    </row>
    <row r="319" s="46" customFormat="1" ht="16.05" customHeight="1" spans="1:5">
      <c r="A319" s="67">
        <v>79</v>
      </c>
      <c r="B319" s="65" t="s">
        <v>5394</v>
      </c>
      <c r="C319" s="66" t="s">
        <v>5395</v>
      </c>
      <c r="D319" s="64">
        <v>311100018</v>
      </c>
      <c r="E319" s="66" t="s">
        <v>9830</v>
      </c>
    </row>
    <row r="320" s="46" customFormat="1" ht="16.05" customHeight="1" spans="1:5">
      <c r="A320" s="70"/>
      <c r="B320" s="65" t="s">
        <v>5398</v>
      </c>
      <c r="C320" s="66" t="s">
        <v>5399</v>
      </c>
      <c r="D320" s="76"/>
      <c r="E320" s="77"/>
    </row>
    <row r="321" s="46" customFormat="1" ht="16.05" customHeight="1" spans="1:5">
      <c r="A321" s="67">
        <v>80</v>
      </c>
      <c r="B321" s="68" t="s">
        <v>5400</v>
      </c>
      <c r="C321" s="69" t="s">
        <v>5401</v>
      </c>
      <c r="D321" s="64">
        <v>331203008</v>
      </c>
      <c r="E321" s="66" t="s">
        <v>9831</v>
      </c>
    </row>
    <row r="322" s="46" customFormat="1" ht="16.05" customHeight="1" spans="1:5">
      <c r="A322" s="73"/>
      <c r="B322" s="75"/>
      <c r="C322" s="72"/>
      <c r="D322" s="64">
        <v>331203009</v>
      </c>
      <c r="E322" s="66" t="s">
        <v>9832</v>
      </c>
    </row>
    <row r="323" s="46" customFormat="1" ht="16.05" customHeight="1" spans="1:5">
      <c r="A323" s="70"/>
      <c r="B323" s="65" t="s">
        <v>5404</v>
      </c>
      <c r="C323" s="66" t="s">
        <v>5405</v>
      </c>
      <c r="D323" s="76"/>
      <c r="E323" s="77"/>
    </row>
    <row r="324" s="46" customFormat="1" ht="16.05" customHeight="1" spans="1:5">
      <c r="A324" s="67">
        <v>81</v>
      </c>
      <c r="B324" s="65" t="s">
        <v>5406</v>
      </c>
      <c r="C324" s="66" t="s">
        <v>5407</v>
      </c>
      <c r="D324" s="64">
        <v>331203011</v>
      </c>
      <c r="E324" s="66" t="s">
        <v>9833</v>
      </c>
    </row>
    <row r="325" s="46" customFormat="1" ht="16.05" customHeight="1" spans="1:5">
      <c r="A325" s="73"/>
      <c r="B325" s="65" t="s">
        <v>5410</v>
      </c>
      <c r="C325" s="66" t="s">
        <v>5411</v>
      </c>
      <c r="D325" s="64">
        <v>331203002</v>
      </c>
      <c r="E325" s="66" t="s">
        <v>9834</v>
      </c>
    </row>
    <row r="326" s="46" customFormat="1" ht="16.05" customHeight="1" spans="1:5">
      <c r="A326" s="70"/>
      <c r="B326" s="65" t="s">
        <v>5412</v>
      </c>
      <c r="C326" s="66" t="s">
        <v>5413</v>
      </c>
      <c r="D326" s="76"/>
      <c r="E326" s="77"/>
    </row>
    <row r="327" s="46" customFormat="1" ht="16.05" customHeight="1" spans="1:5">
      <c r="A327" s="67">
        <v>82</v>
      </c>
      <c r="B327" s="68" t="s">
        <v>5414</v>
      </c>
      <c r="C327" s="69" t="s">
        <v>5415</v>
      </c>
      <c r="D327" s="64">
        <v>331203007</v>
      </c>
      <c r="E327" s="66" t="s">
        <v>9835</v>
      </c>
    </row>
    <row r="328" s="46" customFormat="1" ht="16.05" customHeight="1" spans="1:5">
      <c r="A328" s="73"/>
      <c r="B328" s="71"/>
      <c r="C328" s="74"/>
      <c r="D328" s="64">
        <v>331203013</v>
      </c>
      <c r="E328" s="66" t="s">
        <v>9836</v>
      </c>
    </row>
    <row r="329" s="46" customFormat="1" ht="16.05" customHeight="1" spans="1:5">
      <c r="A329" s="73"/>
      <c r="B329" s="75"/>
      <c r="C329" s="72"/>
      <c r="D329" s="64">
        <v>331700015</v>
      </c>
      <c r="E329" s="66" t="s">
        <v>10187</v>
      </c>
    </row>
    <row r="330" s="46" customFormat="1" ht="16.05" customHeight="1" spans="1:5">
      <c r="A330" s="70"/>
      <c r="B330" s="65" t="s">
        <v>5418</v>
      </c>
      <c r="C330" s="66" t="s">
        <v>5419</v>
      </c>
      <c r="D330" s="76"/>
      <c r="E330" s="77"/>
    </row>
    <row r="331" s="46" customFormat="1" ht="16.05" customHeight="1" spans="1:5">
      <c r="A331" s="67">
        <v>83</v>
      </c>
      <c r="B331" s="65" t="s">
        <v>5420</v>
      </c>
      <c r="C331" s="66" t="s">
        <v>5421</v>
      </c>
      <c r="D331" s="64">
        <v>331203007</v>
      </c>
      <c r="E331" s="66" t="s">
        <v>9835</v>
      </c>
    </row>
    <row r="332" s="46" customFormat="1" ht="16.05" customHeight="1" spans="1:5">
      <c r="A332" s="70"/>
      <c r="B332" s="65" t="s">
        <v>5424</v>
      </c>
      <c r="C332" s="66" t="s">
        <v>5425</v>
      </c>
      <c r="D332" s="76"/>
      <c r="E332" s="77"/>
    </row>
    <row r="333" s="46" customFormat="1" ht="16.05" customHeight="1" spans="1:5">
      <c r="A333" s="67">
        <v>84</v>
      </c>
      <c r="B333" s="68" t="s">
        <v>5426</v>
      </c>
      <c r="C333" s="69" t="s">
        <v>5427</v>
      </c>
      <c r="D333" s="64">
        <v>331201009</v>
      </c>
      <c r="E333" s="66" t="s">
        <v>9837</v>
      </c>
    </row>
    <row r="334" s="46" customFormat="1" ht="16.05" customHeight="1" spans="1:5">
      <c r="A334" s="73"/>
      <c r="B334" s="71"/>
      <c r="C334" s="74"/>
      <c r="D334" s="64">
        <v>331700001</v>
      </c>
      <c r="E334" s="66" t="s">
        <v>10182</v>
      </c>
    </row>
    <row r="335" s="46" customFormat="1" ht="16.05" customHeight="1" spans="1:5">
      <c r="A335" s="73"/>
      <c r="B335" s="75"/>
      <c r="C335" s="72"/>
      <c r="D335" s="64">
        <v>330000006</v>
      </c>
      <c r="E335" s="66" t="s">
        <v>10183</v>
      </c>
    </row>
    <row r="336" s="46" customFormat="1" ht="16.05" customHeight="1" spans="1:5">
      <c r="A336" s="73"/>
      <c r="B336" s="65" t="s">
        <v>5430</v>
      </c>
      <c r="C336" s="66" t="s">
        <v>5431</v>
      </c>
      <c r="D336" s="76"/>
      <c r="E336" s="77"/>
    </row>
    <row r="337" s="46" customFormat="1" ht="16.05" customHeight="1" spans="1:5">
      <c r="A337" s="70"/>
      <c r="B337" s="65" t="s">
        <v>5432</v>
      </c>
      <c r="C337" s="66" t="s">
        <v>5433</v>
      </c>
      <c r="D337" s="76"/>
      <c r="E337" s="77"/>
    </row>
    <row r="338" s="46" customFormat="1" ht="16.05" customHeight="1" spans="1:5">
      <c r="A338" s="67">
        <v>85</v>
      </c>
      <c r="B338" s="68" t="s">
        <v>5434</v>
      </c>
      <c r="C338" s="69" t="s">
        <v>5435</v>
      </c>
      <c r="D338" s="64">
        <v>331203006</v>
      </c>
      <c r="E338" s="66" t="s">
        <v>10189</v>
      </c>
    </row>
    <row r="339" s="46" customFormat="1" ht="16.05" customHeight="1" spans="1:5">
      <c r="A339" s="73"/>
      <c r="B339" s="71"/>
      <c r="C339" s="74"/>
      <c r="D339" s="76">
        <v>331203003</v>
      </c>
      <c r="E339" s="66" t="s">
        <v>9841</v>
      </c>
    </row>
    <row r="340" s="46" customFormat="1" ht="16.05" customHeight="1" spans="1:5">
      <c r="A340" s="73"/>
      <c r="B340" s="71"/>
      <c r="C340" s="74"/>
      <c r="D340" s="64">
        <v>331203014</v>
      </c>
      <c r="E340" s="66" t="s">
        <v>9842</v>
      </c>
    </row>
    <row r="341" s="46" customFormat="1" ht="16.05" customHeight="1" spans="1:5">
      <c r="A341" s="73"/>
      <c r="B341" s="71"/>
      <c r="C341" s="74"/>
      <c r="D341" s="64">
        <v>331700001</v>
      </c>
      <c r="E341" s="66" t="s">
        <v>10182</v>
      </c>
    </row>
    <row r="342" s="46" customFormat="1" ht="16.05" customHeight="1" spans="1:5">
      <c r="A342" s="73"/>
      <c r="B342" s="75"/>
      <c r="C342" s="72"/>
      <c r="D342" s="64">
        <v>330000006</v>
      </c>
      <c r="E342" s="66" t="s">
        <v>10183</v>
      </c>
    </row>
    <row r="343" s="46" customFormat="1" ht="16.05" customHeight="1" spans="1:5">
      <c r="A343" s="73"/>
      <c r="B343" s="65" t="s">
        <v>5438</v>
      </c>
      <c r="C343" s="66" t="s">
        <v>5439</v>
      </c>
      <c r="D343" s="76"/>
      <c r="E343" s="77"/>
    </row>
    <row r="344" s="46" customFormat="1" ht="16.05" customHeight="1" spans="1:5">
      <c r="A344" s="73"/>
      <c r="B344" s="68" t="s">
        <v>5440</v>
      </c>
      <c r="C344" s="69" t="s">
        <v>5441</v>
      </c>
      <c r="D344" s="64">
        <v>331203004</v>
      </c>
      <c r="E344" s="66" t="s">
        <v>9840</v>
      </c>
    </row>
    <row r="345" s="46" customFormat="1" ht="16.05" customHeight="1" spans="1:5">
      <c r="A345" s="73"/>
      <c r="B345" s="71"/>
      <c r="C345" s="74"/>
      <c r="D345" s="64">
        <v>331700001</v>
      </c>
      <c r="E345" s="66" t="s">
        <v>10182</v>
      </c>
    </row>
    <row r="346" s="46" customFormat="1" ht="16.05" customHeight="1" spans="1:5">
      <c r="A346" s="73"/>
      <c r="B346" s="75"/>
      <c r="C346" s="72"/>
      <c r="D346" s="64">
        <v>330000006</v>
      </c>
      <c r="E346" s="66" t="s">
        <v>10183</v>
      </c>
    </row>
    <row r="347" s="46" customFormat="1" ht="16.05" customHeight="1" spans="1:5">
      <c r="A347" s="67">
        <v>86</v>
      </c>
      <c r="B347" s="65" t="s">
        <v>5442</v>
      </c>
      <c r="C347" s="66" t="s">
        <v>5443</v>
      </c>
      <c r="D347" s="64">
        <v>331203005</v>
      </c>
      <c r="E347" s="66" t="s">
        <v>9843</v>
      </c>
    </row>
    <row r="348" s="46" customFormat="1" ht="16.05" customHeight="1" spans="1:5">
      <c r="A348" s="70"/>
      <c r="B348" s="65" t="s">
        <v>5446</v>
      </c>
      <c r="C348" s="66" t="s">
        <v>5447</v>
      </c>
      <c r="D348" s="76"/>
      <c r="E348" s="77"/>
    </row>
    <row r="349" s="46" customFormat="1" ht="16.05" customHeight="1" spans="1:5">
      <c r="A349" s="64">
        <v>87</v>
      </c>
      <c r="B349" s="65" t="s">
        <v>5448</v>
      </c>
      <c r="C349" s="66" t="s">
        <v>5449</v>
      </c>
      <c r="D349" s="64">
        <v>311100015</v>
      </c>
      <c r="E349" s="66" t="s">
        <v>9844</v>
      </c>
    </row>
    <row r="350" s="46" customFormat="1" ht="16.05" customHeight="1" spans="1:5">
      <c r="A350" s="64">
        <v>88</v>
      </c>
      <c r="B350" s="65" t="s">
        <v>5452</v>
      </c>
      <c r="C350" s="66" t="s">
        <v>5453</v>
      </c>
      <c r="D350" s="64">
        <v>311100016</v>
      </c>
      <c r="E350" s="66" t="s">
        <v>9845</v>
      </c>
    </row>
    <row r="351" s="46" customFormat="1" ht="16.05" customHeight="1" spans="1:5">
      <c r="A351" s="67">
        <v>89</v>
      </c>
      <c r="B351" s="68" t="s">
        <v>5456</v>
      </c>
      <c r="C351" s="69" t="s">
        <v>5457</v>
      </c>
      <c r="D351" s="64">
        <v>331201002</v>
      </c>
      <c r="E351" s="66" t="s">
        <v>9846</v>
      </c>
    </row>
    <row r="352" s="46" customFormat="1" ht="16.05" customHeight="1" spans="1:5">
      <c r="A352" s="73"/>
      <c r="B352" s="71"/>
      <c r="C352" s="74"/>
      <c r="D352" s="64">
        <v>331201003</v>
      </c>
      <c r="E352" s="66" t="s">
        <v>9847</v>
      </c>
    </row>
    <row r="353" s="46" customFormat="1" ht="16.05" customHeight="1" spans="1:5">
      <c r="A353" s="73"/>
      <c r="B353" s="71"/>
      <c r="C353" s="74"/>
      <c r="D353" s="89">
        <v>331201006</v>
      </c>
      <c r="E353" s="90" t="s">
        <v>9848</v>
      </c>
    </row>
    <row r="354" s="46" customFormat="1" ht="16.05" customHeight="1" spans="1:5">
      <c r="A354" s="73"/>
      <c r="B354" s="75"/>
      <c r="C354" s="72"/>
      <c r="D354" s="89">
        <v>331700015</v>
      </c>
      <c r="E354" s="90" t="s">
        <v>10187</v>
      </c>
    </row>
    <row r="355" s="46" customFormat="1" ht="16.05" customHeight="1" spans="1:5">
      <c r="A355" s="70"/>
      <c r="B355" s="65" t="s">
        <v>5460</v>
      </c>
      <c r="C355" s="66" t="s">
        <v>5461</v>
      </c>
      <c r="D355" s="76"/>
      <c r="E355" s="77"/>
    </row>
    <row r="356" s="46" customFormat="1" ht="16.05" customHeight="1" spans="1:5">
      <c r="A356" s="67">
        <v>90</v>
      </c>
      <c r="B356" s="68" t="s">
        <v>5462</v>
      </c>
      <c r="C356" s="69" t="s">
        <v>5463</v>
      </c>
      <c r="D356" s="64">
        <v>331201001</v>
      </c>
      <c r="E356" s="66" t="s">
        <v>9850</v>
      </c>
    </row>
    <row r="357" s="46" customFormat="1" ht="16.05" customHeight="1" spans="1:5">
      <c r="A357" s="73"/>
      <c r="B357" s="71"/>
      <c r="C357" s="74"/>
      <c r="D357" s="64">
        <v>331700001</v>
      </c>
      <c r="E357" s="66" t="s">
        <v>10182</v>
      </c>
    </row>
    <row r="358" s="46" customFormat="1" ht="16.05" customHeight="1" spans="1:5">
      <c r="A358" s="73"/>
      <c r="B358" s="75"/>
      <c r="C358" s="72"/>
      <c r="D358" s="64">
        <v>330000006</v>
      </c>
      <c r="E358" s="66" t="s">
        <v>10183</v>
      </c>
    </row>
    <row r="359" s="46" customFormat="1" ht="16.05" customHeight="1" spans="1:5">
      <c r="A359" s="73"/>
      <c r="B359" s="65" t="s">
        <v>5465</v>
      </c>
      <c r="C359" s="66" t="s">
        <v>5466</v>
      </c>
      <c r="D359" s="76"/>
      <c r="E359" s="77"/>
    </row>
    <row r="360" s="46" customFormat="1" ht="16.05" customHeight="1" spans="1:5">
      <c r="A360" s="70"/>
      <c r="B360" s="65" t="s">
        <v>5467</v>
      </c>
      <c r="C360" s="66" t="s">
        <v>5468</v>
      </c>
      <c r="D360" s="76"/>
      <c r="E360" s="77"/>
    </row>
    <row r="361" s="46" customFormat="1" ht="16.05" customHeight="1" spans="1:5">
      <c r="A361" s="67">
        <v>91</v>
      </c>
      <c r="B361" s="68" t="s">
        <v>5469</v>
      </c>
      <c r="C361" s="69" t="s">
        <v>5470</v>
      </c>
      <c r="D361" s="64">
        <v>331201005</v>
      </c>
      <c r="E361" s="66" t="s">
        <v>9852</v>
      </c>
    </row>
    <row r="362" s="46" customFormat="1" ht="16.05" customHeight="1" spans="1:5">
      <c r="A362" s="73"/>
      <c r="B362" s="75"/>
      <c r="C362" s="72"/>
      <c r="D362" s="89">
        <v>331700015</v>
      </c>
      <c r="E362" s="90" t="s">
        <v>10187</v>
      </c>
    </row>
    <row r="363" s="46" customFormat="1" ht="16.05" customHeight="1" spans="1:5">
      <c r="A363" s="73"/>
      <c r="B363" s="68" t="s">
        <v>5473</v>
      </c>
      <c r="C363" s="69" t="s">
        <v>5474</v>
      </c>
      <c r="D363" s="64">
        <v>331201004</v>
      </c>
      <c r="E363" s="66" t="s">
        <v>9853</v>
      </c>
    </row>
    <row r="364" s="46" customFormat="1" ht="16.05" customHeight="1" spans="1:5">
      <c r="A364" s="73"/>
      <c r="B364" s="75"/>
      <c r="C364" s="72"/>
      <c r="D364" s="89">
        <v>331700015</v>
      </c>
      <c r="E364" s="90" t="s">
        <v>10187</v>
      </c>
    </row>
    <row r="365" s="46" customFormat="1" ht="16.05" customHeight="1" spans="1:5">
      <c r="A365" s="70"/>
      <c r="B365" s="65" t="s">
        <v>5475</v>
      </c>
      <c r="C365" s="66" t="s">
        <v>5476</v>
      </c>
      <c r="D365" s="76"/>
      <c r="E365" s="77"/>
    </row>
    <row r="366" s="46" customFormat="1" ht="16.05" customHeight="1" spans="1:5">
      <c r="A366" s="67">
        <v>92</v>
      </c>
      <c r="B366" s="65" t="s">
        <v>5477</v>
      </c>
      <c r="C366" s="66" t="s">
        <v>5478</v>
      </c>
      <c r="D366" s="64">
        <v>331202004</v>
      </c>
      <c r="E366" s="66" t="s">
        <v>9854</v>
      </c>
    </row>
    <row r="367" s="46" customFormat="1" ht="16.05" customHeight="1" spans="1:5">
      <c r="A367" s="73"/>
      <c r="B367" s="65" t="s">
        <v>5481</v>
      </c>
      <c r="C367" s="66" t="s">
        <v>5482</v>
      </c>
      <c r="D367" s="76"/>
      <c r="E367" s="77"/>
    </row>
    <row r="368" s="46" customFormat="1" ht="16.05" customHeight="1" spans="1:5">
      <c r="A368" s="70"/>
      <c r="B368" s="65" t="s">
        <v>5483</v>
      </c>
      <c r="C368" s="66" t="s">
        <v>5484</v>
      </c>
      <c r="D368" s="76"/>
      <c r="E368" s="77"/>
    </row>
    <row r="369" s="46" customFormat="1" ht="16.05" customHeight="1" spans="1:5">
      <c r="A369" s="67">
        <v>93</v>
      </c>
      <c r="B369" s="68" t="s">
        <v>5485</v>
      </c>
      <c r="C369" s="69" t="s">
        <v>5486</v>
      </c>
      <c r="D369" s="64">
        <v>331202001</v>
      </c>
      <c r="E369" s="66" t="s">
        <v>9855</v>
      </c>
    </row>
    <row r="370" s="46" customFormat="1" ht="16.05" customHeight="1" spans="1:5">
      <c r="A370" s="73"/>
      <c r="B370" s="75"/>
      <c r="C370" s="72"/>
      <c r="D370" s="64">
        <v>331202002</v>
      </c>
      <c r="E370" s="66" t="s">
        <v>9856</v>
      </c>
    </row>
    <row r="371" s="46" customFormat="1" ht="16.05" customHeight="1" spans="1:5">
      <c r="A371" s="70"/>
      <c r="B371" s="65" t="s">
        <v>5488</v>
      </c>
      <c r="C371" s="66" t="s">
        <v>5489</v>
      </c>
      <c r="D371" s="76"/>
      <c r="E371" s="77"/>
    </row>
    <row r="372" s="46" customFormat="1" ht="16.05" customHeight="1" spans="1:5">
      <c r="A372" s="64">
        <v>94</v>
      </c>
      <c r="B372" s="65" t="s">
        <v>5490</v>
      </c>
      <c r="C372" s="66" t="s">
        <v>5491</v>
      </c>
      <c r="D372" s="64">
        <v>311100009</v>
      </c>
      <c r="E372" s="66" t="s">
        <v>9858</v>
      </c>
    </row>
    <row r="373" s="46" customFormat="1" ht="16.05" customHeight="1" spans="1:5">
      <c r="A373" s="64">
        <v>95</v>
      </c>
      <c r="B373" s="65" t="s">
        <v>5494</v>
      </c>
      <c r="C373" s="66" t="s">
        <v>5495</v>
      </c>
      <c r="D373" s="64">
        <v>311100012</v>
      </c>
      <c r="E373" s="66" t="s">
        <v>9859</v>
      </c>
    </row>
    <row r="374" s="46" customFormat="1" ht="16.05" customHeight="1" spans="1:5">
      <c r="A374" s="67">
        <v>96</v>
      </c>
      <c r="B374" s="68" t="s">
        <v>5498</v>
      </c>
      <c r="C374" s="69" t="s">
        <v>5499</v>
      </c>
      <c r="D374" s="64">
        <v>331204006</v>
      </c>
      <c r="E374" s="66" t="s">
        <v>9860</v>
      </c>
    </row>
    <row r="375" s="46" customFormat="1" ht="16.05" customHeight="1" spans="1:5">
      <c r="A375" s="73"/>
      <c r="B375" s="71"/>
      <c r="C375" s="74"/>
      <c r="D375" s="64">
        <v>331204007</v>
      </c>
      <c r="E375" s="66" t="s">
        <v>9862</v>
      </c>
    </row>
    <row r="376" s="46" customFormat="1" ht="16.05" customHeight="1" spans="1:5">
      <c r="A376" s="73"/>
      <c r="B376" s="75"/>
      <c r="C376" s="72"/>
      <c r="D376" s="64">
        <v>331104021</v>
      </c>
      <c r="E376" s="66" t="s">
        <v>9802</v>
      </c>
    </row>
    <row r="377" s="46" customFormat="1" ht="16.05" customHeight="1" spans="1:5">
      <c r="A377" s="70"/>
      <c r="B377" s="65" t="s">
        <v>5502</v>
      </c>
      <c r="C377" s="66" t="s">
        <v>5503</v>
      </c>
      <c r="D377" s="76"/>
      <c r="E377" s="77"/>
    </row>
    <row r="378" s="46" customFormat="1" ht="16.05" customHeight="1" spans="1:5">
      <c r="A378" s="67">
        <v>97</v>
      </c>
      <c r="B378" s="68" t="s">
        <v>5504</v>
      </c>
      <c r="C378" s="69" t="s">
        <v>5505</v>
      </c>
      <c r="D378" s="64">
        <v>331204008</v>
      </c>
      <c r="E378" s="66" t="s">
        <v>9864</v>
      </c>
    </row>
    <row r="379" s="46" customFormat="1" ht="16.05" customHeight="1" spans="1:5">
      <c r="A379" s="73"/>
      <c r="B379" s="75"/>
      <c r="C379" s="72"/>
      <c r="D379" s="64">
        <v>331104013</v>
      </c>
      <c r="E379" s="66" t="s">
        <v>9809</v>
      </c>
    </row>
    <row r="380" s="46" customFormat="1" ht="16.05" customHeight="1" spans="1:5">
      <c r="A380" s="73"/>
      <c r="B380" s="65" t="s">
        <v>5508</v>
      </c>
      <c r="C380" s="66" t="s">
        <v>5509</v>
      </c>
      <c r="D380" s="64">
        <v>331204009</v>
      </c>
      <c r="E380" s="66" t="s">
        <v>9887</v>
      </c>
    </row>
    <row r="381" s="46" customFormat="1" ht="16.05" customHeight="1" spans="1:5">
      <c r="A381" s="70"/>
      <c r="B381" s="65" t="s">
        <v>5510</v>
      </c>
      <c r="C381" s="66" t="s">
        <v>5511</v>
      </c>
      <c r="D381" s="76"/>
      <c r="E381" s="77"/>
    </row>
    <row r="382" s="46" customFormat="1" ht="16.05" customHeight="1" spans="1:5">
      <c r="A382" s="67">
        <v>98</v>
      </c>
      <c r="B382" s="65" t="s">
        <v>5512</v>
      </c>
      <c r="C382" s="66" t="s">
        <v>5513</v>
      </c>
      <c r="D382" s="64">
        <v>331204012</v>
      </c>
      <c r="E382" s="66" t="s">
        <v>9865</v>
      </c>
    </row>
    <row r="383" s="46" customFormat="1" ht="16.05" customHeight="1" spans="1:5">
      <c r="A383" s="70"/>
      <c r="B383" s="65" t="s">
        <v>5517</v>
      </c>
      <c r="C383" s="66" t="s">
        <v>5518</v>
      </c>
      <c r="D383" s="76"/>
      <c r="E383" s="77"/>
    </row>
    <row r="384" s="46" customFormat="1" ht="16.05" customHeight="1" spans="1:5">
      <c r="A384" s="67">
        <v>99</v>
      </c>
      <c r="B384" s="65" t="s">
        <v>5519</v>
      </c>
      <c r="C384" s="66" t="s">
        <v>5520</v>
      </c>
      <c r="D384" s="76"/>
      <c r="E384" s="77"/>
    </row>
    <row r="385" s="46" customFormat="1" ht="16.05" customHeight="1" spans="1:5">
      <c r="A385" s="70"/>
      <c r="B385" s="65" t="s">
        <v>5523</v>
      </c>
      <c r="C385" s="66" t="s">
        <v>5524</v>
      </c>
      <c r="D385" s="76"/>
      <c r="E385" s="77"/>
    </row>
    <row r="386" s="46" customFormat="1" ht="16.05" customHeight="1" spans="1:5">
      <c r="A386" s="67">
        <v>100</v>
      </c>
      <c r="B386" s="65" t="s">
        <v>5525</v>
      </c>
      <c r="C386" s="66" t="s">
        <v>5526</v>
      </c>
      <c r="D386" s="76"/>
      <c r="E386" s="77"/>
    </row>
    <row r="387" s="46" customFormat="1" ht="16.05" customHeight="1" spans="1:5">
      <c r="A387" s="70"/>
      <c r="B387" s="65" t="s">
        <v>5530</v>
      </c>
      <c r="C387" s="66" t="s">
        <v>5531</v>
      </c>
      <c r="D387" s="76"/>
      <c r="E387" s="77"/>
    </row>
    <row r="388" s="46" customFormat="1" ht="16.05" customHeight="1" spans="1:5">
      <c r="A388" s="67">
        <v>101</v>
      </c>
      <c r="B388" s="65" t="s">
        <v>5532</v>
      </c>
      <c r="C388" s="66" t="s">
        <v>5533</v>
      </c>
      <c r="D388" s="64">
        <v>331204005</v>
      </c>
      <c r="E388" s="66" t="s">
        <v>9866</v>
      </c>
    </row>
    <row r="389" s="46" customFormat="1" ht="16.05" customHeight="1" spans="1:5">
      <c r="A389" s="73"/>
      <c r="B389" s="65" t="s">
        <v>5536</v>
      </c>
      <c r="C389" s="66" t="s">
        <v>5537</v>
      </c>
      <c r="D389" s="76"/>
      <c r="E389" s="77"/>
    </row>
    <row r="390" s="46" customFormat="1" ht="16.05" customHeight="1" spans="1:5">
      <c r="A390" s="70"/>
      <c r="B390" s="65" t="s">
        <v>5538</v>
      </c>
      <c r="C390" s="66" t="s">
        <v>5539</v>
      </c>
      <c r="D390" s="76"/>
      <c r="E390" s="77"/>
    </row>
    <row r="391" s="46" customFormat="1" ht="16.05" customHeight="1" spans="1:5">
      <c r="A391" s="67">
        <v>102</v>
      </c>
      <c r="B391" s="68" t="s">
        <v>5540</v>
      </c>
      <c r="C391" s="69" t="s">
        <v>5541</v>
      </c>
      <c r="D391" s="64">
        <v>331204013</v>
      </c>
      <c r="E391" s="66" t="s">
        <v>9867</v>
      </c>
    </row>
    <row r="392" s="46" customFormat="1" ht="16.05" customHeight="1" spans="1:5">
      <c r="A392" s="73"/>
      <c r="B392" s="71"/>
      <c r="C392" s="74"/>
      <c r="D392" s="64">
        <v>331204014</v>
      </c>
      <c r="E392" s="66" t="s">
        <v>9869</v>
      </c>
    </row>
    <row r="393" s="46" customFormat="1" ht="16.05" customHeight="1" spans="1:5">
      <c r="A393" s="73"/>
      <c r="B393" s="71"/>
      <c r="C393" s="74"/>
      <c r="D393" s="64">
        <v>331204015</v>
      </c>
      <c r="E393" s="66" t="s">
        <v>9871</v>
      </c>
    </row>
    <row r="394" s="46" customFormat="1" ht="16.05" customHeight="1" spans="1:5">
      <c r="A394" s="73"/>
      <c r="B394" s="75"/>
      <c r="C394" s="72"/>
      <c r="D394" s="64">
        <v>331204010</v>
      </c>
      <c r="E394" s="66" t="s">
        <v>9873</v>
      </c>
    </row>
    <row r="395" s="46" customFormat="1" ht="31.05" customHeight="1" spans="1:5">
      <c r="A395" s="70"/>
      <c r="B395" s="65" t="s">
        <v>5544</v>
      </c>
      <c r="C395" s="66" t="s">
        <v>5545</v>
      </c>
      <c r="D395" s="76"/>
      <c r="E395" s="77"/>
    </row>
    <row r="396" s="46" customFormat="1" ht="16.05" customHeight="1" spans="1:5">
      <c r="A396" s="67">
        <v>103</v>
      </c>
      <c r="B396" s="68" t="s">
        <v>5546</v>
      </c>
      <c r="C396" s="69" t="s">
        <v>5547</v>
      </c>
      <c r="D396" s="64">
        <v>331204018</v>
      </c>
      <c r="E396" s="66" t="s">
        <v>9875</v>
      </c>
    </row>
    <row r="397" s="46" customFormat="1" ht="16.05" customHeight="1" spans="1:5">
      <c r="A397" s="73"/>
      <c r="B397" s="75"/>
      <c r="C397" s="72"/>
      <c r="D397" s="64">
        <v>331204016</v>
      </c>
      <c r="E397" s="66" t="s">
        <v>9876</v>
      </c>
    </row>
    <row r="398" s="46" customFormat="1" ht="16.05" customHeight="1" spans="1:5">
      <c r="A398" s="70"/>
      <c r="B398" s="65" t="s">
        <v>5550</v>
      </c>
      <c r="C398" s="66" t="s">
        <v>5551</v>
      </c>
      <c r="D398" s="76"/>
      <c r="E398" s="77"/>
    </row>
    <row r="399" s="46" customFormat="1" ht="16.05" customHeight="1" spans="1:5">
      <c r="A399" s="67">
        <v>104</v>
      </c>
      <c r="B399" s="68" t="s">
        <v>5552</v>
      </c>
      <c r="C399" s="66" t="s">
        <v>5553</v>
      </c>
      <c r="D399" s="64">
        <v>331204004</v>
      </c>
      <c r="E399" s="66" t="s">
        <v>9877</v>
      </c>
    </row>
    <row r="400" s="46" customFormat="1" ht="16.05" customHeight="1" spans="1:5">
      <c r="A400" s="70"/>
      <c r="B400" s="65" t="s">
        <v>5556</v>
      </c>
      <c r="C400" s="66" t="s">
        <v>5557</v>
      </c>
      <c r="D400" s="76"/>
      <c r="E400" s="77"/>
    </row>
    <row r="401" s="46" customFormat="1" ht="16.05" customHeight="1" spans="1:5">
      <c r="A401" s="67">
        <v>105</v>
      </c>
      <c r="B401" s="68" t="s">
        <v>5558</v>
      </c>
      <c r="C401" s="69" t="s">
        <v>5559</v>
      </c>
      <c r="D401" s="64">
        <v>311100001</v>
      </c>
      <c r="E401" s="66" t="s">
        <v>9878</v>
      </c>
    </row>
    <row r="402" s="46" customFormat="1" ht="16.05" customHeight="1" spans="1:5">
      <c r="A402" s="73"/>
      <c r="B402" s="75"/>
      <c r="C402" s="72"/>
      <c r="D402" s="64">
        <v>311100002</v>
      </c>
      <c r="E402" s="66" t="s">
        <v>9879</v>
      </c>
    </row>
    <row r="403" s="46" customFormat="1" ht="16.05" customHeight="1" spans="1:5">
      <c r="A403" s="67">
        <v>106</v>
      </c>
      <c r="B403" s="68" t="s">
        <v>5562</v>
      </c>
      <c r="C403" s="69" t="s">
        <v>5563</v>
      </c>
      <c r="D403" s="64">
        <v>331204001</v>
      </c>
      <c r="E403" s="66" t="s">
        <v>9880</v>
      </c>
    </row>
    <row r="404" s="46" customFormat="1" ht="16.05" customHeight="1" spans="1:5">
      <c r="A404" s="73"/>
      <c r="B404" s="75"/>
      <c r="C404" s="72"/>
      <c r="D404" s="64">
        <v>331204003</v>
      </c>
      <c r="E404" s="66" t="s">
        <v>9882</v>
      </c>
    </row>
    <row r="405" s="46" customFormat="1" ht="16.05" customHeight="1" spans="1:5">
      <c r="A405" s="70"/>
      <c r="B405" s="65" t="s">
        <v>5566</v>
      </c>
      <c r="C405" s="66" t="s">
        <v>5567</v>
      </c>
      <c r="D405" s="76"/>
      <c r="E405" s="77"/>
    </row>
    <row r="406" s="46" customFormat="1" ht="16.05" customHeight="1" spans="1:5">
      <c r="A406" s="67">
        <v>107</v>
      </c>
      <c r="B406" s="65" t="s">
        <v>5568</v>
      </c>
      <c r="C406" s="66" t="s">
        <v>5569</v>
      </c>
      <c r="D406" s="64">
        <v>331204002</v>
      </c>
      <c r="E406" s="66" t="s">
        <v>9883</v>
      </c>
    </row>
    <row r="407" s="46" customFormat="1" ht="16.05" customHeight="1" spans="1:5">
      <c r="A407" s="70"/>
      <c r="B407" s="65" t="s">
        <v>5572</v>
      </c>
      <c r="C407" s="66" t="s">
        <v>5573</v>
      </c>
      <c r="D407" s="76"/>
      <c r="E407" s="77"/>
    </row>
    <row r="408" s="46" customFormat="1" ht="16.05" customHeight="1" spans="1:5">
      <c r="A408" s="67">
        <v>108</v>
      </c>
      <c r="B408" s="68" t="s">
        <v>5574</v>
      </c>
      <c r="C408" s="69" t="s">
        <v>5575</v>
      </c>
      <c r="D408" s="64">
        <v>331008015</v>
      </c>
      <c r="E408" s="66" t="s">
        <v>9884</v>
      </c>
    </row>
    <row r="409" s="46" customFormat="1" ht="16.05" customHeight="1" spans="1:5">
      <c r="A409" s="73"/>
      <c r="B409" s="71"/>
      <c r="C409" s="74"/>
      <c r="D409" s="64">
        <v>331700001</v>
      </c>
      <c r="E409" s="66" t="s">
        <v>10182</v>
      </c>
    </row>
    <row r="410" s="46" customFormat="1" ht="16.05" customHeight="1" spans="1:5">
      <c r="A410" s="73"/>
      <c r="B410" s="75"/>
      <c r="C410" s="72"/>
      <c r="D410" s="64">
        <v>330000006</v>
      </c>
      <c r="E410" s="66" t="s">
        <v>10183</v>
      </c>
    </row>
    <row r="411" s="46" customFormat="1" ht="16.05" customHeight="1" spans="1:5">
      <c r="A411" s="73"/>
      <c r="B411" s="65" t="s">
        <v>5577</v>
      </c>
      <c r="C411" s="66" t="s">
        <v>5578</v>
      </c>
      <c r="D411" s="76"/>
      <c r="E411" s="77"/>
    </row>
    <row r="412" spans="1:5">
      <c r="A412" s="70"/>
      <c r="B412" s="65" t="s">
        <v>5579</v>
      </c>
      <c r="C412" s="66" t="s">
        <v>5580</v>
      </c>
      <c r="D412" s="83"/>
      <c r="E412" s="91"/>
    </row>
  </sheetData>
  <mergeCells count="236">
    <mergeCell ref="A1:B1"/>
    <mergeCell ref="A2:E2"/>
    <mergeCell ref="A3:C3"/>
    <mergeCell ref="D3:E3"/>
    <mergeCell ref="A6:A7"/>
    <mergeCell ref="A9:A12"/>
    <mergeCell ref="A16:A17"/>
    <mergeCell ref="A19:A20"/>
    <mergeCell ref="A21:A22"/>
    <mergeCell ref="A23:A24"/>
    <mergeCell ref="A26:A28"/>
    <mergeCell ref="A29:A30"/>
    <mergeCell ref="A32:A33"/>
    <mergeCell ref="A41:A42"/>
    <mergeCell ref="A43:A44"/>
    <mergeCell ref="A46:A47"/>
    <mergeCell ref="A50:A53"/>
    <mergeCell ref="A54:A55"/>
    <mergeCell ref="A56:A59"/>
    <mergeCell ref="A60:A63"/>
    <mergeCell ref="A64:A72"/>
    <mergeCell ref="A73:A78"/>
    <mergeCell ref="A79:A89"/>
    <mergeCell ref="A90:A93"/>
    <mergeCell ref="A94:A98"/>
    <mergeCell ref="A99:A103"/>
    <mergeCell ref="A104:A107"/>
    <mergeCell ref="A108:A111"/>
    <mergeCell ref="A112:A117"/>
    <mergeCell ref="A118:A127"/>
    <mergeCell ref="A128:A133"/>
    <mergeCell ref="A134:A141"/>
    <mergeCell ref="A142:A149"/>
    <mergeCell ref="A150:A155"/>
    <mergeCell ref="A156:A168"/>
    <mergeCell ref="A169:A174"/>
    <mergeCell ref="A175:A180"/>
    <mergeCell ref="A181:A184"/>
    <mergeCell ref="A185:A188"/>
    <mergeCell ref="A189:A192"/>
    <mergeCell ref="A193:A198"/>
    <mergeCell ref="A199:A203"/>
    <mergeCell ref="A204:A218"/>
    <mergeCell ref="A219:A221"/>
    <mergeCell ref="A222:A227"/>
    <mergeCell ref="A228:A230"/>
    <mergeCell ref="A231:A232"/>
    <mergeCell ref="A233:A242"/>
    <mergeCell ref="A243:A245"/>
    <mergeCell ref="A246:A248"/>
    <mergeCell ref="A249:A255"/>
    <mergeCell ref="A256:A257"/>
    <mergeCell ref="A258:A266"/>
    <mergeCell ref="A267:A285"/>
    <mergeCell ref="A286:A290"/>
    <mergeCell ref="A291:A292"/>
    <mergeCell ref="A293:A294"/>
    <mergeCell ref="A295:A296"/>
    <mergeCell ref="A297:A299"/>
    <mergeCell ref="A300:A306"/>
    <mergeCell ref="A307:A310"/>
    <mergeCell ref="A311:A313"/>
    <mergeCell ref="A314:A315"/>
    <mergeCell ref="A316:A318"/>
    <mergeCell ref="A319:A320"/>
    <mergeCell ref="A321:A323"/>
    <mergeCell ref="A324:A326"/>
    <mergeCell ref="A327:A330"/>
    <mergeCell ref="A331:A332"/>
    <mergeCell ref="A333:A337"/>
    <mergeCell ref="A338:A346"/>
    <mergeCell ref="A347:A348"/>
    <mergeCell ref="A351:A355"/>
    <mergeCell ref="A356:A360"/>
    <mergeCell ref="A361:A365"/>
    <mergeCell ref="A366:A368"/>
    <mergeCell ref="A369:A371"/>
    <mergeCell ref="A374:A377"/>
    <mergeCell ref="A378:A381"/>
    <mergeCell ref="A382:A383"/>
    <mergeCell ref="A384:A385"/>
    <mergeCell ref="A386:A387"/>
    <mergeCell ref="A388:A390"/>
    <mergeCell ref="A391:A395"/>
    <mergeCell ref="A396:A398"/>
    <mergeCell ref="A399:A400"/>
    <mergeCell ref="A401:A402"/>
    <mergeCell ref="A403:A405"/>
    <mergeCell ref="A406:A407"/>
    <mergeCell ref="A408:A412"/>
    <mergeCell ref="B6:B7"/>
    <mergeCell ref="B9:B11"/>
    <mergeCell ref="B16:B17"/>
    <mergeCell ref="B19:B20"/>
    <mergeCell ref="B21:B22"/>
    <mergeCell ref="B23:B24"/>
    <mergeCell ref="B26:B28"/>
    <mergeCell ref="B50:B53"/>
    <mergeCell ref="B54:B55"/>
    <mergeCell ref="B56:B59"/>
    <mergeCell ref="B62:B63"/>
    <mergeCell ref="B64:B67"/>
    <mergeCell ref="B69:B72"/>
    <mergeCell ref="B73:B75"/>
    <mergeCell ref="B77:B78"/>
    <mergeCell ref="B79:B83"/>
    <mergeCell ref="B85:B86"/>
    <mergeCell ref="B87:B89"/>
    <mergeCell ref="B94:B97"/>
    <mergeCell ref="B99:B102"/>
    <mergeCell ref="B104:B106"/>
    <mergeCell ref="B108:B110"/>
    <mergeCell ref="B112:B116"/>
    <mergeCell ref="B118:B125"/>
    <mergeCell ref="B128:B132"/>
    <mergeCell ref="B134:B136"/>
    <mergeCell ref="B137:B140"/>
    <mergeCell ref="B142:B144"/>
    <mergeCell ref="B145:B148"/>
    <mergeCell ref="B150:B152"/>
    <mergeCell ref="B154:B155"/>
    <mergeCell ref="B156:B167"/>
    <mergeCell ref="B169:B173"/>
    <mergeCell ref="B175:B179"/>
    <mergeCell ref="B181:B183"/>
    <mergeCell ref="B185:B187"/>
    <mergeCell ref="B189:B191"/>
    <mergeCell ref="B193:B197"/>
    <mergeCell ref="B199:B202"/>
    <mergeCell ref="B204:B214"/>
    <mergeCell ref="B216:B218"/>
    <mergeCell ref="B219:B220"/>
    <mergeCell ref="B222:B225"/>
    <mergeCell ref="B228:B229"/>
    <mergeCell ref="B233:B241"/>
    <mergeCell ref="B243:B244"/>
    <mergeCell ref="B246:B247"/>
    <mergeCell ref="B249:B254"/>
    <mergeCell ref="B258:B262"/>
    <mergeCell ref="B263:B264"/>
    <mergeCell ref="B267:B284"/>
    <mergeCell ref="B286:B289"/>
    <mergeCell ref="B300:B301"/>
    <mergeCell ref="B302:B305"/>
    <mergeCell ref="B311:B312"/>
    <mergeCell ref="B316:B317"/>
    <mergeCell ref="B321:B322"/>
    <mergeCell ref="B327:B329"/>
    <mergeCell ref="B333:B335"/>
    <mergeCell ref="B338:B342"/>
    <mergeCell ref="B344:B346"/>
    <mergeCell ref="B351:B354"/>
    <mergeCell ref="B356:B358"/>
    <mergeCell ref="B361:B362"/>
    <mergeCell ref="B363:B364"/>
    <mergeCell ref="B369:B370"/>
    <mergeCell ref="B374:B376"/>
    <mergeCell ref="B378:B379"/>
    <mergeCell ref="B391:B394"/>
    <mergeCell ref="B396:B397"/>
    <mergeCell ref="B401:B402"/>
    <mergeCell ref="B403:B404"/>
    <mergeCell ref="B408:B410"/>
    <mergeCell ref="C6:C7"/>
    <mergeCell ref="C9:C11"/>
    <mergeCell ref="C16:C17"/>
    <mergeCell ref="C19:C20"/>
    <mergeCell ref="C21:C22"/>
    <mergeCell ref="C23:C24"/>
    <mergeCell ref="C26:C28"/>
    <mergeCell ref="C50:C53"/>
    <mergeCell ref="C54:C55"/>
    <mergeCell ref="C56:C59"/>
    <mergeCell ref="C62:C63"/>
    <mergeCell ref="C64:C67"/>
    <mergeCell ref="C69:C72"/>
    <mergeCell ref="C73:C75"/>
    <mergeCell ref="C77:C78"/>
    <mergeCell ref="C79:C83"/>
    <mergeCell ref="C85:C86"/>
    <mergeCell ref="C87:C89"/>
    <mergeCell ref="C94:C97"/>
    <mergeCell ref="C99:C102"/>
    <mergeCell ref="C104:C106"/>
    <mergeCell ref="C108:C110"/>
    <mergeCell ref="C112:C116"/>
    <mergeCell ref="C118:C125"/>
    <mergeCell ref="C128:C132"/>
    <mergeCell ref="C134:C136"/>
    <mergeCell ref="C137:C140"/>
    <mergeCell ref="C142:C144"/>
    <mergeCell ref="C145:C148"/>
    <mergeCell ref="C150:C152"/>
    <mergeCell ref="C154:C155"/>
    <mergeCell ref="C156:C167"/>
    <mergeCell ref="C169:C173"/>
    <mergeCell ref="C175:C179"/>
    <mergeCell ref="C181:C183"/>
    <mergeCell ref="C185:C187"/>
    <mergeCell ref="C189:C191"/>
    <mergeCell ref="C193:C197"/>
    <mergeCell ref="C199:C202"/>
    <mergeCell ref="C204:C214"/>
    <mergeCell ref="C216:C218"/>
    <mergeCell ref="C219:C220"/>
    <mergeCell ref="C222:C225"/>
    <mergeCell ref="C228:C229"/>
    <mergeCell ref="C233:C241"/>
    <mergeCell ref="C243:C244"/>
    <mergeCell ref="C246:C247"/>
    <mergeCell ref="C249:C254"/>
    <mergeCell ref="C258:C262"/>
    <mergeCell ref="C263:C264"/>
    <mergeCell ref="C267:C284"/>
    <mergeCell ref="C286:C289"/>
    <mergeCell ref="C300:C301"/>
    <mergeCell ref="C302:C305"/>
    <mergeCell ref="C311:C312"/>
    <mergeCell ref="C316:C317"/>
    <mergeCell ref="C321:C322"/>
    <mergeCell ref="C327:C329"/>
    <mergeCell ref="C333:C335"/>
    <mergeCell ref="C338:C342"/>
    <mergeCell ref="C344:C346"/>
    <mergeCell ref="C351:C354"/>
    <mergeCell ref="C356:C358"/>
    <mergeCell ref="C361:C362"/>
    <mergeCell ref="C363:C364"/>
    <mergeCell ref="C369:C370"/>
    <mergeCell ref="C374:C376"/>
    <mergeCell ref="C378:C379"/>
    <mergeCell ref="C391:C394"/>
    <mergeCell ref="C396:C397"/>
    <mergeCell ref="C401:C402"/>
    <mergeCell ref="C403:C404"/>
    <mergeCell ref="C408:C410"/>
  </mergeCells>
  <printOptions horizontalCentered="1"/>
  <pageMargins left="0.472222222222222" right="0.314583333333333" top="0.747916666666667" bottom="0.747916666666667" header="0.511805555555556" footer="0.511805555555556"/>
  <pageSetup paperSize="9" scale="73" fitToHeight="0" orientation="portrait" horizontalDpi="600"/>
  <headerFooter alignWithMargins="0"/>
  <rowBreaks count="6" manualBreakCount="6">
    <brk id="63" max="16383" man="1"/>
    <brk id="127" max="16383" man="1"/>
    <brk id="188" max="16383" man="1"/>
    <brk id="255" max="16383" man="1"/>
    <brk id="320" max="16383" man="1"/>
    <brk id="387" max="16383" man="1"/>
  </rowBreaks>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6"/>
  <sheetViews>
    <sheetView view="pageBreakPreview" zoomScale="85" zoomScaleNormal="100" workbookViewId="0">
      <pane xSplit="3" ySplit="4" topLeftCell="D192" activePane="bottomRight" state="frozen"/>
      <selection/>
      <selection pane="topRight"/>
      <selection pane="bottomLeft"/>
      <selection pane="bottomRight" activeCell="J202" sqref="J202"/>
    </sheetView>
  </sheetViews>
  <sheetFormatPr defaultColWidth="8.86666666666667" defaultRowHeight="14.25" outlineLevelCol="4"/>
  <cols>
    <col min="1" max="1" width="6" style="6" customWidth="1"/>
    <col min="2" max="2" width="18.4" style="6" customWidth="1"/>
    <col min="3" max="3" width="53.2666666666667" style="7" customWidth="1"/>
    <col min="4" max="4" width="15.5333333333333" style="8" customWidth="1"/>
    <col min="5" max="5" width="39.05" style="9" customWidth="1"/>
    <col min="6" max="16384" width="8.86666666666667" style="10"/>
  </cols>
  <sheetData>
    <row r="1" s="1" customFormat="1" ht="20.25" spans="1:5">
      <c r="A1" s="11" t="s">
        <v>10190</v>
      </c>
      <c r="B1" s="12"/>
      <c r="C1" s="11"/>
      <c r="D1" s="12"/>
      <c r="E1" s="11"/>
    </row>
    <row r="2" s="1" customFormat="1" ht="21" spans="1:5">
      <c r="A2" s="13" t="s">
        <v>10191</v>
      </c>
      <c r="B2" s="13"/>
      <c r="C2" s="13"/>
      <c r="D2" s="13"/>
      <c r="E2" s="13"/>
    </row>
    <row r="3" s="2" customFormat="1" ht="34.05" customHeight="1" spans="1:5">
      <c r="A3" s="14" t="s">
        <v>10192</v>
      </c>
      <c r="B3" s="15"/>
      <c r="C3" s="16"/>
      <c r="D3" s="14" t="s">
        <v>9976</v>
      </c>
      <c r="E3" s="16"/>
    </row>
    <row r="4" s="2" customFormat="1" ht="24.75" customHeight="1" spans="1:5">
      <c r="A4" s="17" t="s">
        <v>2</v>
      </c>
      <c r="B4" s="17" t="s">
        <v>3</v>
      </c>
      <c r="C4" s="17" t="s">
        <v>4</v>
      </c>
      <c r="D4" s="17" t="s">
        <v>3</v>
      </c>
      <c r="E4" s="17" t="s">
        <v>4</v>
      </c>
    </row>
    <row r="5" ht="23.1" customHeight="1" spans="1:5">
      <c r="A5" s="18">
        <v>1</v>
      </c>
      <c r="B5" s="18" t="s">
        <v>5584</v>
      </c>
      <c r="C5" s="19" t="s">
        <v>5585</v>
      </c>
      <c r="D5" s="18">
        <v>311400001</v>
      </c>
      <c r="E5" s="19" t="s">
        <v>9268</v>
      </c>
    </row>
    <row r="6" ht="23.1" customHeight="1" spans="1:5">
      <c r="A6" s="18"/>
      <c r="B6" s="18"/>
      <c r="C6" s="19"/>
      <c r="D6" s="18">
        <v>311400010</v>
      </c>
      <c r="E6" s="19" t="s">
        <v>9284</v>
      </c>
    </row>
    <row r="7" ht="23.1" customHeight="1" spans="1:5">
      <c r="A7" s="18">
        <v>2</v>
      </c>
      <c r="B7" s="18" t="s">
        <v>5589</v>
      </c>
      <c r="C7" s="19" t="s">
        <v>5590</v>
      </c>
      <c r="D7" s="18">
        <v>311400005</v>
      </c>
      <c r="E7" s="19" t="s">
        <v>9276</v>
      </c>
    </row>
    <row r="8" ht="23.1" customHeight="1" spans="1:5">
      <c r="A8" s="20">
        <v>3</v>
      </c>
      <c r="B8" s="21" t="s">
        <v>5594</v>
      </c>
      <c r="C8" s="22" t="s">
        <v>5595</v>
      </c>
      <c r="D8" s="18">
        <v>311400006</v>
      </c>
      <c r="E8" s="19" t="s">
        <v>9278</v>
      </c>
    </row>
    <row r="9" ht="23.1" customHeight="1" spans="1:5">
      <c r="A9" s="18">
        <v>4</v>
      </c>
      <c r="B9" s="18" t="s">
        <v>5598</v>
      </c>
      <c r="C9" s="19" t="s">
        <v>5599</v>
      </c>
      <c r="D9" s="18">
        <v>311400011</v>
      </c>
      <c r="E9" s="19" t="s">
        <v>9286</v>
      </c>
    </row>
    <row r="10" ht="23.1" customHeight="1" spans="1:5">
      <c r="A10" s="23">
        <v>5</v>
      </c>
      <c r="B10" s="24" t="s">
        <v>5603</v>
      </c>
      <c r="C10" s="19" t="s">
        <v>5604</v>
      </c>
      <c r="D10" s="18" t="s">
        <v>9503</v>
      </c>
      <c r="E10" s="19" t="s">
        <v>9504</v>
      </c>
    </row>
    <row r="11" ht="23.1" customHeight="1" spans="1:5">
      <c r="A11" s="25"/>
      <c r="B11" s="24"/>
      <c r="C11" s="19"/>
      <c r="D11" s="18">
        <v>311400007</v>
      </c>
      <c r="E11" s="19" t="s">
        <v>9281</v>
      </c>
    </row>
    <row r="12" s="3" customFormat="1" ht="23.1" customHeight="1" spans="1:5">
      <c r="A12" s="25"/>
      <c r="B12" s="24"/>
      <c r="C12" s="19"/>
      <c r="D12" s="18">
        <v>311400064</v>
      </c>
      <c r="E12" s="19" t="s">
        <v>9344</v>
      </c>
    </row>
    <row r="13" s="4" customFormat="1" ht="23.1" customHeight="1" spans="1:5">
      <c r="A13" s="26"/>
      <c r="B13" s="24" t="s">
        <v>5607</v>
      </c>
      <c r="C13" s="19" t="s">
        <v>5608</v>
      </c>
      <c r="D13" s="18"/>
      <c r="E13" s="27"/>
    </row>
    <row r="14" ht="23.1" customHeight="1" spans="1:5">
      <c r="A14" s="18">
        <v>6</v>
      </c>
      <c r="B14" s="18" t="s">
        <v>5609</v>
      </c>
      <c r="C14" s="19" t="s">
        <v>5610</v>
      </c>
      <c r="D14" s="18">
        <v>311400009</v>
      </c>
      <c r="E14" s="19" t="s">
        <v>9283</v>
      </c>
    </row>
    <row r="15" ht="23.1" customHeight="1" spans="1:5">
      <c r="A15" s="24">
        <v>7</v>
      </c>
      <c r="B15" s="24" t="s">
        <v>5613</v>
      </c>
      <c r="C15" s="19" t="s">
        <v>5614</v>
      </c>
      <c r="D15" s="18">
        <v>311400012</v>
      </c>
      <c r="E15" s="19" t="s">
        <v>9287</v>
      </c>
    </row>
    <row r="16" ht="23.1" customHeight="1" spans="1:5">
      <c r="A16" s="24"/>
      <c r="B16" s="24"/>
      <c r="C16" s="19"/>
      <c r="D16" s="18">
        <v>311400002</v>
      </c>
      <c r="E16" s="19" t="s">
        <v>9271</v>
      </c>
    </row>
    <row r="17" ht="23.1" customHeight="1" spans="1:5">
      <c r="A17" s="24"/>
      <c r="B17" s="24"/>
      <c r="C17" s="19"/>
      <c r="D17" s="18" t="s">
        <v>9272</v>
      </c>
      <c r="E17" s="19" t="s">
        <v>9273</v>
      </c>
    </row>
    <row r="18" ht="23.1" customHeight="1" spans="1:5">
      <c r="A18" s="24"/>
      <c r="B18" s="24"/>
      <c r="C18" s="19"/>
      <c r="D18" s="18" t="s">
        <v>9274</v>
      </c>
      <c r="E18" s="19" t="s">
        <v>9275</v>
      </c>
    </row>
    <row r="19" ht="23.1" customHeight="1" spans="1:5">
      <c r="A19" s="24"/>
      <c r="B19" s="24"/>
      <c r="C19" s="19"/>
      <c r="D19" s="18">
        <v>311201001</v>
      </c>
      <c r="E19" s="19" t="s">
        <v>9266</v>
      </c>
    </row>
    <row r="20" ht="23.1" customHeight="1" spans="1:5">
      <c r="A20" s="21" t="s">
        <v>10193</v>
      </c>
      <c r="B20" s="21" t="s">
        <v>5617</v>
      </c>
      <c r="C20" s="22" t="s">
        <v>5618</v>
      </c>
      <c r="D20" s="18">
        <v>311400019</v>
      </c>
      <c r="E20" s="19" t="s">
        <v>9299</v>
      </c>
    </row>
    <row r="21" ht="23.1" customHeight="1" spans="1:5">
      <c r="A21" s="21"/>
      <c r="B21" s="21"/>
      <c r="C21" s="22"/>
      <c r="D21" s="18">
        <v>311400020</v>
      </c>
      <c r="E21" s="19" t="s">
        <v>9301</v>
      </c>
    </row>
    <row r="22" ht="23.1" customHeight="1" spans="1:5">
      <c r="A22" s="21"/>
      <c r="B22" s="21"/>
      <c r="C22" s="22"/>
      <c r="D22" s="18">
        <v>311400029</v>
      </c>
      <c r="E22" s="19" t="s">
        <v>9307</v>
      </c>
    </row>
    <row r="23" ht="23.1" customHeight="1" spans="1:5">
      <c r="A23" s="21"/>
      <c r="B23" s="21"/>
      <c r="C23" s="22"/>
      <c r="D23" s="18">
        <v>311400030</v>
      </c>
      <c r="E23" s="19" t="s">
        <v>9308</v>
      </c>
    </row>
    <row r="24" ht="23.1" customHeight="1" spans="1:5">
      <c r="A24" s="21"/>
      <c r="B24" s="21"/>
      <c r="C24" s="22"/>
      <c r="D24" s="18">
        <v>311400026</v>
      </c>
      <c r="E24" s="19" t="s">
        <v>9305</v>
      </c>
    </row>
    <row r="25" ht="23.1" customHeight="1" spans="1:5">
      <c r="A25" s="21"/>
      <c r="B25" s="21"/>
      <c r="C25" s="22"/>
      <c r="D25" s="18">
        <v>311400028</v>
      </c>
      <c r="E25" s="19" t="s">
        <v>9306</v>
      </c>
    </row>
    <row r="26" ht="23.1" customHeight="1" spans="1:5">
      <c r="A26" s="18">
        <v>9</v>
      </c>
      <c r="B26" s="18" t="s">
        <v>5623</v>
      </c>
      <c r="C26" s="19" t="s">
        <v>5624</v>
      </c>
      <c r="D26" s="18">
        <v>311400014</v>
      </c>
      <c r="E26" s="19" t="s">
        <v>9291</v>
      </c>
    </row>
    <row r="27" ht="23.1" customHeight="1" spans="1:5">
      <c r="A27" s="18"/>
      <c r="B27" s="18"/>
      <c r="C27" s="19"/>
      <c r="D27" s="18">
        <v>311400039</v>
      </c>
      <c r="E27" s="19" t="s">
        <v>9319</v>
      </c>
    </row>
    <row r="28" ht="23.1" customHeight="1" spans="1:5">
      <c r="A28" s="18"/>
      <c r="B28" s="18"/>
      <c r="C28" s="19"/>
      <c r="D28" s="18">
        <v>311400032</v>
      </c>
      <c r="E28" s="19" t="s">
        <v>9310</v>
      </c>
    </row>
    <row r="29" ht="23.1" customHeight="1" spans="1:5">
      <c r="A29" s="18"/>
      <c r="B29" s="18"/>
      <c r="C29" s="19"/>
      <c r="D29" s="18">
        <v>311400033</v>
      </c>
      <c r="E29" s="19" t="s">
        <v>9924</v>
      </c>
    </row>
    <row r="30" ht="23.1" customHeight="1" spans="1:5">
      <c r="A30" s="18"/>
      <c r="B30" s="18"/>
      <c r="C30" s="19"/>
      <c r="D30" s="18">
        <v>311400037</v>
      </c>
      <c r="E30" s="19" t="s">
        <v>9317</v>
      </c>
    </row>
    <row r="31" ht="23.1" customHeight="1" spans="1:5">
      <c r="A31" s="18"/>
      <c r="B31" s="18"/>
      <c r="C31" s="19"/>
      <c r="D31" s="18">
        <v>311400038</v>
      </c>
      <c r="E31" s="19" t="s">
        <v>9515</v>
      </c>
    </row>
    <row r="32" ht="23.1" customHeight="1" spans="1:5">
      <c r="A32" s="18"/>
      <c r="B32" s="18"/>
      <c r="C32" s="19"/>
      <c r="D32" s="18">
        <v>311400036</v>
      </c>
      <c r="E32" s="19" t="s">
        <v>9925</v>
      </c>
    </row>
    <row r="33" ht="23.1" customHeight="1" spans="1:5">
      <c r="A33" s="18"/>
      <c r="B33" s="18"/>
      <c r="C33" s="19"/>
      <c r="D33" s="18">
        <v>311400015</v>
      </c>
      <c r="E33" s="19" t="s">
        <v>9920</v>
      </c>
    </row>
    <row r="34" ht="23.1" customHeight="1" spans="1:5">
      <c r="A34" s="18"/>
      <c r="B34" s="18"/>
      <c r="C34" s="19"/>
      <c r="D34" s="18">
        <v>311400016</v>
      </c>
      <c r="E34" s="19" t="s">
        <v>9295</v>
      </c>
    </row>
    <row r="35" ht="23.1" customHeight="1" spans="1:5">
      <c r="A35" s="18"/>
      <c r="B35" s="18"/>
      <c r="C35" s="19"/>
      <c r="D35" s="18">
        <v>311400058</v>
      </c>
      <c r="E35" s="19" t="s">
        <v>9341</v>
      </c>
    </row>
    <row r="36" ht="23.1" customHeight="1" spans="1:5">
      <c r="A36" s="18"/>
      <c r="B36" s="18"/>
      <c r="C36" s="19"/>
      <c r="D36" s="18">
        <v>340100030</v>
      </c>
      <c r="E36" s="19" t="s">
        <v>9501</v>
      </c>
    </row>
    <row r="37" ht="23.1" customHeight="1" spans="1:5">
      <c r="A37" s="18">
        <v>10</v>
      </c>
      <c r="B37" s="18" t="s">
        <v>5627</v>
      </c>
      <c r="C37" s="19" t="s">
        <v>5628</v>
      </c>
      <c r="D37" s="28"/>
      <c r="E37" s="29"/>
    </row>
    <row r="38" ht="23.1" customHeight="1" spans="1:5">
      <c r="A38" s="18">
        <v>11</v>
      </c>
      <c r="B38" s="18" t="s">
        <v>5631</v>
      </c>
      <c r="C38" s="19" t="s">
        <v>5632</v>
      </c>
      <c r="D38" s="18">
        <v>311400052</v>
      </c>
      <c r="E38" s="19" t="s">
        <v>9338</v>
      </c>
    </row>
    <row r="39" ht="23.1" customHeight="1" spans="1:5">
      <c r="A39" s="18"/>
      <c r="B39" s="18"/>
      <c r="C39" s="19"/>
      <c r="D39" s="18">
        <v>311400053</v>
      </c>
      <c r="E39" s="19" t="s">
        <v>9339</v>
      </c>
    </row>
    <row r="40" ht="23.1" customHeight="1" spans="1:5">
      <c r="A40" s="18"/>
      <c r="B40" s="18"/>
      <c r="C40" s="19"/>
      <c r="D40" s="18">
        <v>311400054</v>
      </c>
      <c r="E40" s="19" t="s">
        <v>9340</v>
      </c>
    </row>
    <row r="41" ht="23.1" customHeight="1" spans="1:5">
      <c r="A41" s="18"/>
      <c r="B41" s="18"/>
      <c r="C41" s="19"/>
      <c r="D41" s="30">
        <v>1109</v>
      </c>
      <c r="E41" s="19" t="s">
        <v>10194</v>
      </c>
    </row>
    <row r="42" ht="23.1" customHeight="1" spans="1:5">
      <c r="A42" s="24">
        <v>12</v>
      </c>
      <c r="B42" s="24" t="s">
        <v>5636</v>
      </c>
      <c r="C42" s="19" t="s">
        <v>5637</v>
      </c>
      <c r="D42" s="18" t="s">
        <v>9507</v>
      </c>
      <c r="E42" s="19" t="s">
        <v>9508</v>
      </c>
    </row>
    <row r="43" ht="23.1" customHeight="1" spans="1:5">
      <c r="A43" s="24">
        <v>13</v>
      </c>
      <c r="B43" s="24" t="s">
        <v>5641</v>
      </c>
      <c r="C43" s="19" t="s">
        <v>5642</v>
      </c>
      <c r="D43" s="18">
        <v>311400013</v>
      </c>
      <c r="E43" s="19" t="s">
        <v>9289</v>
      </c>
    </row>
    <row r="44" ht="23.1" customHeight="1" spans="1:5">
      <c r="A44" s="24"/>
      <c r="B44" s="24"/>
      <c r="C44" s="19"/>
      <c r="D44" s="18">
        <v>311400034</v>
      </c>
      <c r="E44" s="19" t="s">
        <v>9512</v>
      </c>
    </row>
    <row r="45" ht="23.1" customHeight="1" spans="1:5">
      <c r="A45" s="24">
        <v>14</v>
      </c>
      <c r="B45" s="24" t="s">
        <v>5646</v>
      </c>
      <c r="C45" s="19" t="s">
        <v>5647</v>
      </c>
      <c r="D45" s="18"/>
      <c r="E45" s="29"/>
    </row>
    <row r="46" ht="23.1" customHeight="1" spans="1:5">
      <c r="A46" s="23">
        <v>15</v>
      </c>
      <c r="B46" s="24" t="s">
        <v>5650</v>
      </c>
      <c r="C46" s="19" t="s">
        <v>5651</v>
      </c>
      <c r="D46" s="18">
        <v>331602002</v>
      </c>
      <c r="E46" s="19" t="s">
        <v>9390</v>
      </c>
    </row>
    <row r="47" s="5" customFormat="1" ht="23.1" customHeight="1" spans="1:5">
      <c r="A47" s="26"/>
      <c r="B47" s="24" t="s">
        <v>5654</v>
      </c>
      <c r="C47" s="19" t="s">
        <v>5655</v>
      </c>
      <c r="D47" s="31"/>
      <c r="E47" s="32"/>
    </row>
    <row r="48" ht="23.1" customHeight="1" spans="1:5">
      <c r="A48" s="33">
        <v>16</v>
      </c>
      <c r="B48" s="24" t="s">
        <v>5656</v>
      </c>
      <c r="C48" s="19" t="s">
        <v>5657</v>
      </c>
      <c r="D48" s="18">
        <v>311400021</v>
      </c>
      <c r="E48" s="19" t="s">
        <v>9302</v>
      </c>
    </row>
    <row r="49" ht="23.1" customHeight="1" spans="1:5">
      <c r="A49" s="34"/>
      <c r="B49" s="24" t="s">
        <v>5661</v>
      </c>
      <c r="C49" s="19" t="s">
        <v>5662</v>
      </c>
      <c r="D49" s="18">
        <v>311400022</v>
      </c>
      <c r="E49" s="19" t="s">
        <v>9304</v>
      </c>
    </row>
    <row r="50" ht="23.1" customHeight="1" spans="1:5">
      <c r="A50" s="23">
        <v>17</v>
      </c>
      <c r="B50" s="24" t="s">
        <v>5663</v>
      </c>
      <c r="C50" s="19" t="s">
        <v>5664</v>
      </c>
      <c r="D50" s="18">
        <v>331604018</v>
      </c>
      <c r="E50" s="19" t="s">
        <v>9479</v>
      </c>
    </row>
    <row r="51" ht="23.1" customHeight="1" spans="1:5">
      <c r="A51" s="26"/>
      <c r="B51" s="24" t="s">
        <v>5667</v>
      </c>
      <c r="C51" s="19" t="s">
        <v>5668</v>
      </c>
      <c r="D51" s="18"/>
      <c r="E51" s="19"/>
    </row>
    <row r="52" ht="24" customHeight="1" spans="1:5">
      <c r="A52" s="33">
        <v>18</v>
      </c>
      <c r="B52" s="18" t="s">
        <v>5669</v>
      </c>
      <c r="C52" s="19" t="s">
        <v>5670</v>
      </c>
      <c r="D52" s="18">
        <v>331602003</v>
      </c>
      <c r="E52" s="19" t="s">
        <v>9392</v>
      </c>
    </row>
    <row r="53" ht="24" customHeight="1" spans="1:5">
      <c r="A53" s="35"/>
      <c r="B53" s="18"/>
      <c r="C53" s="19"/>
      <c r="D53" s="18">
        <v>331602004</v>
      </c>
      <c r="E53" s="19" t="s">
        <v>9396</v>
      </c>
    </row>
    <row r="54" ht="24" customHeight="1" spans="1:5">
      <c r="A54" s="35"/>
      <c r="B54" s="18"/>
      <c r="C54" s="19"/>
      <c r="D54" s="18" t="s">
        <v>9400</v>
      </c>
      <c r="E54" s="19" t="s">
        <v>9401</v>
      </c>
    </row>
    <row r="55" ht="24" customHeight="1" spans="1:5">
      <c r="A55" s="35"/>
      <c r="B55" s="18"/>
      <c r="C55" s="19"/>
      <c r="D55" s="18" t="s">
        <v>9402</v>
      </c>
      <c r="E55" s="19" t="s">
        <v>10195</v>
      </c>
    </row>
    <row r="56" ht="24" customHeight="1" spans="1:5">
      <c r="A56" s="35"/>
      <c r="B56" s="18"/>
      <c r="C56" s="19"/>
      <c r="D56" s="18" t="s">
        <v>9404</v>
      </c>
      <c r="E56" s="19" t="s">
        <v>9405</v>
      </c>
    </row>
    <row r="57" ht="24" customHeight="1" spans="1:5">
      <c r="A57" s="35"/>
      <c r="B57" s="18"/>
      <c r="C57" s="19"/>
      <c r="D57" s="18" t="s">
        <v>9406</v>
      </c>
      <c r="E57" s="19" t="s">
        <v>9407</v>
      </c>
    </row>
    <row r="58" ht="24" customHeight="1" spans="1:5">
      <c r="A58" s="35"/>
      <c r="B58" s="18"/>
      <c r="C58" s="19"/>
      <c r="D58" s="18">
        <v>330201001</v>
      </c>
      <c r="E58" s="19" t="s">
        <v>9349</v>
      </c>
    </row>
    <row r="59" ht="24" customHeight="1" spans="1:5">
      <c r="A59" s="35"/>
      <c r="B59" s="18" t="s">
        <v>5675</v>
      </c>
      <c r="C59" s="19" t="s">
        <v>5676</v>
      </c>
      <c r="D59" s="18"/>
      <c r="E59" s="19"/>
    </row>
    <row r="60" ht="24" customHeight="1" spans="1:5">
      <c r="A60" s="34"/>
      <c r="B60" s="18" t="s">
        <v>5677</v>
      </c>
      <c r="C60" s="19" t="s">
        <v>5678</v>
      </c>
      <c r="D60" s="18"/>
      <c r="E60" s="19"/>
    </row>
    <row r="61" ht="24" customHeight="1" spans="1:5">
      <c r="A61" s="33">
        <v>19</v>
      </c>
      <c r="B61" s="18" t="s">
        <v>5679</v>
      </c>
      <c r="C61" s="19" t="s">
        <v>5680</v>
      </c>
      <c r="D61" s="18">
        <v>331602013</v>
      </c>
      <c r="E61" s="19" t="s">
        <v>9419</v>
      </c>
    </row>
    <row r="62" ht="24" customHeight="1" spans="1:5">
      <c r="A62" s="35"/>
      <c r="B62" s="18" t="s">
        <v>5682</v>
      </c>
      <c r="C62" s="19" t="s">
        <v>5683</v>
      </c>
      <c r="D62" s="18"/>
      <c r="E62" s="19"/>
    </row>
    <row r="63" ht="24" customHeight="1" spans="1:5">
      <c r="A63" s="34"/>
      <c r="B63" s="18" t="s">
        <v>5684</v>
      </c>
      <c r="C63" s="19" t="s">
        <v>5685</v>
      </c>
      <c r="D63" s="18"/>
      <c r="E63" s="19"/>
    </row>
    <row r="64" ht="24" customHeight="1" spans="1:5">
      <c r="A64" s="33">
        <v>20</v>
      </c>
      <c r="B64" s="18" t="s">
        <v>5686</v>
      </c>
      <c r="C64" s="19" t="s">
        <v>5687</v>
      </c>
      <c r="D64" s="18"/>
      <c r="E64" s="19"/>
    </row>
    <row r="65" ht="24" customHeight="1" spans="1:5">
      <c r="A65" s="35"/>
      <c r="B65" s="18" t="s">
        <v>5691</v>
      </c>
      <c r="C65" s="19" t="s">
        <v>5692</v>
      </c>
      <c r="D65" s="18"/>
      <c r="E65" s="19"/>
    </row>
    <row r="66" ht="24" customHeight="1" spans="1:5">
      <c r="A66" s="34"/>
      <c r="B66" s="18" t="s">
        <v>5693</v>
      </c>
      <c r="C66" s="19" t="s">
        <v>5694</v>
      </c>
      <c r="D66" s="18"/>
      <c r="E66" s="19"/>
    </row>
    <row r="67" ht="24" customHeight="1" spans="1:5">
      <c r="A67" s="33">
        <v>21</v>
      </c>
      <c r="B67" s="18" t="s">
        <v>5695</v>
      </c>
      <c r="C67" s="19" t="s">
        <v>5696</v>
      </c>
      <c r="D67" s="18">
        <v>331602005</v>
      </c>
      <c r="E67" s="19" t="s">
        <v>9938</v>
      </c>
    </row>
    <row r="68" ht="24" customHeight="1" spans="1:5">
      <c r="A68" s="35"/>
      <c r="B68" s="18"/>
      <c r="C68" s="19"/>
      <c r="D68" s="18">
        <v>331602006</v>
      </c>
      <c r="E68" s="19" t="s">
        <v>9940</v>
      </c>
    </row>
    <row r="69" ht="24" customHeight="1" spans="1:5">
      <c r="A69" s="35"/>
      <c r="B69" s="18"/>
      <c r="C69" s="19"/>
      <c r="D69" s="18">
        <v>331602007</v>
      </c>
      <c r="E69" s="19" t="s">
        <v>9942</v>
      </c>
    </row>
    <row r="70" ht="24" customHeight="1" spans="1:5">
      <c r="A70" s="35"/>
      <c r="B70" s="18" t="s">
        <v>5699</v>
      </c>
      <c r="C70" s="19" t="s">
        <v>5700</v>
      </c>
      <c r="D70" s="18"/>
      <c r="E70" s="19"/>
    </row>
    <row r="71" ht="24" customHeight="1" spans="1:5">
      <c r="A71" s="35"/>
      <c r="B71" s="18" t="s">
        <v>5701</v>
      </c>
      <c r="C71" s="19" t="s">
        <v>5702</v>
      </c>
      <c r="D71" s="18"/>
      <c r="E71" s="19"/>
    </row>
    <row r="72" ht="24" customHeight="1" spans="1:5">
      <c r="A72" s="34"/>
      <c r="B72" s="18" t="s">
        <v>5703</v>
      </c>
      <c r="C72" s="19" t="s">
        <v>5704</v>
      </c>
      <c r="D72" s="18"/>
      <c r="E72" s="19"/>
    </row>
    <row r="73" ht="24" customHeight="1" spans="1:5">
      <c r="A73" s="33">
        <v>22</v>
      </c>
      <c r="B73" s="18" t="s">
        <v>5705</v>
      </c>
      <c r="C73" s="19" t="s">
        <v>5706</v>
      </c>
      <c r="D73" s="18"/>
      <c r="E73" s="19"/>
    </row>
    <row r="74" ht="24" customHeight="1" spans="1:5">
      <c r="A74" s="35"/>
      <c r="B74" s="18" t="s">
        <v>5709</v>
      </c>
      <c r="C74" s="19" t="s">
        <v>5710</v>
      </c>
      <c r="D74" s="18"/>
      <c r="E74" s="19"/>
    </row>
    <row r="75" ht="24" customHeight="1" spans="1:5">
      <c r="A75" s="35"/>
      <c r="B75" s="18" t="s">
        <v>5711</v>
      </c>
      <c r="C75" s="19" t="s">
        <v>5712</v>
      </c>
      <c r="D75" s="18"/>
      <c r="E75" s="19"/>
    </row>
    <row r="76" ht="24" customHeight="1" spans="1:5">
      <c r="A76" s="34"/>
      <c r="B76" s="18" t="s">
        <v>5713</v>
      </c>
      <c r="C76" s="19" t="s">
        <v>5714</v>
      </c>
      <c r="D76" s="18"/>
      <c r="E76" s="19"/>
    </row>
    <row r="77" ht="24" customHeight="1" spans="1:5">
      <c r="A77" s="33">
        <v>23</v>
      </c>
      <c r="B77" s="18" t="s">
        <v>5715</v>
      </c>
      <c r="C77" s="19" t="s">
        <v>5716</v>
      </c>
      <c r="D77" s="18">
        <v>331602005</v>
      </c>
      <c r="E77" s="19" t="s">
        <v>9938</v>
      </c>
    </row>
    <row r="78" ht="24" customHeight="1" spans="1:5">
      <c r="A78" s="35"/>
      <c r="B78" s="33"/>
      <c r="C78" s="36"/>
      <c r="D78" s="18">
        <v>331602006</v>
      </c>
      <c r="E78" s="19" t="s">
        <v>9940</v>
      </c>
    </row>
    <row r="79" ht="24" customHeight="1" spans="1:5">
      <c r="A79" s="35"/>
      <c r="B79" s="35"/>
      <c r="C79" s="37"/>
      <c r="D79" s="18">
        <v>331602007</v>
      </c>
      <c r="E79" s="19" t="s">
        <v>9942</v>
      </c>
    </row>
    <row r="80" ht="24" customHeight="1" spans="1:5">
      <c r="A80" s="35"/>
      <c r="B80" s="18" t="s">
        <v>5719</v>
      </c>
      <c r="C80" s="19" t="s">
        <v>5720</v>
      </c>
      <c r="D80" s="18"/>
      <c r="E80" s="19"/>
    </row>
    <row r="81" ht="24" customHeight="1" spans="1:5">
      <c r="A81" s="34"/>
      <c r="B81" s="18" t="s">
        <v>5721</v>
      </c>
      <c r="C81" s="19" t="s">
        <v>5722</v>
      </c>
      <c r="D81" s="18">
        <v>330900022</v>
      </c>
      <c r="E81" s="19" t="s">
        <v>9360</v>
      </c>
    </row>
    <row r="82" ht="24" customHeight="1" spans="1:5">
      <c r="A82" s="33">
        <v>24</v>
      </c>
      <c r="B82" s="18" t="s">
        <v>5723</v>
      </c>
      <c r="C82" s="19" t="s">
        <v>5724</v>
      </c>
      <c r="D82" s="18">
        <v>331602005</v>
      </c>
      <c r="E82" s="19" t="s">
        <v>9938</v>
      </c>
    </row>
    <row r="83" ht="24" customHeight="1" spans="1:5">
      <c r="A83" s="35"/>
      <c r="B83" s="18"/>
      <c r="C83" s="19"/>
      <c r="D83" s="18">
        <v>331602006</v>
      </c>
      <c r="E83" s="19" t="s">
        <v>9940</v>
      </c>
    </row>
    <row r="84" ht="24" customHeight="1" spans="1:5">
      <c r="A84" s="35"/>
      <c r="B84" s="18"/>
      <c r="C84" s="19"/>
      <c r="D84" s="18">
        <v>331602007</v>
      </c>
      <c r="E84" s="19" t="s">
        <v>9942</v>
      </c>
    </row>
    <row r="85" ht="24" customHeight="1" spans="1:5">
      <c r="A85" s="35"/>
      <c r="B85" s="18" t="s">
        <v>5727</v>
      </c>
      <c r="C85" s="19" t="s">
        <v>5728</v>
      </c>
      <c r="D85" s="18"/>
      <c r="E85" s="19"/>
    </row>
    <row r="86" ht="24" customHeight="1" spans="1:5">
      <c r="A86" s="35"/>
      <c r="B86" s="33" t="s">
        <v>5729</v>
      </c>
      <c r="C86" s="38" t="s">
        <v>5730</v>
      </c>
      <c r="D86" s="18">
        <v>330900022</v>
      </c>
      <c r="E86" s="19" t="s">
        <v>9360</v>
      </c>
    </row>
    <row r="87" ht="24" customHeight="1" spans="1:5">
      <c r="A87" s="35"/>
      <c r="B87" s="35"/>
      <c r="C87" s="39"/>
      <c r="D87" s="18">
        <v>330605020</v>
      </c>
      <c r="E87" s="19" t="s">
        <v>9353</v>
      </c>
    </row>
    <row r="88" ht="24" customHeight="1" spans="1:5">
      <c r="A88" s="34"/>
      <c r="B88" s="34"/>
      <c r="C88" s="40"/>
      <c r="D88" s="18">
        <v>330900015</v>
      </c>
      <c r="E88" s="19" t="s">
        <v>9358</v>
      </c>
    </row>
    <row r="89" ht="24" customHeight="1" spans="1:5">
      <c r="A89" s="33">
        <v>25</v>
      </c>
      <c r="B89" s="18" t="s">
        <v>5731</v>
      </c>
      <c r="C89" s="19" t="s">
        <v>5732</v>
      </c>
      <c r="D89" s="18">
        <v>331602005</v>
      </c>
      <c r="E89" s="19" t="s">
        <v>10196</v>
      </c>
    </row>
    <row r="90" ht="24" customHeight="1" spans="1:5">
      <c r="A90" s="35"/>
      <c r="B90" s="18"/>
      <c r="C90" s="19"/>
      <c r="D90" s="18">
        <v>331602006</v>
      </c>
      <c r="E90" s="19" t="s">
        <v>10197</v>
      </c>
    </row>
    <row r="91" ht="24" customHeight="1" spans="1:5">
      <c r="A91" s="35"/>
      <c r="B91" s="18"/>
      <c r="C91" s="19"/>
      <c r="D91" s="18">
        <v>331602007</v>
      </c>
      <c r="E91" s="19" t="s">
        <v>10198</v>
      </c>
    </row>
    <row r="92" ht="24" customHeight="1" spans="1:5">
      <c r="A92" s="35"/>
      <c r="B92" s="18" t="s">
        <v>5735</v>
      </c>
      <c r="C92" s="19" t="s">
        <v>5736</v>
      </c>
      <c r="D92" s="18"/>
      <c r="E92" s="19"/>
    </row>
    <row r="93" ht="24" customHeight="1" spans="1:5">
      <c r="A93" s="34"/>
      <c r="B93" s="18" t="s">
        <v>5737</v>
      </c>
      <c r="C93" s="19" t="s">
        <v>5738</v>
      </c>
      <c r="D93" s="18">
        <v>330605002</v>
      </c>
      <c r="E93" s="19" t="s">
        <v>9351</v>
      </c>
    </row>
    <row r="94" ht="24" customHeight="1" spans="1:5">
      <c r="A94" s="33">
        <v>26</v>
      </c>
      <c r="B94" s="18" t="s">
        <v>5739</v>
      </c>
      <c r="C94" s="19" t="s">
        <v>5740</v>
      </c>
      <c r="D94" s="18">
        <v>331602005</v>
      </c>
      <c r="E94" s="19" t="s">
        <v>10196</v>
      </c>
    </row>
    <row r="95" ht="24" customHeight="1" spans="1:5">
      <c r="A95" s="35"/>
      <c r="B95" s="18"/>
      <c r="C95" s="19"/>
      <c r="D95" s="18">
        <v>331602006</v>
      </c>
      <c r="E95" s="19" t="s">
        <v>10197</v>
      </c>
    </row>
    <row r="96" ht="24" customHeight="1" spans="1:5">
      <c r="A96" s="35"/>
      <c r="B96" s="18"/>
      <c r="C96" s="19"/>
      <c r="D96" s="18">
        <v>331602007</v>
      </c>
      <c r="E96" s="19" t="s">
        <v>10198</v>
      </c>
    </row>
    <row r="97" ht="24" customHeight="1" spans="1:5">
      <c r="A97" s="35"/>
      <c r="B97" s="18" t="s">
        <v>5744</v>
      </c>
      <c r="C97" s="19" t="s">
        <v>5745</v>
      </c>
      <c r="D97" s="18"/>
      <c r="E97" s="19"/>
    </row>
    <row r="98" ht="24" customHeight="1" spans="1:5">
      <c r="A98" s="34"/>
      <c r="B98" s="18" t="s">
        <v>5746</v>
      </c>
      <c r="C98" s="19" t="s">
        <v>5747</v>
      </c>
      <c r="D98" s="18">
        <v>330605002</v>
      </c>
      <c r="E98" s="19" t="s">
        <v>9351</v>
      </c>
    </row>
    <row r="99" ht="21" customHeight="1" spans="1:5">
      <c r="A99" s="23">
        <v>27</v>
      </c>
      <c r="B99" s="24" t="s">
        <v>5748</v>
      </c>
      <c r="C99" s="19" t="s">
        <v>5749</v>
      </c>
      <c r="D99" s="18">
        <v>331604015</v>
      </c>
      <c r="E99" s="19" t="s">
        <v>9475</v>
      </c>
    </row>
    <row r="100" ht="21" customHeight="1" spans="1:5">
      <c r="A100" s="25"/>
      <c r="B100" s="24"/>
      <c r="C100" s="19"/>
      <c r="D100" s="18">
        <v>331604001</v>
      </c>
      <c r="E100" s="19" t="s">
        <v>9469</v>
      </c>
    </row>
    <row r="101" ht="21" customHeight="1" spans="1:5">
      <c r="A101" s="25"/>
      <c r="B101" s="24"/>
      <c r="C101" s="19"/>
      <c r="D101" s="18">
        <v>311400018</v>
      </c>
      <c r="E101" s="19" t="s">
        <v>9510</v>
      </c>
    </row>
    <row r="102" ht="21" customHeight="1" spans="1:5">
      <c r="A102" s="25"/>
      <c r="B102" s="24"/>
      <c r="C102" s="19"/>
      <c r="D102" s="18">
        <v>331604022</v>
      </c>
      <c r="E102" s="19" t="s">
        <v>9548</v>
      </c>
    </row>
    <row r="103" ht="21" customHeight="1" spans="1:5">
      <c r="A103" s="25"/>
      <c r="B103" s="24"/>
      <c r="C103" s="19"/>
      <c r="D103" s="18">
        <v>331603047</v>
      </c>
      <c r="E103" s="19" t="s">
        <v>9467</v>
      </c>
    </row>
    <row r="104" ht="21" customHeight="1" spans="1:5">
      <c r="A104" s="25"/>
      <c r="B104" s="24"/>
      <c r="C104" s="19"/>
      <c r="D104" s="18">
        <v>331603048</v>
      </c>
      <c r="E104" s="19" t="s">
        <v>9468</v>
      </c>
    </row>
    <row r="105" ht="21" customHeight="1" spans="1:5">
      <c r="A105" s="25"/>
      <c r="B105" s="24"/>
      <c r="C105" s="19"/>
      <c r="D105" s="18">
        <v>331519011</v>
      </c>
      <c r="E105" s="41" t="s">
        <v>10199</v>
      </c>
    </row>
    <row r="106" ht="21" customHeight="1" spans="1:5">
      <c r="A106" s="25"/>
      <c r="B106" s="24"/>
      <c r="C106" s="19"/>
      <c r="D106" s="18">
        <v>311400066</v>
      </c>
      <c r="E106" s="19" t="s">
        <v>9347</v>
      </c>
    </row>
    <row r="107" ht="21" customHeight="1" spans="1:5">
      <c r="A107" s="25"/>
      <c r="B107" s="24" t="s">
        <v>5753</v>
      </c>
      <c r="C107" s="19" t="s">
        <v>5754</v>
      </c>
      <c r="D107" s="18"/>
      <c r="E107" s="19"/>
    </row>
    <row r="108" ht="21" customHeight="1" spans="1:5">
      <c r="A108" s="26"/>
      <c r="B108" s="24" t="s">
        <v>5755</v>
      </c>
      <c r="C108" s="19" t="s">
        <v>5756</v>
      </c>
      <c r="D108" s="18"/>
      <c r="E108" s="19"/>
    </row>
    <row r="109" ht="21" customHeight="1" spans="1:5">
      <c r="A109" s="33">
        <v>28</v>
      </c>
      <c r="B109" s="18" t="s">
        <v>5757</v>
      </c>
      <c r="C109" s="19" t="s">
        <v>5758</v>
      </c>
      <c r="D109" s="18">
        <v>331603045</v>
      </c>
      <c r="E109" s="19" t="s">
        <v>9464</v>
      </c>
    </row>
    <row r="110" ht="21" customHeight="1" spans="1:5">
      <c r="A110" s="35"/>
      <c r="B110" s="18" t="s">
        <v>5761</v>
      </c>
      <c r="C110" s="19" t="s">
        <v>5762</v>
      </c>
      <c r="D110" s="18"/>
      <c r="E110" s="19"/>
    </row>
    <row r="111" ht="21" customHeight="1" spans="1:5">
      <c r="A111" s="34"/>
      <c r="B111" s="18" t="s">
        <v>5763</v>
      </c>
      <c r="C111" s="19" t="s">
        <v>5764</v>
      </c>
      <c r="D111" s="18"/>
      <c r="E111" s="19"/>
    </row>
    <row r="112" ht="21" customHeight="1" spans="1:5">
      <c r="A112" s="33">
        <v>29</v>
      </c>
      <c r="B112" s="18" t="s">
        <v>5765</v>
      </c>
      <c r="C112" s="19" t="s">
        <v>5766</v>
      </c>
      <c r="D112" s="18">
        <v>331603045</v>
      </c>
      <c r="E112" s="19" t="s">
        <v>9464</v>
      </c>
    </row>
    <row r="113" ht="21" customHeight="1" spans="1:5">
      <c r="A113" s="34"/>
      <c r="B113" s="18" t="s">
        <v>5769</v>
      </c>
      <c r="C113" s="19" t="s">
        <v>5770</v>
      </c>
      <c r="D113" s="18"/>
      <c r="E113" s="19"/>
    </row>
    <row r="114" ht="21" customHeight="1" spans="1:5">
      <c r="A114" s="33">
        <v>30</v>
      </c>
      <c r="B114" s="18" t="s">
        <v>5771</v>
      </c>
      <c r="C114" s="19" t="s">
        <v>5772</v>
      </c>
      <c r="D114" s="18"/>
      <c r="E114" s="19"/>
    </row>
    <row r="115" ht="21" customHeight="1" spans="1:5">
      <c r="A115" s="34"/>
      <c r="B115" s="18" t="s">
        <v>5776</v>
      </c>
      <c r="C115" s="19" t="s">
        <v>5777</v>
      </c>
      <c r="D115" s="18"/>
      <c r="E115" s="19"/>
    </row>
    <row r="116" ht="21" customHeight="1" spans="1:5">
      <c r="A116" s="33">
        <v>31</v>
      </c>
      <c r="B116" s="18" t="s">
        <v>5778</v>
      </c>
      <c r="C116" s="19" t="s">
        <v>5779</v>
      </c>
      <c r="D116" s="18">
        <v>331604027</v>
      </c>
      <c r="E116" s="19" t="s">
        <v>9491</v>
      </c>
    </row>
    <row r="117" ht="21" customHeight="1" spans="1:5">
      <c r="A117" s="34"/>
      <c r="B117" s="18" t="s">
        <v>5782</v>
      </c>
      <c r="C117" s="19" t="s">
        <v>5783</v>
      </c>
      <c r="D117" s="18"/>
      <c r="E117" s="19"/>
    </row>
    <row r="118" ht="21" customHeight="1" spans="1:5">
      <c r="A118" s="33">
        <v>32</v>
      </c>
      <c r="B118" s="18" t="s">
        <v>5784</v>
      </c>
      <c r="C118" s="19" t="s">
        <v>5785</v>
      </c>
      <c r="D118" s="18">
        <v>331521001</v>
      </c>
      <c r="E118" s="19" t="s">
        <v>9372</v>
      </c>
    </row>
    <row r="119" ht="21" customHeight="1" spans="1:5">
      <c r="A119" s="35"/>
      <c r="B119" s="18"/>
      <c r="C119" s="19"/>
      <c r="D119" s="18">
        <v>331521002</v>
      </c>
      <c r="E119" s="19" t="s">
        <v>9374</v>
      </c>
    </row>
    <row r="120" ht="21" customHeight="1" spans="1:5">
      <c r="A120" s="35"/>
      <c r="B120" s="18"/>
      <c r="C120" s="19"/>
      <c r="D120" s="18">
        <v>331521003</v>
      </c>
      <c r="E120" s="19" t="s">
        <v>9375</v>
      </c>
    </row>
    <row r="121" ht="21" customHeight="1" spans="1:5">
      <c r="A121" s="35"/>
      <c r="B121" s="18"/>
      <c r="C121" s="19"/>
      <c r="D121" s="18">
        <v>331521004</v>
      </c>
      <c r="E121" s="19" t="s">
        <v>9376</v>
      </c>
    </row>
    <row r="122" ht="21" customHeight="1" spans="1:5">
      <c r="A122" s="35"/>
      <c r="B122" s="18"/>
      <c r="C122" s="19"/>
      <c r="D122" s="18">
        <v>331521005</v>
      </c>
      <c r="E122" s="19" t="s">
        <v>9377</v>
      </c>
    </row>
    <row r="123" ht="21" customHeight="1" spans="1:5">
      <c r="A123" s="35"/>
      <c r="B123" s="18"/>
      <c r="C123" s="19"/>
      <c r="D123" s="18">
        <v>331521007</v>
      </c>
      <c r="E123" s="19" t="s">
        <v>9380</v>
      </c>
    </row>
    <row r="124" ht="21" customHeight="1" spans="1:5">
      <c r="A124" s="35"/>
      <c r="B124" s="18"/>
      <c r="C124" s="19"/>
      <c r="D124" s="18">
        <v>331521024</v>
      </c>
      <c r="E124" s="19" t="s">
        <v>9386</v>
      </c>
    </row>
    <row r="125" ht="21" customHeight="1" spans="1:5">
      <c r="A125" s="35"/>
      <c r="B125" s="18"/>
      <c r="C125" s="19"/>
      <c r="D125" s="18">
        <v>331521025</v>
      </c>
      <c r="E125" s="19" t="s">
        <v>9387</v>
      </c>
    </row>
    <row r="126" ht="21" customHeight="1" spans="1:5">
      <c r="A126" s="35"/>
      <c r="B126" s="18"/>
      <c r="C126" s="19"/>
      <c r="D126" s="18">
        <v>331521027</v>
      </c>
      <c r="E126" s="19" t="s">
        <v>9389</v>
      </c>
    </row>
    <row r="127" ht="21" customHeight="1" spans="1:5">
      <c r="A127" s="35"/>
      <c r="B127" s="18"/>
      <c r="C127" s="19"/>
      <c r="D127" s="18">
        <v>331520004</v>
      </c>
      <c r="E127" s="19" t="s">
        <v>9371</v>
      </c>
    </row>
    <row r="128" ht="21" customHeight="1" spans="1:5">
      <c r="A128" s="35"/>
      <c r="B128" s="18"/>
      <c r="C128" s="19"/>
      <c r="D128" s="18">
        <v>331521006</v>
      </c>
      <c r="E128" s="19" t="s">
        <v>9936</v>
      </c>
    </row>
    <row r="129" ht="21" customHeight="1" spans="1:5">
      <c r="A129" s="35"/>
      <c r="B129" s="18"/>
      <c r="C129" s="19"/>
      <c r="D129" s="18">
        <v>331603038</v>
      </c>
      <c r="E129" s="19" t="s">
        <v>9459</v>
      </c>
    </row>
    <row r="130" ht="21" customHeight="1" spans="1:5">
      <c r="A130" s="35"/>
      <c r="B130" s="18"/>
      <c r="C130" s="19"/>
      <c r="D130" s="18">
        <v>331603039</v>
      </c>
      <c r="E130" s="19" t="s">
        <v>9460</v>
      </c>
    </row>
    <row r="131" ht="21" customHeight="1" spans="1:5">
      <c r="A131" s="35"/>
      <c r="B131" s="18"/>
      <c r="C131" s="19"/>
      <c r="D131" s="18">
        <v>331603040</v>
      </c>
      <c r="E131" s="19" t="s">
        <v>9462</v>
      </c>
    </row>
    <row r="132" ht="21" customHeight="1" spans="1:5">
      <c r="A132" s="35"/>
      <c r="B132" s="18"/>
      <c r="C132" s="19"/>
      <c r="D132" s="18">
        <v>331603046</v>
      </c>
      <c r="E132" s="19" t="s">
        <v>9466</v>
      </c>
    </row>
    <row r="133" ht="21" customHeight="1" spans="1:5">
      <c r="A133" s="35"/>
      <c r="B133" s="18"/>
      <c r="C133" s="19"/>
      <c r="D133" s="18">
        <v>331604024</v>
      </c>
      <c r="E133" s="19" t="s">
        <v>9485</v>
      </c>
    </row>
    <row r="134" ht="21" customHeight="1" spans="1:5">
      <c r="A134" s="35"/>
      <c r="B134" s="18"/>
      <c r="C134" s="19"/>
      <c r="D134" s="18">
        <v>331604032</v>
      </c>
      <c r="E134" s="19" t="s">
        <v>9497</v>
      </c>
    </row>
    <row r="135" ht="21" customHeight="1" spans="1:5">
      <c r="A135" s="35"/>
      <c r="B135" s="18"/>
      <c r="C135" s="19"/>
      <c r="D135" s="18">
        <v>331604026</v>
      </c>
      <c r="E135" s="19" t="s">
        <v>9489</v>
      </c>
    </row>
    <row r="136" ht="21" customHeight="1" spans="1:5">
      <c r="A136" s="35"/>
      <c r="B136" s="18"/>
      <c r="C136" s="19"/>
      <c r="D136" s="18">
        <v>331604029</v>
      </c>
      <c r="E136" s="19" t="s">
        <v>9494</v>
      </c>
    </row>
    <row r="137" ht="21" customHeight="1" spans="1:5">
      <c r="A137" s="35"/>
      <c r="B137" s="18"/>
      <c r="C137" s="19"/>
      <c r="D137" s="18">
        <v>331604031</v>
      </c>
      <c r="E137" s="19" t="s">
        <v>9496</v>
      </c>
    </row>
    <row r="138" ht="21" customHeight="1" spans="1:5">
      <c r="A138" s="35"/>
      <c r="B138" s="18"/>
      <c r="C138" s="19"/>
      <c r="D138" s="18">
        <v>331604025</v>
      </c>
      <c r="E138" s="19" t="s">
        <v>9487</v>
      </c>
    </row>
    <row r="139" ht="21" customHeight="1" spans="1:5">
      <c r="A139" s="35"/>
      <c r="B139" s="18" t="s">
        <v>5789</v>
      </c>
      <c r="C139" s="19" t="s">
        <v>5790</v>
      </c>
      <c r="D139" s="18"/>
      <c r="E139" s="19"/>
    </row>
    <row r="140" ht="21" customHeight="1" spans="1:5">
      <c r="A140" s="35"/>
      <c r="B140" s="18" t="s">
        <v>5791</v>
      </c>
      <c r="C140" s="19" t="s">
        <v>5792</v>
      </c>
      <c r="D140" s="18"/>
      <c r="E140" s="19"/>
    </row>
    <row r="141" ht="21" customHeight="1" spans="1:5">
      <c r="A141" s="35"/>
      <c r="B141" s="18" t="s">
        <v>5793</v>
      </c>
      <c r="C141" s="19" t="s">
        <v>5794</v>
      </c>
      <c r="D141" s="18">
        <v>331521026</v>
      </c>
      <c r="E141" s="19" t="s">
        <v>9388</v>
      </c>
    </row>
    <row r="142" ht="21" customHeight="1" spans="1:5">
      <c r="A142" s="35"/>
      <c r="B142" s="18" t="s">
        <v>5795</v>
      </c>
      <c r="C142" s="19" t="s">
        <v>5796</v>
      </c>
      <c r="D142" s="18"/>
      <c r="E142" s="19"/>
    </row>
    <row r="143" ht="21" customHeight="1" spans="1:5">
      <c r="A143" s="34"/>
      <c r="B143" s="18" t="s">
        <v>5797</v>
      </c>
      <c r="C143" s="19" t="s">
        <v>5798</v>
      </c>
      <c r="D143" s="18"/>
      <c r="E143" s="19"/>
    </row>
    <row r="144" ht="19.5" customHeight="1" spans="1:5">
      <c r="A144" s="33">
        <v>33</v>
      </c>
      <c r="B144" s="18" t="s">
        <v>5799</v>
      </c>
      <c r="C144" s="19" t="s">
        <v>5800</v>
      </c>
      <c r="D144" s="18">
        <v>331604028</v>
      </c>
      <c r="E144" s="19" t="s">
        <v>9492</v>
      </c>
    </row>
    <row r="145" ht="19.5" customHeight="1" spans="1:5">
      <c r="A145" s="35"/>
      <c r="B145" s="18"/>
      <c r="C145" s="19"/>
      <c r="D145" s="18">
        <v>331604034</v>
      </c>
      <c r="E145" s="19" t="s">
        <v>9499</v>
      </c>
    </row>
    <row r="146" ht="19.5" customHeight="1" spans="1:5">
      <c r="A146" s="35"/>
      <c r="B146" s="18" t="s">
        <v>5803</v>
      </c>
      <c r="C146" s="19" t="s">
        <v>5804</v>
      </c>
      <c r="D146" s="18"/>
      <c r="E146" s="19"/>
    </row>
    <row r="147" ht="19.5" customHeight="1" spans="1:5">
      <c r="A147" s="35"/>
      <c r="B147" s="18" t="s">
        <v>5805</v>
      </c>
      <c r="C147" s="19" t="s">
        <v>5806</v>
      </c>
      <c r="D147" s="18"/>
      <c r="E147" s="19"/>
    </row>
    <row r="148" ht="19.5" customHeight="1" spans="1:5">
      <c r="A148" s="35"/>
      <c r="B148" s="18" t="s">
        <v>5807</v>
      </c>
      <c r="C148" s="19" t="s">
        <v>5808</v>
      </c>
      <c r="D148" s="18"/>
      <c r="E148" s="19"/>
    </row>
    <row r="149" ht="19.5" customHeight="1" spans="1:5">
      <c r="A149" s="34"/>
      <c r="B149" s="18" t="s">
        <v>5809</v>
      </c>
      <c r="C149" s="19" t="s">
        <v>5810</v>
      </c>
      <c r="D149" s="18"/>
      <c r="E149" s="19"/>
    </row>
    <row r="150" ht="19.5" customHeight="1" spans="1:5">
      <c r="A150" s="33">
        <v>34</v>
      </c>
      <c r="B150" s="18" t="s">
        <v>5811</v>
      </c>
      <c r="C150" s="19" t="s">
        <v>5812</v>
      </c>
      <c r="D150" s="18">
        <v>331519013</v>
      </c>
      <c r="E150" s="19" t="s">
        <v>9362</v>
      </c>
    </row>
    <row r="151" ht="19.5" customHeight="1" spans="1:5">
      <c r="A151" s="35"/>
      <c r="B151" s="18"/>
      <c r="C151" s="19"/>
      <c r="D151" s="18">
        <v>331604030</v>
      </c>
      <c r="E151" s="19" t="s">
        <v>9495</v>
      </c>
    </row>
    <row r="152" ht="19.5" customHeight="1" spans="1:5">
      <c r="A152" s="35"/>
      <c r="B152" s="18"/>
      <c r="C152" s="19"/>
      <c r="D152" s="18">
        <v>331604033</v>
      </c>
      <c r="E152" s="19" t="s">
        <v>9498</v>
      </c>
    </row>
    <row r="153" ht="19.5" customHeight="1" spans="1:5">
      <c r="A153" s="34"/>
      <c r="B153" s="18" t="s">
        <v>5815</v>
      </c>
      <c r="C153" s="19" t="s">
        <v>5816</v>
      </c>
      <c r="D153" s="18"/>
      <c r="E153" s="19"/>
    </row>
    <row r="154" ht="19.5" customHeight="1" spans="1:5">
      <c r="A154" s="33">
        <v>35</v>
      </c>
      <c r="B154" s="18" t="s">
        <v>5817</v>
      </c>
      <c r="C154" s="19" t="s">
        <v>5818</v>
      </c>
      <c r="D154" s="18">
        <v>331519014</v>
      </c>
      <c r="E154" s="19" t="s">
        <v>9364</v>
      </c>
    </row>
    <row r="155" ht="19.5" customHeight="1" spans="1:5">
      <c r="A155" s="34"/>
      <c r="B155" s="18" t="s">
        <v>5821</v>
      </c>
      <c r="C155" s="19" t="s">
        <v>5822</v>
      </c>
      <c r="D155" s="18"/>
      <c r="E155" s="19"/>
    </row>
    <row r="156" ht="19.5" customHeight="1" spans="1:5">
      <c r="A156" s="33">
        <v>36</v>
      </c>
      <c r="B156" s="18" t="s">
        <v>5823</v>
      </c>
      <c r="C156" s="19" t="s">
        <v>5824</v>
      </c>
      <c r="D156" s="18"/>
      <c r="E156" s="19"/>
    </row>
    <row r="157" ht="19.5" customHeight="1" spans="1:5">
      <c r="A157" s="35"/>
      <c r="B157" s="18" t="s">
        <v>5828</v>
      </c>
      <c r="C157" s="19" t="s">
        <v>5829</v>
      </c>
      <c r="D157" s="18"/>
      <c r="E157" s="19"/>
    </row>
    <row r="158" ht="19.5" customHeight="1" spans="1:5">
      <c r="A158" s="34"/>
      <c r="B158" s="18" t="s">
        <v>5830</v>
      </c>
      <c r="C158" s="19" t="s">
        <v>5831</v>
      </c>
      <c r="D158" s="18"/>
      <c r="E158" s="19"/>
    </row>
    <row r="159" ht="19.5" customHeight="1" spans="1:5">
      <c r="A159" s="33">
        <v>37</v>
      </c>
      <c r="B159" s="18" t="s">
        <v>5832</v>
      </c>
      <c r="C159" s="19" t="s">
        <v>5833</v>
      </c>
      <c r="D159" s="18">
        <v>330606038</v>
      </c>
      <c r="E159" s="19" t="s">
        <v>9357</v>
      </c>
    </row>
    <row r="160" ht="19.5" customHeight="1" spans="1:5">
      <c r="A160" s="35"/>
      <c r="B160" s="18" t="s">
        <v>5836</v>
      </c>
      <c r="C160" s="19" t="s">
        <v>5837</v>
      </c>
      <c r="D160" s="18"/>
      <c r="E160" s="19"/>
    </row>
    <row r="161" ht="19.5" customHeight="1" spans="1:5">
      <c r="A161" s="34"/>
      <c r="B161" s="18" t="s">
        <v>5838</v>
      </c>
      <c r="C161" s="19" t="s">
        <v>5839</v>
      </c>
      <c r="D161" s="18"/>
      <c r="E161" s="19"/>
    </row>
    <row r="162" ht="19.5" customHeight="1" spans="1:5">
      <c r="A162" s="33">
        <v>38</v>
      </c>
      <c r="B162" s="18" t="s">
        <v>5840</v>
      </c>
      <c r="C162" s="19" t="s">
        <v>5841</v>
      </c>
      <c r="D162" s="18">
        <v>331521001</v>
      </c>
      <c r="E162" s="19" t="s">
        <v>9372</v>
      </c>
    </row>
    <row r="163" ht="19.5" customHeight="1" spans="1:5">
      <c r="A163" s="35"/>
      <c r="B163" s="18"/>
      <c r="C163" s="19"/>
      <c r="D163" s="18">
        <v>330606037</v>
      </c>
      <c r="E163" s="19" t="s">
        <v>9355</v>
      </c>
    </row>
    <row r="164" ht="19.5" customHeight="1" spans="1:5">
      <c r="A164" s="34"/>
      <c r="B164" s="18" t="s">
        <v>5844</v>
      </c>
      <c r="C164" s="19" t="s">
        <v>5845</v>
      </c>
      <c r="D164" s="18"/>
      <c r="E164" s="19"/>
    </row>
    <row r="165" ht="19.5" customHeight="1" spans="1:5">
      <c r="A165" s="33">
        <v>39</v>
      </c>
      <c r="B165" s="18" t="s">
        <v>5846</v>
      </c>
      <c r="C165" s="19" t="s">
        <v>5847</v>
      </c>
      <c r="D165" s="18"/>
      <c r="E165" s="19"/>
    </row>
    <row r="166" ht="19.5" customHeight="1" spans="1:5">
      <c r="A166" s="34"/>
      <c r="B166" s="18" t="s">
        <v>5851</v>
      </c>
      <c r="C166" s="19" t="s">
        <v>5852</v>
      </c>
      <c r="D166" s="18"/>
      <c r="E166" s="19"/>
    </row>
    <row r="167" ht="19.5" customHeight="1" spans="1:5">
      <c r="A167" s="33">
        <v>40</v>
      </c>
      <c r="B167" s="18" t="s">
        <v>5853</v>
      </c>
      <c r="C167" s="19" t="s">
        <v>5854</v>
      </c>
      <c r="D167" s="18"/>
      <c r="E167" s="19"/>
    </row>
    <row r="168" ht="19.5" customHeight="1" spans="1:5">
      <c r="A168" s="34"/>
      <c r="B168" s="18" t="s">
        <v>5858</v>
      </c>
      <c r="C168" s="19" t="s">
        <v>5859</v>
      </c>
      <c r="D168" s="18"/>
      <c r="E168" s="19"/>
    </row>
    <row r="169" ht="19.5" customHeight="1" spans="1:5">
      <c r="A169" s="23">
        <v>41</v>
      </c>
      <c r="B169" s="24" t="s">
        <v>5860</v>
      </c>
      <c r="C169" s="19" t="s">
        <v>5861</v>
      </c>
      <c r="D169" s="18">
        <v>331520003</v>
      </c>
      <c r="E169" s="19" t="s">
        <v>9367</v>
      </c>
    </row>
    <row r="170" ht="19.5" customHeight="1" spans="1:5">
      <c r="A170" s="25"/>
      <c r="B170" s="24"/>
      <c r="C170" s="19"/>
      <c r="D170" s="18">
        <v>331521022</v>
      </c>
      <c r="E170" s="19" t="s">
        <v>9382</v>
      </c>
    </row>
    <row r="171" ht="19.5" customHeight="1" spans="1:5">
      <c r="A171" s="25"/>
      <c r="B171" s="24"/>
      <c r="C171" s="19"/>
      <c r="D171" s="18">
        <v>331521023</v>
      </c>
      <c r="E171" s="19" t="s">
        <v>9383</v>
      </c>
    </row>
    <row r="172" ht="19.5" customHeight="1" spans="1:5">
      <c r="A172" s="25"/>
      <c r="B172" s="24"/>
      <c r="C172" s="19"/>
      <c r="D172" s="18">
        <v>331519015</v>
      </c>
      <c r="E172" s="19" t="s">
        <v>9365</v>
      </c>
    </row>
    <row r="173" ht="19.5" customHeight="1" spans="1:5">
      <c r="A173" s="25"/>
      <c r="B173" s="24"/>
      <c r="C173" s="19"/>
      <c r="D173" s="18">
        <v>331604019</v>
      </c>
      <c r="E173" s="19" t="s">
        <v>9481</v>
      </c>
    </row>
    <row r="174" ht="19.5" customHeight="1" spans="1:5">
      <c r="A174" s="25"/>
      <c r="B174" s="24"/>
      <c r="C174" s="19"/>
      <c r="D174" s="18">
        <v>331604012</v>
      </c>
      <c r="E174" s="19" t="s">
        <v>9474</v>
      </c>
    </row>
    <row r="175" ht="19.5" customHeight="1" spans="1:5">
      <c r="A175" s="25"/>
      <c r="B175" s="24"/>
      <c r="C175" s="19"/>
      <c r="D175" s="18">
        <v>331604002</v>
      </c>
      <c r="E175" s="19" t="s">
        <v>9472</v>
      </c>
    </row>
    <row r="176" ht="19.5" customHeight="1" spans="1:5">
      <c r="A176" s="25"/>
      <c r="B176" s="24"/>
      <c r="C176" s="19"/>
      <c r="D176" s="18">
        <v>331604016</v>
      </c>
      <c r="E176" s="19" t="s">
        <v>9478</v>
      </c>
    </row>
    <row r="177" ht="19.5" customHeight="1" spans="1:5">
      <c r="A177" s="25"/>
      <c r="B177" s="24"/>
      <c r="C177" s="19"/>
      <c r="D177" s="18">
        <v>331603025</v>
      </c>
      <c r="E177" s="19" t="s">
        <v>9445</v>
      </c>
    </row>
    <row r="178" ht="19.5" customHeight="1" spans="1:5">
      <c r="A178" s="25"/>
      <c r="B178" s="24"/>
      <c r="C178" s="19"/>
      <c r="D178" s="18">
        <v>331603026</v>
      </c>
      <c r="E178" s="19" t="s">
        <v>9446</v>
      </c>
    </row>
    <row r="179" ht="19.5" customHeight="1" spans="1:5">
      <c r="A179" s="25"/>
      <c r="B179" s="24"/>
      <c r="C179" s="19"/>
      <c r="D179" s="18">
        <v>331603030</v>
      </c>
      <c r="E179" s="19" t="s">
        <v>9451</v>
      </c>
    </row>
    <row r="180" ht="19.5" customHeight="1" spans="1:5">
      <c r="A180" s="25"/>
      <c r="B180" s="24"/>
      <c r="C180" s="19"/>
      <c r="D180" s="18">
        <v>331603032</v>
      </c>
      <c r="E180" s="19" t="s">
        <v>9454</v>
      </c>
    </row>
    <row r="181" ht="19.5" customHeight="1" spans="1:5">
      <c r="A181" s="25"/>
      <c r="B181" s="24"/>
      <c r="C181" s="19"/>
      <c r="D181" s="18">
        <v>331603033</v>
      </c>
      <c r="E181" s="19" t="s">
        <v>9455</v>
      </c>
    </row>
    <row r="182" ht="19.5" customHeight="1" spans="1:5">
      <c r="A182" s="25"/>
      <c r="B182" s="24"/>
      <c r="C182" s="19"/>
      <c r="D182" s="18">
        <v>331603035</v>
      </c>
      <c r="E182" s="19" t="s">
        <v>9456</v>
      </c>
    </row>
    <row r="183" ht="19.5" customHeight="1" spans="1:5">
      <c r="A183" s="25"/>
      <c r="B183" s="24"/>
      <c r="C183" s="19"/>
      <c r="D183" s="18">
        <v>331603036</v>
      </c>
      <c r="E183" s="19" t="s">
        <v>9457</v>
      </c>
    </row>
    <row r="184" ht="19.5" customHeight="1" spans="1:5">
      <c r="A184" s="25"/>
      <c r="B184" s="24"/>
      <c r="C184" s="19"/>
      <c r="D184" s="18">
        <v>331603037</v>
      </c>
      <c r="E184" s="19" t="s">
        <v>9458</v>
      </c>
    </row>
    <row r="185" ht="19.5" customHeight="1" spans="1:5">
      <c r="A185" s="25"/>
      <c r="B185" s="24"/>
      <c r="C185" s="19"/>
      <c r="D185" s="18">
        <v>331603019</v>
      </c>
      <c r="E185" s="19" t="s">
        <v>9437</v>
      </c>
    </row>
    <row r="186" ht="19.5" customHeight="1" spans="1:5">
      <c r="A186" s="25"/>
      <c r="B186" s="24"/>
      <c r="C186" s="19"/>
      <c r="D186" s="18">
        <v>331603020</v>
      </c>
      <c r="E186" s="19" t="s">
        <v>9438</v>
      </c>
    </row>
    <row r="187" ht="19.5" customHeight="1" spans="1:5">
      <c r="A187" s="25"/>
      <c r="B187" s="24"/>
      <c r="C187" s="19"/>
      <c r="D187" s="18">
        <v>331603031</v>
      </c>
      <c r="E187" s="19" t="s">
        <v>9453</v>
      </c>
    </row>
    <row r="188" ht="19.5" customHeight="1" spans="1:5">
      <c r="A188" s="25"/>
      <c r="B188" s="24"/>
      <c r="C188" s="19"/>
      <c r="D188" s="18">
        <v>311400017</v>
      </c>
      <c r="E188" s="19" t="s">
        <v>9296</v>
      </c>
    </row>
    <row r="189" ht="19.5" customHeight="1" spans="1:5">
      <c r="A189" s="25"/>
      <c r="B189" s="24"/>
      <c r="C189" s="19"/>
      <c r="D189" s="18">
        <v>331603011</v>
      </c>
      <c r="E189" s="19" t="s">
        <v>9429</v>
      </c>
    </row>
    <row r="190" ht="19.5" customHeight="1" spans="1:5">
      <c r="A190" s="25"/>
      <c r="B190" s="24"/>
      <c r="C190" s="19"/>
      <c r="D190" s="18">
        <v>331603012</v>
      </c>
      <c r="E190" s="19" t="s">
        <v>9430</v>
      </c>
    </row>
    <row r="191" ht="19.5" customHeight="1" spans="1:5">
      <c r="A191" s="25"/>
      <c r="B191" s="24"/>
      <c r="C191" s="19"/>
      <c r="D191" s="18">
        <v>331603047</v>
      </c>
      <c r="E191" s="19" t="s">
        <v>9467</v>
      </c>
    </row>
    <row r="192" ht="19.5" customHeight="1" spans="1:5">
      <c r="A192" s="25"/>
      <c r="B192" s="24"/>
      <c r="C192" s="19"/>
      <c r="D192" s="18">
        <v>331603048</v>
      </c>
      <c r="E192" s="19" t="s">
        <v>9468</v>
      </c>
    </row>
    <row r="193" ht="19.5" customHeight="1" spans="1:5">
      <c r="A193" s="26"/>
      <c r="B193" s="24" t="s">
        <v>5866</v>
      </c>
      <c r="C193" s="19" t="s">
        <v>5867</v>
      </c>
      <c r="D193" s="18"/>
      <c r="E193" s="19"/>
    </row>
    <row r="194" ht="23" customHeight="1" spans="1:5">
      <c r="A194" s="33">
        <v>42</v>
      </c>
      <c r="B194" s="18" t="s">
        <v>5868</v>
      </c>
      <c r="C194" s="19" t="s">
        <v>5869</v>
      </c>
      <c r="D194" s="18">
        <v>331603013</v>
      </c>
      <c r="E194" s="19" t="s">
        <v>9431</v>
      </c>
    </row>
    <row r="195" ht="23" customHeight="1" spans="1:5">
      <c r="A195" s="35"/>
      <c r="B195" s="18"/>
      <c r="C195" s="19"/>
      <c r="D195" s="18">
        <v>331603014</v>
      </c>
      <c r="E195" s="19" t="s">
        <v>9432</v>
      </c>
    </row>
    <row r="196" ht="23" customHeight="1" spans="1:5">
      <c r="A196" s="35"/>
      <c r="B196" s="18"/>
      <c r="C196" s="19"/>
      <c r="D196" s="18">
        <v>331603015</v>
      </c>
      <c r="E196" s="19" t="s">
        <v>9433</v>
      </c>
    </row>
    <row r="197" ht="23" customHeight="1" spans="1:5">
      <c r="A197" s="35"/>
      <c r="B197" s="18"/>
      <c r="C197" s="19"/>
      <c r="D197" s="18">
        <v>331603022</v>
      </c>
      <c r="E197" s="19" t="s">
        <v>9944</v>
      </c>
    </row>
    <row r="198" ht="23" customHeight="1" spans="1:5">
      <c r="A198" s="35"/>
      <c r="B198" s="18"/>
      <c r="C198" s="19"/>
      <c r="D198" s="18">
        <v>331603023</v>
      </c>
      <c r="E198" s="19" t="s">
        <v>9945</v>
      </c>
    </row>
    <row r="199" ht="23" customHeight="1" spans="1:5">
      <c r="A199" s="35"/>
      <c r="B199" s="18"/>
      <c r="C199" s="19"/>
      <c r="D199" s="18">
        <v>331603028</v>
      </c>
      <c r="E199" s="19" t="s">
        <v>9448</v>
      </c>
    </row>
    <row r="200" ht="23" customHeight="1" spans="1:5">
      <c r="A200" s="35"/>
      <c r="B200" s="18"/>
      <c r="C200" s="19"/>
      <c r="D200" s="18">
        <v>331603029</v>
      </c>
      <c r="E200" s="19" t="s">
        <v>9450</v>
      </c>
    </row>
    <row r="201" ht="23" customHeight="1" spans="1:5">
      <c r="A201" s="35"/>
      <c r="B201" s="18"/>
      <c r="C201" s="19"/>
      <c r="D201" s="18">
        <v>331603024</v>
      </c>
      <c r="E201" s="19" t="s">
        <v>9443</v>
      </c>
    </row>
    <row r="202" ht="23" customHeight="1" spans="1:5">
      <c r="A202" s="35"/>
      <c r="B202" s="18"/>
      <c r="C202" s="19"/>
      <c r="D202" s="18">
        <v>331603011</v>
      </c>
      <c r="E202" s="19" t="s">
        <v>9429</v>
      </c>
    </row>
    <row r="203" ht="23" customHeight="1" spans="1:5">
      <c r="A203" s="35"/>
      <c r="B203" s="18"/>
      <c r="C203" s="19"/>
      <c r="D203" s="18">
        <v>331603012</v>
      </c>
      <c r="E203" s="19" t="s">
        <v>9430</v>
      </c>
    </row>
    <row r="204" ht="23" customHeight="1" spans="1:5">
      <c r="A204" s="34"/>
      <c r="B204" s="18" t="s">
        <v>5872</v>
      </c>
      <c r="C204" s="19" t="s">
        <v>5873</v>
      </c>
      <c r="D204" s="18"/>
      <c r="E204" s="19"/>
    </row>
    <row r="205" ht="23" customHeight="1" spans="1:5">
      <c r="A205" s="33">
        <v>43</v>
      </c>
      <c r="B205" s="18" t="s">
        <v>5874</v>
      </c>
      <c r="C205" s="19" t="s">
        <v>5875</v>
      </c>
      <c r="D205" s="18">
        <v>331603027</v>
      </c>
      <c r="E205" s="19" t="s">
        <v>9447</v>
      </c>
    </row>
    <row r="206" ht="23" customHeight="1" spans="1:5">
      <c r="A206" s="35"/>
      <c r="B206" s="18"/>
      <c r="C206" s="19"/>
      <c r="D206" s="18">
        <v>331603021</v>
      </c>
      <c r="E206" s="19" t="s">
        <v>9439</v>
      </c>
    </row>
    <row r="207" ht="23" customHeight="1" spans="1:5">
      <c r="A207" s="35"/>
      <c r="B207" s="18" t="s">
        <v>5879</v>
      </c>
      <c r="C207" s="19" t="s">
        <v>5880</v>
      </c>
      <c r="D207" s="18"/>
      <c r="E207" s="19"/>
    </row>
    <row r="208" ht="23" customHeight="1" spans="1:5">
      <c r="A208" s="34"/>
      <c r="B208" s="18" t="s">
        <v>5881</v>
      </c>
      <c r="C208" s="19" t="s">
        <v>5882</v>
      </c>
      <c r="D208" s="18"/>
      <c r="E208" s="19"/>
    </row>
    <row r="209" ht="23" customHeight="1" spans="1:5">
      <c r="A209" s="33">
        <v>44</v>
      </c>
      <c r="B209" s="18" t="s">
        <v>5883</v>
      </c>
      <c r="C209" s="19" t="s">
        <v>5884</v>
      </c>
      <c r="D209" s="18">
        <v>331521021</v>
      </c>
      <c r="E209" s="19" t="s">
        <v>9381</v>
      </c>
    </row>
    <row r="210" ht="23" customHeight="1" spans="1:5">
      <c r="A210" s="35"/>
      <c r="B210" s="18"/>
      <c r="C210" s="19"/>
      <c r="D210" s="18" t="s">
        <v>9505</v>
      </c>
      <c r="E210" s="19" t="s">
        <v>9506</v>
      </c>
    </row>
    <row r="211" ht="23" customHeight="1" spans="1:5">
      <c r="A211" s="35"/>
      <c r="B211" s="18" t="s">
        <v>5887</v>
      </c>
      <c r="C211" s="19" t="s">
        <v>5888</v>
      </c>
      <c r="D211" s="18"/>
      <c r="E211" s="19"/>
    </row>
    <row r="212" ht="23" customHeight="1" spans="1:5">
      <c r="A212" s="34"/>
      <c r="B212" s="18" t="s">
        <v>5889</v>
      </c>
      <c r="C212" s="19" t="s">
        <v>5890</v>
      </c>
      <c r="D212" s="18">
        <v>331602009</v>
      </c>
      <c r="E212" s="19" t="s">
        <v>9417</v>
      </c>
    </row>
    <row r="213" ht="23" customHeight="1" spans="1:5">
      <c r="A213" s="23">
        <v>45</v>
      </c>
      <c r="B213" s="24" t="s">
        <v>5891</v>
      </c>
      <c r="C213" s="19" t="s">
        <v>5892</v>
      </c>
      <c r="D213" s="18">
        <v>331604020</v>
      </c>
      <c r="E213" s="19" t="s">
        <v>9483</v>
      </c>
    </row>
    <row r="214" ht="23" customHeight="1" spans="1:5">
      <c r="A214" s="26"/>
      <c r="B214" s="24" t="s">
        <v>5895</v>
      </c>
      <c r="C214" s="19" t="s">
        <v>5896</v>
      </c>
      <c r="D214" s="18"/>
      <c r="E214" s="19"/>
    </row>
    <row r="215" ht="23" customHeight="1" spans="1:5">
      <c r="A215" s="24">
        <v>46</v>
      </c>
      <c r="B215" s="24" t="s">
        <v>5897</v>
      </c>
      <c r="C215" s="19" t="s">
        <v>5898</v>
      </c>
      <c r="D215" s="18">
        <v>311400042</v>
      </c>
      <c r="E215" s="19" t="s">
        <v>9928</v>
      </c>
    </row>
    <row r="216" ht="23" customHeight="1" spans="1:5">
      <c r="A216" s="24">
        <v>47</v>
      </c>
      <c r="B216" s="24" t="s">
        <v>5902</v>
      </c>
      <c r="C216" s="19" t="s">
        <v>5903</v>
      </c>
      <c r="D216" s="18">
        <v>311400041</v>
      </c>
      <c r="E216" s="19" t="s">
        <v>9927</v>
      </c>
    </row>
    <row r="217" ht="23" customHeight="1" spans="1:5">
      <c r="A217" s="24">
        <v>48</v>
      </c>
      <c r="B217" s="24" t="s">
        <v>5905</v>
      </c>
      <c r="C217" s="19" t="s">
        <v>5906</v>
      </c>
      <c r="D217" s="18">
        <v>311400040</v>
      </c>
      <c r="E217" s="19" t="s">
        <v>9926</v>
      </c>
    </row>
    <row r="218" ht="23" customHeight="1" spans="1:5">
      <c r="A218" s="24">
        <v>49</v>
      </c>
      <c r="B218" s="24" t="s">
        <v>5908</v>
      </c>
      <c r="C218" s="19" t="s">
        <v>5909</v>
      </c>
      <c r="D218" s="18">
        <v>311400043</v>
      </c>
      <c r="E218" s="19" t="s">
        <v>9327</v>
      </c>
    </row>
    <row r="219" ht="23" customHeight="1" spans="1:5">
      <c r="A219" s="33">
        <v>50</v>
      </c>
      <c r="B219" s="18" t="s">
        <v>5911</v>
      </c>
      <c r="C219" s="19" t="s">
        <v>5912</v>
      </c>
      <c r="D219" s="18">
        <v>331603001</v>
      </c>
      <c r="E219" s="19" t="s">
        <v>9422</v>
      </c>
    </row>
    <row r="220" ht="23" customHeight="1" spans="1:5">
      <c r="A220" s="34"/>
      <c r="B220" s="18" t="s">
        <v>5917</v>
      </c>
      <c r="C220" s="19" t="s">
        <v>5918</v>
      </c>
      <c r="D220" s="18"/>
      <c r="E220" s="19"/>
    </row>
    <row r="221" ht="23" customHeight="1" spans="1:5">
      <c r="A221" s="33">
        <v>51</v>
      </c>
      <c r="B221" s="18" t="s">
        <v>5919</v>
      </c>
      <c r="C221" s="19" t="s">
        <v>5920</v>
      </c>
      <c r="D221" s="18">
        <v>331603002</v>
      </c>
      <c r="E221" s="19" t="s">
        <v>9424</v>
      </c>
    </row>
    <row r="222" ht="23" customHeight="1" spans="1:5">
      <c r="A222" s="35"/>
      <c r="B222" s="18"/>
      <c r="C222" s="19"/>
      <c r="D222" s="18">
        <v>311400044</v>
      </c>
      <c r="E222" s="19" t="s">
        <v>9929</v>
      </c>
    </row>
    <row r="223" ht="23" customHeight="1" spans="1:5">
      <c r="A223" s="35"/>
      <c r="B223" s="18"/>
      <c r="C223" s="19"/>
      <c r="D223" s="18">
        <v>311400045</v>
      </c>
      <c r="E223" s="19" t="s">
        <v>9930</v>
      </c>
    </row>
    <row r="224" ht="23" customHeight="1" spans="1:5">
      <c r="A224" s="35"/>
      <c r="B224" s="18"/>
      <c r="C224" s="19"/>
      <c r="D224" s="18">
        <v>311400046</v>
      </c>
      <c r="E224" s="19" t="s">
        <v>9931</v>
      </c>
    </row>
    <row r="225" ht="23" customHeight="1" spans="1:5">
      <c r="A225" s="35"/>
      <c r="B225" s="18"/>
      <c r="C225" s="19"/>
      <c r="D225" s="42">
        <v>331602014</v>
      </c>
      <c r="E225" s="43" t="s">
        <v>9421</v>
      </c>
    </row>
    <row r="226" ht="23" customHeight="1" spans="1:5">
      <c r="A226" s="35"/>
      <c r="B226" s="18" t="s">
        <v>5924</v>
      </c>
      <c r="C226" s="19" t="s">
        <v>5925</v>
      </c>
      <c r="D226" s="42"/>
      <c r="E226" s="43"/>
    </row>
    <row r="227" ht="23" customHeight="1" spans="1:5">
      <c r="A227" s="35"/>
      <c r="B227" s="33" t="s">
        <v>5926</v>
      </c>
      <c r="C227" s="38" t="s">
        <v>5927</v>
      </c>
      <c r="D227" s="42">
        <v>311400049</v>
      </c>
      <c r="E227" s="43" t="s">
        <v>9932</v>
      </c>
    </row>
    <row r="228" ht="23" customHeight="1" spans="1:5">
      <c r="A228" s="35"/>
      <c r="B228" s="35"/>
      <c r="C228" s="39"/>
      <c r="D228" s="42">
        <v>311400050</v>
      </c>
      <c r="E228" s="43" t="s">
        <v>9933</v>
      </c>
    </row>
    <row r="229" ht="23" customHeight="1" spans="1:5">
      <c r="A229" s="34"/>
      <c r="B229" s="34"/>
      <c r="C229" s="40"/>
      <c r="D229" s="42">
        <v>311400051</v>
      </c>
      <c r="E229" s="43" t="s">
        <v>9934</v>
      </c>
    </row>
    <row r="230" ht="23" customHeight="1" spans="1:5">
      <c r="A230" s="33">
        <v>52</v>
      </c>
      <c r="B230" s="18" t="s">
        <v>5928</v>
      </c>
      <c r="C230" s="19" t="s">
        <v>5929</v>
      </c>
      <c r="D230" s="18">
        <v>331603009</v>
      </c>
      <c r="E230" s="19" t="s">
        <v>9426</v>
      </c>
    </row>
    <row r="231" ht="23" customHeight="1" spans="1:5">
      <c r="A231" s="35"/>
      <c r="B231" s="18"/>
      <c r="C231" s="19"/>
      <c r="D231" s="18">
        <v>331603010</v>
      </c>
      <c r="E231" s="19" t="s">
        <v>9428</v>
      </c>
    </row>
    <row r="232" ht="23" customHeight="1" spans="1:5">
      <c r="A232" s="34"/>
      <c r="B232" s="18" t="s">
        <v>5932</v>
      </c>
      <c r="C232" s="19" t="s">
        <v>5933</v>
      </c>
      <c r="D232" s="18"/>
      <c r="E232" s="19"/>
    </row>
    <row r="233" ht="23" customHeight="1" spans="1:5">
      <c r="A233" s="23">
        <v>53</v>
      </c>
      <c r="B233" s="24" t="s">
        <v>5934</v>
      </c>
      <c r="C233" s="19" t="s">
        <v>5935</v>
      </c>
      <c r="D233" s="18">
        <v>331603018</v>
      </c>
      <c r="E233" s="19" t="s">
        <v>9435</v>
      </c>
    </row>
    <row r="234" ht="23" customHeight="1" spans="1:5">
      <c r="A234" s="25"/>
      <c r="B234" s="24"/>
      <c r="C234" s="19"/>
      <c r="D234" s="18">
        <v>331603016</v>
      </c>
      <c r="E234" s="19" t="s">
        <v>9434</v>
      </c>
    </row>
    <row r="235" ht="23" customHeight="1" spans="1:5">
      <c r="A235" s="25"/>
      <c r="B235" s="18" t="s">
        <v>5938</v>
      </c>
      <c r="C235" s="19" t="s">
        <v>5939</v>
      </c>
      <c r="D235" s="18"/>
      <c r="E235" s="19"/>
    </row>
    <row r="236" ht="23" customHeight="1" spans="1:5">
      <c r="A236" s="26"/>
      <c r="B236" s="18" t="s">
        <v>5940</v>
      </c>
      <c r="C236" s="19" t="s">
        <v>5941</v>
      </c>
      <c r="D236" s="18"/>
      <c r="E236" s="19"/>
    </row>
  </sheetData>
  <mergeCells count="100">
    <mergeCell ref="A1:E1"/>
    <mergeCell ref="A2:E2"/>
    <mergeCell ref="A3:C3"/>
    <mergeCell ref="D3:E3"/>
    <mergeCell ref="A5:A6"/>
    <mergeCell ref="A10:A13"/>
    <mergeCell ref="A15:A19"/>
    <mergeCell ref="A20:A25"/>
    <mergeCell ref="A26:A36"/>
    <mergeCell ref="A38:A41"/>
    <mergeCell ref="A43:A44"/>
    <mergeCell ref="A46:A47"/>
    <mergeCell ref="A48:A49"/>
    <mergeCell ref="A50:A51"/>
    <mergeCell ref="A52:A60"/>
    <mergeCell ref="A61:A63"/>
    <mergeCell ref="A64:A66"/>
    <mergeCell ref="A67:A72"/>
    <mergeCell ref="A73:A76"/>
    <mergeCell ref="A77:A81"/>
    <mergeCell ref="A82:A88"/>
    <mergeCell ref="A89:A93"/>
    <mergeCell ref="A94:A98"/>
    <mergeCell ref="A99:A108"/>
    <mergeCell ref="A109:A111"/>
    <mergeCell ref="A112:A113"/>
    <mergeCell ref="A114:A115"/>
    <mergeCell ref="A116:A117"/>
    <mergeCell ref="A118:A143"/>
    <mergeCell ref="A144:A149"/>
    <mergeCell ref="A150:A153"/>
    <mergeCell ref="A154:A155"/>
    <mergeCell ref="A156:A158"/>
    <mergeCell ref="A159:A161"/>
    <mergeCell ref="A162:A164"/>
    <mergeCell ref="A165:A166"/>
    <mergeCell ref="A167:A168"/>
    <mergeCell ref="A169:A193"/>
    <mergeCell ref="A194:A204"/>
    <mergeCell ref="A205:A208"/>
    <mergeCell ref="A209:A212"/>
    <mergeCell ref="A213:A214"/>
    <mergeCell ref="A219:A220"/>
    <mergeCell ref="A221:A229"/>
    <mergeCell ref="A230:A232"/>
    <mergeCell ref="A233:A236"/>
    <mergeCell ref="B5:B6"/>
    <mergeCell ref="B10:B12"/>
    <mergeCell ref="B15:B19"/>
    <mergeCell ref="B20:B25"/>
    <mergeCell ref="B26:B36"/>
    <mergeCell ref="B38:B41"/>
    <mergeCell ref="B43:B44"/>
    <mergeCell ref="B52:B58"/>
    <mergeCell ref="B67:B69"/>
    <mergeCell ref="B77:B79"/>
    <mergeCell ref="B82:B84"/>
    <mergeCell ref="B86:B88"/>
    <mergeCell ref="B89:B91"/>
    <mergeCell ref="B94:B96"/>
    <mergeCell ref="B99:B106"/>
    <mergeCell ref="B118:B138"/>
    <mergeCell ref="B144:B145"/>
    <mergeCell ref="B150:B152"/>
    <mergeCell ref="B162:B163"/>
    <mergeCell ref="B169:B192"/>
    <mergeCell ref="B194:B203"/>
    <mergeCell ref="B205:B206"/>
    <mergeCell ref="B209:B210"/>
    <mergeCell ref="B221:B225"/>
    <mergeCell ref="B227:B229"/>
    <mergeCell ref="B230:B231"/>
    <mergeCell ref="B233:B234"/>
    <mergeCell ref="C5:C6"/>
    <mergeCell ref="C10:C12"/>
    <mergeCell ref="C15:C19"/>
    <mergeCell ref="C20:C25"/>
    <mergeCell ref="C26:C36"/>
    <mergeCell ref="C38:C41"/>
    <mergeCell ref="C43:C44"/>
    <mergeCell ref="C52:C58"/>
    <mergeCell ref="C67:C69"/>
    <mergeCell ref="C77:C79"/>
    <mergeCell ref="C82:C84"/>
    <mergeCell ref="C86:C88"/>
    <mergeCell ref="C89:C91"/>
    <mergeCell ref="C94:C96"/>
    <mergeCell ref="C99:C106"/>
    <mergeCell ref="C118:C138"/>
    <mergeCell ref="C144:C145"/>
    <mergeCell ref="C150:C152"/>
    <mergeCell ref="C162:C163"/>
    <mergeCell ref="C169:C192"/>
    <mergeCell ref="C194:C203"/>
    <mergeCell ref="C205:C206"/>
    <mergeCell ref="C209:C210"/>
    <mergeCell ref="C221:C225"/>
    <mergeCell ref="C227:C229"/>
    <mergeCell ref="C230:C231"/>
    <mergeCell ref="C233:C234"/>
  </mergeCells>
  <conditionalFormatting sqref="B15">
    <cfRule type="duplicateValues" dxfId="1" priority="4"/>
  </conditionalFormatting>
  <conditionalFormatting sqref="B43">
    <cfRule type="duplicateValues" dxfId="1" priority="3"/>
  </conditionalFormatting>
  <conditionalFormatting sqref="A216:A217">
    <cfRule type="duplicateValues" dxfId="1" priority="6"/>
  </conditionalFormatting>
  <conditionalFormatting sqref="B213:B214">
    <cfRule type="duplicateValues" dxfId="1" priority="2"/>
  </conditionalFormatting>
  <conditionalFormatting sqref="B216:B217">
    <cfRule type="duplicateValues" dxfId="1" priority="1"/>
  </conditionalFormatting>
  <conditionalFormatting sqref="C216:C217">
    <cfRule type="duplicateValues" dxfId="1" priority="7"/>
  </conditionalFormatting>
  <conditionalFormatting sqref="A15 C15">
    <cfRule type="duplicateValues" dxfId="1" priority="10"/>
  </conditionalFormatting>
  <conditionalFormatting sqref="A43 C43">
    <cfRule type="duplicateValues" dxfId="1" priority="9"/>
  </conditionalFormatting>
  <conditionalFormatting sqref="A213 C213:C214">
    <cfRule type="duplicateValues" dxfId="1" priority="8"/>
  </conditionalFormatting>
  <conditionalFormatting sqref="A215 A218 C218 C215">
    <cfRule type="duplicateValues" dxfId="1" priority="11"/>
  </conditionalFormatting>
  <conditionalFormatting sqref="B215 B218">
    <cfRule type="duplicateValues" dxfId="1" priority="5"/>
  </conditionalFormatting>
  <printOptions horizontalCentered="1"/>
  <pageMargins left="0.472222222222222" right="0.314583333333333" top="0.747916666666667" bottom="0.747916666666667" header="0.298611111111111" footer="0.298611111111111"/>
  <pageSetup paperSize="9" scale="70" fitToHeight="0" orientation="portrait" horizontalDpi="600"/>
  <headerFooter/>
  <rowBreaks count="4" manualBreakCount="4">
    <brk id="51" max="16383" man="1"/>
    <brk id="98" max="16383" man="1"/>
    <brk id="153" max="16383" man="1"/>
    <brk id="208"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S105"/>
  <sheetViews>
    <sheetView view="pageBreakPreview" zoomScaleNormal="100" workbookViewId="0">
      <pane xSplit="3" ySplit="4" topLeftCell="D101" activePane="bottomRight" state="frozen"/>
      <selection/>
      <selection pane="topRight"/>
      <selection pane="bottomLeft"/>
      <selection pane="bottomRight" activeCell="A1" sqref="A1:J105"/>
    </sheetView>
  </sheetViews>
  <sheetFormatPr defaultColWidth="9" defaultRowHeight="13.5"/>
  <cols>
    <col min="1" max="1" width="4.86666666666667" style="766" customWidth="1"/>
    <col min="2" max="2" width="16.3333333333333" style="776" customWidth="1"/>
    <col min="3" max="3" width="14.1083333333333" style="787" customWidth="1"/>
    <col min="4" max="4" width="19.1083333333333" style="767" customWidth="1"/>
    <col min="5" max="5" width="29.3333333333333" style="767" customWidth="1"/>
    <col min="6" max="6" width="5.775" style="766" customWidth="1"/>
    <col min="7" max="7" width="9.10833333333333" style="776" customWidth="1"/>
    <col min="8" max="8" width="9.44166666666667" style="776" customWidth="1"/>
    <col min="9" max="9" width="10.225" style="776" customWidth="1"/>
    <col min="10" max="10" width="15.8916666666667" style="787" customWidth="1"/>
    <col min="11" max="16384" width="9" style="767"/>
  </cols>
  <sheetData>
    <row r="1" s="782" customFormat="1" ht="20.25" spans="1:10">
      <c r="A1" s="566" t="s">
        <v>408</v>
      </c>
      <c r="B1" s="559"/>
      <c r="C1" s="566"/>
      <c r="D1" s="566"/>
      <c r="E1" s="566"/>
      <c r="F1" s="559"/>
      <c r="G1" s="559"/>
      <c r="H1" s="559"/>
      <c r="I1" s="559"/>
      <c r="J1" s="566"/>
    </row>
    <row r="2" s="765" customFormat="1" ht="27" spans="1:10">
      <c r="A2" s="274" t="s">
        <v>409</v>
      </c>
      <c r="B2" s="274"/>
      <c r="C2" s="274"/>
      <c r="D2" s="274"/>
      <c r="E2" s="274"/>
      <c r="F2" s="274"/>
      <c r="G2" s="274"/>
      <c r="H2" s="274"/>
      <c r="I2" s="274"/>
      <c r="J2" s="274"/>
    </row>
    <row r="3" s="783" customFormat="1" ht="38" customHeight="1" spans="1:10">
      <c r="A3" s="769" t="s">
        <v>2</v>
      </c>
      <c r="B3" s="387" t="s">
        <v>3</v>
      </c>
      <c r="C3" s="387" t="s">
        <v>4</v>
      </c>
      <c r="D3" s="387" t="s">
        <v>5</v>
      </c>
      <c r="E3" s="387" t="s">
        <v>6</v>
      </c>
      <c r="F3" s="387" t="s">
        <v>7</v>
      </c>
      <c r="G3" s="387" t="s">
        <v>8</v>
      </c>
      <c r="H3" s="387" t="s">
        <v>9</v>
      </c>
      <c r="I3" s="387" t="s">
        <v>10</v>
      </c>
      <c r="J3" s="387" t="s">
        <v>11</v>
      </c>
    </row>
    <row r="4" ht="29" customHeight="1" spans="1:10">
      <c r="A4" s="770" t="s">
        <v>410</v>
      </c>
      <c r="B4" s="572"/>
      <c r="C4" s="770"/>
      <c r="D4" s="770"/>
      <c r="E4" s="770"/>
      <c r="F4" s="572"/>
      <c r="G4" s="572"/>
      <c r="H4" s="572"/>
      <c r="I4" s="572"/>
      <c r="J4" s="770"/>
    </row>
    <row r="5" ht="46.05" customHeight="1" spans="1:10">
      <c r="A5" s="18">
        <v>1</v>
      </c>
      <c r="B5" s="838" t="s">
        <v>411</v>
      </c>
      <c r="C5" s="19" t="s">
        <v>412</v>
      </c>
      <c r="D5" s="19" t="s">
        <v>413</v>
      </c>
      <c r="E5" s="19" t="s">
        <v>414</v>
      </c>
      <c r="F5" s="24" t="s">
        <v>16</v>
      </c>
      <c r="G5" s="18">
        <v>90</v>
      </c>
      <c r="H5" s="18">
        <v>80</v>
      </c>
      <c r="I5" s="18">
        <v>70</v>
      </c>
      <c r="J5" s="389"/>
    </row>
    <row r="6" ht="46.05" customHeight="1" spans="1:10">
      <c r="A6" s="18">
        <v>2</v>
      </c>
      <c r="B6" s="838" t="s">
        <v>415</v>
      </c>
      <c r="C6" s="19" t="s">
        <v>416</v>
      </c>
      <c r="D6" s="19" t="s">
        <v>417</v>
      </c>
      <c r="E6" s="19" t="s">
        <v>418</v>
      </c>
      <c r="F6" s="18" t="s">
        <v>16</v>
      </c>
      <c r="G6" s="18">
        <v>45</v>
      </c>
      <c r="H6" s="18">
        <v>40</v>
      </c>
      <c r="I6" s="18">
        <v>35</v>
      </c>
      <c r="J6" s="19"/>
    </row>
    <row r="7" ht="46.05" customHeight="1" spans="1:10">
      <c r="A7" s="18">
        <v>3</v>
      </c>
      <c r="B7" s="838" t="s">
        <v>419</v>
      </c>
      <c r="C7" s="19" t="s">
        <v>420</v>
      </c>
      <c r="D7" s="19" t="s">
        <v>421</v>
      </c>
      <c r="E7" s="19" t="s">
        <v>414</v>
      </c>
      <c r="F7" s="24" t="s">
        <v>16</v>
      </c>
      <c r="G7" s="18">
        <v>430</v>
      </c>
      <c r="H7" s="18">
        <v>385</v>
      </c>
      <c r="I7" s="18">
        <v>345</v>
      </c>
      <c r="J7" s="19"/>
    </row>
    <row r="8" ht="46.05" customHeight="1" spans="1:10">
      <c r="A8" s="18">
        <v>4</v>
      </c>
      <c r="B8" s="838" t="s">
        <v>422</v>
      </c>
      <c r="C8" s="19" t="s">
        <v>423</v>
      </c>
      <c r="D8" s="19" t="s">
        <v>424</v>
      </c>
      <c r="E8" s="19" t="s">
        <v>414</v>
      </c>
      <c r="F8" s="18" t="s">
        <v>425</v>
      </c>
      <c r="G8" s="18">
        <v>460</v>
      </c>
      <c r="H8" s="18">
        <v>410</v>
      </c>
      <c r="I8" s="18">
        <v>365</v>
      </c>
      <c r="J8" s="19"/>
    </row>
    <row r="9" s="248" customFormat="1" ht="64.05" customHeight="1" spans="1:10">
      <c r="A9" s="18">
        <v>5</v>
      </c>
      <c r="B9" s="18"/>
      <c r="C9" s="27" t="s">
        <v>426</v>
      </c>
      <c r="D9" s="27" t="s">
        <v>427</v>
      </c>
      <c r="E9" s="27" t="s">
        <v>428</v>
      </c>
      <c r="F9" s="18" t="s">
        <v>16</v>
      </c>
      <c r="G9" s="18">
        <v>5</v>
      </c>
      <c r="H9" s="18">
        <v>4.5</v>
      </c>
      <c r="I9" s="18">
        <v>4</v>
      </c>
      <c r="J9" s="27" t="s">
        <v>429</v>
      </c>
    </row>
    <row r="10" ht="29" customHeight="1" spans="1:10">
      <c r="A10" s="770" t="s">
        <v>430</v>
      </c>
      <c r="B10" s="572"/>
      <c r="C10" s="770"/>
      <c r="D10" s="770"/>
      <c r="E10" s="770"/>
      <c r="F10" s="572"/>
      <c r="G10" s="572"/>
      <c r="H10" s="572"/>
      <c r="I10" s="572"/>
      <c r="J10" s="770"/>
    </row>
    <row r="11" ht="88.05" customHeight="1" spans="1:10">
      <c r="A11" s="18">
        <v>6</v>
      </c>
      <c r="B11" s="838" t="s">
        <v>431</v>
      </c>
      <c r="C11" s="19" t="s">
        <v>432</v>
      </c>
      <c r="D11" s="19" t="s">
        <v>433</v>
      </c>
      <c r="E11" s="19" t="s">
        <v>434</v>
      </c>
      <c r="F11" s="24" t="s">
        <v>435</v>
      </c>
      <c r="G11" s="18">
        <v>50</v>
      </c>
      <c r="H11" s="18">
        <v>45</v>
      </c>
      <c r="I11" s="18">
        <v>40</v>
      </c>
      <c r="J11" s="19" t="s">
        <v>436</v>
      </c>
    </row>
    <row r="12" ht="119" customHeight="1" spans="1:10">
      <c r="A12" s="18">
        <v>7</v>
      </c>
      <c r="B12" s="838" t="s">
        <v>437</v>
      </c>
      <c r="C12" s="19" t="s">
        <v>438</v>
      </c>
      <c r="D12" s="19" t="s">
        <v>439</v>
      </c>
      <c r="E12" s="19" t="s">
        <v>434</v>
      </c>
      <c r="F12" s="24" t="s">
        <v>435</v>
      </c>
      <c r="G12" s="18">
        <v>145</v>
      </c>
      <c r="H12" s="18">
        <v>130</v>
      </c>
      <c r="I12" s="18">
        <v>110</v>
      </c>
      <c r="J12" s="19" t="s">
        <v>440</v>
      </c>
    </row>
    <row r="13" ht="72" customHeight="1" spans="1:10">
      <c r="A13" s="18">
        <v>8</v>
      </c>
      <c r="B13" s="838" t="s">
        <v>441</v>
      </c>
      <c r="C13" s="19" t="s">
        <v>442</v>
      </c>
      <c r="D13" s="19" t="s">
        <v>443</v>
      </c>
      <c r="E13" s="19" t="s">
        <v>444</v>
      </c>
      <c r="F13" s="24" t="s">
        <v>16</v>
      </c>
      <c r="G13" s="18">
        <v>230</v>
      </c>
      <c r="H13" s="18">
        <v>205</v>
      </c>
      <c r="I13" s="18">
        <v>180</v>
      </c>
      <c r="J13" s="19" t="s">
        <v>445</v>
      </c>
    </row>
    <row r="14" ht="30" customHeight="1" spans="1:10">
      <c r="A14" s="18"/>
      <c r="B14" s="838" t="s">
        <v>446</v>
      </c>
      <c r="C14" s="19" t="s">
        <v>447</v>
      </c>
      <c r="D14" s="19"/>
      <c r="E14" s="19"/>
      <c r="F14" s="24" t="s">
        <v>16</v>
      </c>
      <c r="G14" s="621"/>
      <c r="H14" s="621"/>
      <c r="I14" s="621"/>
      <c r="J14" s="19" t="s">
        <v>342</v>
      </c>
    </row>
    <row r="15" ht="36" customHeight="1" spans="1:10">
      <c r="A15" s="18">
        <v>9</v>
      </c>
      <c r="B15" s="838" t="s">
        <v>448</v>
      </c>
      <c r="C15" s="19" t="s">
        <v>449</v>
      </c>
      <c r="D15" s="19" t="s">
        <v>450</v>
      </c>
      <c r="E15" s="19" t="s">
        <v>451</v>
      </c>
      <c r="F15" s="18" t="s">
        <v>16</v>
      </c>
      <c r="G15" s="788">
        <v>40</v>
      </c>
      <c r="H15" s="789">
        <v>35</v>
      </c>
      <c r="I15" s="790">
        <v>30</v>
      </c>
      <c r="J15" s="19"/>
    </row>
    <row r="16" ht="36" customHeight="1" spans="1:10">
      <c r="A16" s="18">
        <v>10</v>
      </c>
      <c r="B16" s="838" t="s">
        <v>452</v>
      </c>
      <c r="C16" s="19" t="s">
        <v>453</v>
      </c>
      <c r="D16" s="19" t="s">
        <v>454</v>
      </c>
      <c r="E16" s="19" t="s">
        <v>455</v>
      </c>
      <c r="F16" s="24" t="s">
        <v>16</v>
      </c>
      <c r="G16" s="18">
        <v>60</v>
      </c>
      <c r="H16" s="18">
        <v>50</v>
      </c>
      <c r="I16" s="18">
        <v>45</v>
      </c>
      <c r="J16" s="19"/>
    </row>
    <row r="17" ht="36" customHeight="1" spans="1:10">
      <c r="A17" s="18">
        <v>11</v>
      </c>
      <c r="B17" s="838" t="s">
        <v>456</v>
      </c>
      <c r="C17" s="19" t="s">
        <v>457</v>
      </c>
      <c r="D17" s="19" t="s">
        <v>458</v>
      </c>
      <c r="E17" s="19" t="s">
        <v>455</v>
      </c>
      <c r="F17" s="24" t="s">
        <v>425</v>
      </c>
      <c r="G17" s="18">
        <v>665</v>
      </c>
      <c r="H17" s="18">
        <v>595</v>
      </c>
      <c r="I17" s="18">
        <v>535</v>
      </c>
      <c r="J17" s="19"/>
    </row>
    <row r="18" ht="44" customHeight="1" spans="1:10">
      <c r="A18" s="18">
        <v>12</v>
      </c>
      <c r="B18" s="838" t="s">
        <v>459</v>
      </c>
      <c r="C18" s="19" t="s">
        <v>460</v>
      </c>
      <c r="D18" s="19" t="s">
        <v>461</v>
      </c>
      <c r="E18" s="19" t="s">
        <v>462</v>
      </c>
      <c r="F18" s="18" t="s">
        <v>16</v>
      </c>
      <c r="G18" s="18">
        <v>155</v>
      </c>
      <c r="H18" s="18">
        <v>135</v>
      </c>
      <c r="I18" s="18">
        <v>120</v>
      </c>
      <c r="J18" s="19"/>
    </row>
    <row r="19" ht="32" customHeight="1" spans="1:10">
      <c r="A19" s="18">
        <v>13</v>
      </c>
      <c r="B19" s="838" t="s">
        <v>463</v>
      </c>
      <c r="C19" s="27" t="s">
        <v>464</v>
      </c>
      <c r="D19" s="19" t="s">
        <v>465</v>
      </c>
      <c r="E19" s="19" t="s">
        <v>466</v>
      </c>
      <c r="F19" s="24" t="s">
        <v>16</v>
      </c>
      <c r="G19" s="18">
        <v>185</v>
      </c>
      <c r="H19" s="18">
        <v>165</v>
      </c>
      <c r="I19" s="18">
        <v>145</v>
      </c>
      <c r="J19" s="19"/>
    </row>
    <row r="20" ht="75" customHeight="1" spans="1:10">
      <c r="A20" s="18">
        <v>14</v>
      </c>
      <c r="B20" s="838" t="s">
        <v>467</v>
      </c>
      <c r="C20" s="19" t="s">
        <v>468</v>
      </c>
      <c r="D20" s="19" t="s">
        <v>469</v>
      </c>
      <c r="E20" s="19" t="s">
        <v>470</v>
      </c>
      <c r="F20" s="24" t="s">
        <v>16</v>
      </c>
      <c r="G20" s="18" t="s">
        <v>471</v>
      </c>
      <c r="H20" s="18" t="s">
        <v>471</v>
      </c>
      <c r="I20" s="18" t="s">
        <v>471</v>
      </c>
      <c r="J20" s="19" t="s">
        <v>472</v>
      </c>
    </row>
    <row r="21" ht="74" customHeight="1" spans="1:10">
      <c r="A21" s="18">
        <v>15</v>
      </c>
      <c r="B21" s="838" t="s">
        <v>473</v>
      </c>
      <c r="C21" s="19" t="s">
        <v>474</v>
      </c>
      <c r="D21" s="19" t="s">
        <v>475</v>
      </c>
      <c r="E21" s="19" t="s">
        <v>476</v>
      </c>
      <c r="F21" s="24" t="s">
        <v>477</v>
      </c>
      <c r="G21" s="18" t="s">
        <v>471</v>
      </c>
      <c r="H21" s="18" t="s">
        <v>471</v>
      </c>
      <c r="I21" s="18" t="s">
        <v>471</v>
      </c>
      <c r="J21" s="19" t="s">
        <v>478</v>
      </c>
    </row>
    <row r="22" ht="37.05" customHeight="1" spans="1:10">
      <c r="A22" s="18">
        <v>16</v>
      </c>
      <c r="B22" s="838" t="s">
        <v>479</v>
      </c>
      <c r="C22" s="19" t="s">
        <v>480</v>
      </c>
      <c r="D22" s="19" t="s">
        <v>481</v>
      </c>
      <c r="E22" s="19" t="s">
        <v>482</v>
      </c>
      <c r="F22" s="18" t="s">
        <v>16</v>
      </c>
      <c r="G22" s="18" t="s">
        <v>471</v>
      </c>
      <c r="H22" s="18" t="s">
        <v>471</v>
      </c>
      <c r="I22" s="18" t="s">
        <v>471</v>
      </c>
      <c r="J22" s="19"/>
    </row>
    <row r="23" ht="164" customHeight="1" spans="1:10">
      <c r="A23" s="18">
        <v>17</v>
      </c>
      <c r="B23" s="838" t="s">
        <v>483</v>
      </c>
      <c r="C23" s="19" t="s">
        <v>484</v>
      </c>
      <c r="D23" s="19" t="s">
        <v>485</v>
      </c>
      <c r="E23" s="19" t="s">
        <v>486</v>
      </c>
      <c r="F23" s="24" t="s">
        <v>140</v>
      </c>
      <c r="G23" s="18">
        <v>160</v>
      </c>
      <c r="H23" s="18">
        <v>140</v>
      </c>
      <c r="I23" s="18">
        <v>125</v>
      </c>
      <c r="J23" s="791" t="s">
        <v>487</v>
      </c>
    </row>
    <row r="24" ht="26" customHeight="1" spans="1:10">
      <c r="A24" s="770" t="s">
        <v>488</v>
      </c>
      <c r="B24" s="770"/>
      <c r="C24" s="770"/>
      <c r="D24" s="770"/>
      <c r="E24" s="770"/>
      <c r="F24" s="770"/>
      <c r="G24" s="572"/>
      <c r="H24" s="572"/>
      <c r="I24" s="572"/>
      <c r="J24" s="770"/>
    </row>
    <row r="25" s="766" customFormat="1" ht="59" customHeight="1" spans="1:10">
      <c r="A25" s="18">
        <v>18</v>
      </c>
      <c r="B25" s="838" t="s">
        <v>489</v>
      </c>
      <c r="C25" s="19" t="s">
        <v>490</v>
      </c>
      <c r="D25" s="19" t="s">
        <v>491</v>
      </c>
      <c r="E25" s="19" t="s">
        <v>492</v>
      </c>
      <c r="F25" s="18" t="s">
        <v>16</v>
      </c>
      <c r="G25" s="18">
        <v>730</v>
      </c>
      <c r="H25" s="18">
        <v>655</v>
      </c>
      <c r="I25" s="18">
        <v>585</v>
      </c>
      <c r="J25" s="19" t="s">
        <v>493</v>
      </c>
    </row>
    <row r="26" ht="103.05" customHeight="1" spans="1:10">
      <c r="A26" s="18">
        <v>19</v>
      </c>
      <c r="B26" s="838" t="s">
        <v>494</v>
      </c>
      <c r="C26" s="19" t="s">
        <v>495</v>
      </c>
      <c r="D26" s="19" t="s">
        <v>496</v>
      </c>
      <c r="E26" s="19" t="s">
        <v>492</v>
      </c>
      <c r="F26" s="18" t="s">
        <v>16</v>
      </c>
      <c r="G26" s="18">
        <v>1260</v>
      </c>
      <c r="H26" s="18">
        <v>1130</v>
      </c>
      <c r="I26" s="18">
        <v>1015</v>
      </c>
      <c r="J26" s="19" t="s">
        <v>497</v>
      </c>
    </row>
    <row r="27" ht="49.05" customHeight="1" spans="1:10">
      <c r="A27" s="18">
        <v>20</v>
      </c>
      <c r="B27" s="838" t="s">
        <v>498</v>
      </c>
      <c r="C27" s="19" t="s">
        <v>499</v>
      </c>
      <c r="D27" s="19" t="s">
        <v>500</v>
      </c>
      <c r="E27" s="19" t="s">
        <v>501</v>
      </c>
      <c r="F27" s="18" t="s">
        <v>16</v>
      </c>
      <c r="G27" s="18">
        <v>650</v>
      </c>
      <c r="H27" s="18">
        <v>585</v>
      </c>
      <c r="I27" s="18">
        <v>525</v>
      </c>
      <c r="J27" s="19"/>
    </row>
    <row r="28" ht="49.05" customHeight="1" spans="1:10">
      <c r="A28" s="18">
        <v>21</v>
      </c>
      <c r="B28" s="838" t="s">
        <v>502</v>
      </c>
      <c r="C28" s="19" t="s">
        <v>503</v>
      </c>
      <c r="D28" s="19" t="s">
        <v>504</v>
      </c>
      <c r="E28" s="19" t="s">
        <v>505</v>
      </c>
      <c r="F28" s="18" t="s">
        <v>16</v>
      </c>
      <c r="G28" s="18">
        <v>650</v>
      </c>
      <c r="H28" s="18">
        <v>585</v>
      </c>
      <c r="I28" s="18">
        <v>525</v>
      </c>
      <c r="J28" s="389"/>
    </row>
    <row r="29" ht="49.05" customHeight="1" spans="1:10">
      <c r="A29" s="18">
        <v>22</v>
      </c>
      <c r="B29" s="838" t="s">
        <v>506</v>
      </c>
      <c r="C29" s="19" t="s">
        <v>507</v>
      </c>
      <c r="D29" s="19" t="s">
        <v>508</v>
      </c>
      <c r="E29" s="19" t="s">
        <v>509</v>
      </c>
      <c r="F29" s="18" t="s">
        <v>16</v>
      </c>
      <c r="G29" s="18">
        <v>1850</v>
      </c>
      <c r="H29" s="18">
        <v>1665</v>
      </c>
      <c r="I29" s="18">
        <v>1495</v>
      </c>
      <c r="J29" s="389"/>
    </row>
    <row r="30" ht="49.05" customHeight="1" spans="1:10">
      <c r="A30" s="18">
        <v>23</v>
      </c>
      <c r="B30" s="838" t="s">
        <v>510</v>
      </c>
      <c r="C30" s="19" t="s">
        <v>511</v>
      </c>
      <c r="D30" s="19" t="s">
        <v>512</v>
      </c>
      <c r="E30" s="19" t="s">
        <v>513</v>
      </c>
      <c r="F30" s="18" t="s">
        <v>16</v>
      </c>
      <c r="G30" s="18">
        <v>810</v>
      </c>
      <c r="H30" s="18">
        <v>725</v>
      </c>
      <c r="I30" s="18">
        <v>650</v>
      </c>
      <c r="J30" s="19"/>
    </row>
    <row r="31" ht="49.05" customHeight="1" spans="1:10">
      <c r="A31" s="18">
        <v>24</v>
      </c>
      <c r="B31" s="838" t="s">
        <v>514</v>
      </c>
      <c r="C31" s="19" t="s">
        <v>515</v>
      </c>
      <c r="D31" s="19" t="s">
        <v>516</v>
      </c>
      <c r="E31" s="19" t="s">
        <v>513</v>
      </c>
      <c r="F31" s="18" t="s">
        <v>425</v>
      </c>
      <c r="G31" s="18">
        <v>1245</v>
      </c>
      <c r="H31" s="18">
        <v>1120</v>
      </c>
      <c r="I31" s="18">
        <v>1005</v>
      </c>
      <c r="J31" s="19"/>
    </row>
    <row r="32" s="784" customFormat="1" ht="41" customHeight="1" spans="1:10">
      <c r="A32" s="18">
        <v>25</v>
      </c>
      <c r="B32" s="838" t="s">
        <v>517</v>
      </c>
      <c r="C32" s="19" t="s">
        <v>518</v>
      </c>
      <c r="D32" s="19" t="s">
        <v>519</v>
      </c>
      <c r="E32" s="19" t="s">
        <v>520</v>
      </c>
      <c r="F32" s="18" t="s">
        <v>16</v>
      </c>
      <c r="G32" s="18">
        <v>710</v>
      </c>
      <c r="H32" s="18">
        <v>635</v>
      </c>
      <c r="I32" s="18">
        <v>570</v>
      </c>
      <c r="J32" s="19"/>
    </row>
    <row r="33" ht="41" customHeight="1" spans="1:71">
      <c r="A33" s="18">
        <v>26</v>
      </c>
      <c r="B33" s="838" t="s">
        <v>521</v>
      </c>
      <c r="C33" s="19" t="s">
        <v>522</v>
      </c>
      <c r="D33" s="19" t="s">
        <v>523</v>
      </c>
      <c r="E33" s="19" t="s">
        <v>524</v>
      </c>
      <c r="F33" s="18" t="s">
        <v>16</v>
      </c>
      <c r="G33" s="18">
        <v>250</v>
      </c>
      <c r="H33" s="18">
        <v>225</v>
      </c>
      <c r="I33" s="18">
        <v>200</v>
      </c>
      <c r="J33" s="19"/>
    </row>
    <row r="34" ht="41" customHeight="1" spans="1:71">
      <c r="A34" s="18">
        <v>27</v>
      </c>
      <c r="B34" s="838" t="s">
        <v>525</v>
      </c>
      <c r="C34" s="19" t="s">
        <v>526</v>
      </c>
      <c r="D34" s="19" t="s">
        <v>527</v>
      </c>
      <c r="E34" s="19" t="s">
        <v>528</v>
      </c>
      <c r="F34" s="18" t="s">
        <v>16</v>
      </c>
      <c r="G34" s="18">
        <v>990</v>
      </c>
      <c r="H34" s="18">
        <v>890</v>
      </c>
      <c r="I34" s="18">
        <v>800</v>
      </c>
      <c r="J34" s="19"/>
    </row>
    <row r="35" s="785" customFormat="1" ht="41" customHeight="1" spans="1:71">
      <c r="A35" s="33">
        <v>28</v>
      </c>
      <c r="B35" s="838" t="s">
        <v>529</v>
      </c>
      <c r="C35" s="19" t="s">
        <v>530</v>
      </c>
      <c r="D35" s="19" t="s">
        <v>531</v>
      </c>
      <c r="E35" s="19" t="s">
        <v>532</v>
      </c>
      <c r="F35" s="18" t="s">
        <v>16</v>
      </c>
      <c r="G35" s="18">
        <v>2660</v>
      </c>
      <c r="H35" s="18">
        <v>2390</v>
      </c>
      <c r="I35" s="18">
        <v>2150</v>
      </c>
      <c r="J35" s="19"/>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67"/>
      <c r="AL35" s="767"/>
      <c r="AM35" s="767"/>
      <c r="AN35" s="767"/>
      <c r="AO35" s="767"/>
      <c r="AP35" s="767"/>
      <c r="AQ35" s="767"/>
      <c r="AR35" s="767"/>
      <c r="AS35" s="767"/>
      <c r="AT35" s="767"/>
      <c r="AU35" s="767"/>
      <c r="AV35" s="767"/>
      <c r="AW35" s="767"/>
      <c r="AX35" s="767"/>
      <c r="AY35" s="767"/>
      <c r="AZ35" s="767"/>
      <c r="BA35" s="767"/>
      <c r="BB35" s="767"/>
      <c r="BC35" s="767"/>
      <c r="BD35" s="767"/>
      <c r="BE35" s="767"/>
      <c r="BF35" s="767"/>
      <c r="BG35" s="767"/>
      <c r="BH35" s="767"/>
      <c r="BI35" s="767"/>
      <c r="BJ35" s="767"/>
      <c r="BK35" s="767"/>
      <c r="BL35" s="767"/>
      <c r="BM35" s="767"/>
      <c r="BN35" s="767"/>
      <c r="BO35" s="767"/>
      <c r="BP35" s="767"/>
      <c r="BQ35" s="767"/>
      <c r="BR35" s="767"/>
      <c r="BS35" s="767"/>
    </row>
    <row r="36" s="785" customFormat="1" ht="45" customHeight="1" spans="1:71">
      <c r="A36" s="34"/>
      <c r="B36" s="838" t="s">
        <v>533</v>
      </c>
      <c r="C36" s="19" t="s">
        <v>534</v>
      </c>
      <c r="D36" s="19"/>
      <c r="E36" s="19"/>
      <c r="F36" s="18" t="s">
        <v>16</v>
      </c>
      <c r="G36" s="18">
        <f>G35*0.65</f>
        <v>1729</v>
      </c>
      <c r="H36" s="18">
        <f>H35*0.65</f>
        <v>1553.5</v>
      </c>
      <c r="I36" s="18">
        <f>I35*0.65</f>
        <v>1397.5</v>
      </c>
      <c r="J36" s="19"/>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67"/>
      <c r="AL36" s="767"/>
      <c r="AM36" s="767"/>
      <c r="AN36" s="767"/>
      <c r="AO36" s="767"/>
      <c r="AP36" s="767"/>
      <c r="AQ36" s="767"/>
      <c r="AR36" s="767"/>
      <c r="AS36" s="767"/>
      <c r="AT36" s="767"/>
      <c r="AU36" s="767"/>
      <c r="AV36" s="767"/>
      <c r="AW36" s="767"/>
      <c r="AX36" s="767"/>
      <c r="AY36" s="767"/>
      <c r="AZ36" s="767"/>
      <c r="BA36" s="767"/>
      <c r="BB36" s="767"/>
      <c r="BC36" s="767"/>
      <c r="BD36" s="767"/>
      <c r="BE36" s="767"/>
      <c r="BF36" s="767"/>
      <c r="BG36" s="767"/>
      <c r="BH36" s="767"/>
      <c r="BI36" s="767"/>
      <c r="BJ36" s="767"/>
      <c r="BK36" s="767"/>
      <c r="BL36" s="767"/>
      <c r="BM36" s="767"/>
      <c r="BN36" s="767"/>
      <c r="BO36" s="767"/>
      <c r="BP36" s="767"/>
      <c r="BQ36" s="767"/>
      <c r="BR36" s="767"/>
      <c r="BS36" s="767"/>
    </row>
    <row r="37" s="785" customFormat="1" ht="52.05" customHeight="1" spans="1:71">
      <c r="A37" s="33">
        <v>29</v>
      </c>
      <c r="B37" s="838" t="s">
        <v>535</v>
      </c>
      <c r="C37" s="19" t="s">
        <v>536</v>
      </c>
      <c r="D37" s="19" t="s">
        <v>537</v>
      </c>
      <c r="E37" s="19" t="s">
        <v>538</v>
      </c>
      <c r="F37" s="18" t="s">
        <v>16</v>
      </c>
      <c r="G37" s="18">
        <v>1095</v>
      </c>
      <c r="H37" s="18">
        <v>985</v>
      </c>
      <c r="I37" s="18">
        <v>885</v>
      </c>
      <c r="J37" s="19"/>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67"/>
      <c r="AL37" s="767"/>
      <c r="AM37" s="767"/>
      <c r="AN37" s="767"/>
      <c r="AO37" s="767"/>
      <c r="AP37" s="767"/>
      <c r="AQ37" s="767"/>
      <c r="AR37" s="767"/>
      <c r="AS37" s="767"/>
      <c r="AT37" s="767"/>
      <c r="AU37" s="767"/>
      <c r="AV37" s="767"/>
      <c r="AW37" s="767"/>
      <c r="AX37" s="767"/>
      <c r="AY37" s="767"/>
      <c r="AZ37" s="767"/>
      <c r="BA37" s="767"/>
      <c r="BB37" s="767"/>
      <c r="BC37" s="767"/>
      <c r="BD37" s="767"/>
      <c r="BE37" s="767"/>
      <c r="BF37" s="767"/>
      <c r="BG37" s="767"/>
      <c r="BH37" s="767"/>
      <c r="BI37" s="767"/>
      <c r="BJ37" s="767"/>
      <c r="BK37" s="767"/>
      <c r="BL37" s="767"/>
      <c r="BM37" s="767"/>
      <c r="BN37" s="767"/>
      <c r="BO37" s="767"/>
      <c r="BP37" s="767"/>
      <c r="BQ37" s="767"/>
      <c r="BR37" s="767"/>
      <c r="BS37" s="767"/>
    </row>
    <row r="38" ht="44" customHeight="1" spans="1:71">
      <c r="A38" s="34"/>
      <c r="B38" s="838" t="s">
        <v>539</v>
      </c>
      <c r="C38" s="19" t="s">
        <v>540</v>
      </c>
      <c r="D38" s="19"/>
      <c r="E38" s="19"/>
      <c r="F38" s="18" t="s">
        <v>16</v>
      </c>
      <c r="G38" s="18">
        <v>493</v>
      </c>
      <c r="H38" s="18">
        <v>443</v>
      </c>
      <c r="I38" s="18">
        <v>398</v>
      </c>
      <c r="J38" s="19"/>
    </row>
    <row r="39" ht="48" customHeight="1" spans="1:71">
      <c r="A39" s="18">
        <v>30</v>
      </c>
      <c r="B39" s="838" t="s">
        <v>541</v>
      </c>
      <c r="C39" s="19" t="s">
        <v>542</v>
      </c>
      <c r="D39" s="19" t="s">
        <v>543</v>
      </c>
      <c r="E39" s="19" t="s">
        <v>544</v>
      </c>
      <c r="F39" s="18" t="s">
        <v>545</v>
      </c>
      <c r="G39" s="18">
        <v>2275</v>
      </c>
      <c r="H39" s="18">
        <v>2045</v>
      </c>
      <c r="I39" s="18">
        <v>1840</v>
      </c>
      <c r="J39" s="19"/>
    </row>
    <row r="40" ht="51" customHeight="1" spans="1:71">
      <c r="A40" s="18">
        <v>31</v>
      </c>
      <c r="B40" s="838" t="s">
        <v>546</v>
      </c>
      <c r="C40" s="19" t="s">
        <v>547</v>
      </c>
      <c r="D40" s="19" t="s">
        <v>548</v>
      </c>
      <c r="E40" s="19" t="s">
        <v>549</v>
      </c>
      <c r="F40" s="18" t="s">
        <v>16</v>
      </c>
      <c r="G40" s="18">
        <v>1135</v>
      </c>
      <c r="H40" s="18">
        <v>1020</v>
      </c>
      <c r="I40" s="18">
        <v>915</v>
      </c>
      <c r="J40" s="19"/>
    </row>
    <row r="41" ht="37.05" customHeight="1" spans="1:71">
      <c r="A41" s="18">
        <v>32</v>
      </c>
      <c r="B41" s="838" t="s">
        <v>550</v>
      </c>
      <c r="C41" s="19" t="s">
        <v>551</v>
      </c>
      <c r="D41" s="19" t="s">
        <v>552</v>
      </c>
      <c r="E41" s="19" t="s">
        <v>553</v>
      </c>
      <c r="F41" s="18" t="s">
        <v>16</v>
      </c>
      <c r="G41" s="18" t="s">
        <v>471</v>
      </c>
      <c r="H41" s="18" t="s">
        <v>471</v>
      </c>
      <c r="I41" s="18" t="s">
        <v>471</v>
      </c>
      <c r="J41" s="19"/>
    </row>
    <row r="42" ht="47" customHeight="1" spans="1:71">
      <c r="A42" s="18">
        <v>33</v>
      </c>
      <c r="B42" s="838" t="s">
        <v>554</v>
      </c>
      <c r="C42" s="19" t="s">
        <v>555</v>
      </c>
      <c r="D42" s="19" t="s">
        <v>556</v>
      </c>
      <c r="E42" s="19" t="s">
        <v>549</v>
      </c>
      <c r="F42" s="18" t="s">
        <v>16</v>
      </c>
      <c r="G42" s="18">
        <v>3150</v>
      </c>
      <c r="H42" s="18">
        <v>2835</v>
      </c>
      <c r="I42" s="18">
        <v>2550</v>
      </c>
      <c r="J42" s="19"/>
    </row>
    <row r="43" ht="52.05" customHeight="1" spans="1:71">
      <c r="A43" s="18">
        <v>34</v>
      </c>
      <c r="B43" s="838" t="s">
        <v>557</v>
      </c>
      <c r="C43" s="19" t="s">
        <v>558</v>
      </c>
      <c r="D43" s="19" t="s">
        <v>559</v>
      </c>
      <c r="E43" s="19" t="s">
        <v>560</v>
      </c>
      <c r="F43" s="18" t="s">
        <v>16</v>
      </c>
      <c r="G43" s="18">
        <v>1570</v>
      </c>
      <c r="H43" s="18">
        <v>1410</v>
      </c>
      <c r="I43" s="18">
        <v>1265</v>
      </c>
      <c r="J43" s="19"/>
    </row>
    <row r="44" s="785" customFormat="1" ht="40.05" customHeight="1" spans="1:71">
      <c r="A44" s="18">
        <v>35</v>
      </c>
      <c r="B44" s="838" t="s">
        <v>561</v>
      </c>
      <c r="C44" s="19" t="s">
        <v>562</v>
      </c>
      <c r="D44" s="19" t="s">
        <v>563</v>
      </c>
      <c r="E44" s="19" t="s">
        <v>564</v>
      </c>
      <c r="F44" s="18" t="s">
        <v>16</v>
      </c>
      <c r="G44" s="18">
        <v>1230</v>
      </c>
      <c r="H44" s="18">
        <v>1105</v>
      </c>
      <c r="I44" s="18">
        <v>990</v>
      </c>
      <c r="J44" s="19"/>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767"/>
      <c r="AR44" s="767"/>
      <c r="AS44" s="767"/>
      <c r="AT44" s="767"/>
      <c r="AU44" s="767"/>
      <c r="AV44" s="767"/>
      <c r="AW44" s="767"/>
      <c r="AX44" s="767"/>
      <c r="AY44" s="767"/>
      <c r="AZ44" s="767"/>
      <c r="BA44" s="767"/>
      <c r="BB44" s="767"/>
      <c r="BC44" s="767"/>
      <c r="BD44" s="767"/>
      <c r="BE44" s="767"/>
      <c r="BF44" s="767"/>
      <c r="BG44" s="767"/>
      <c r="BH44" s="767"/>
      <c r="BI44" s="767"/>
      <c r="BJ44" s="767"/>
      <c r="BK44" s="767"/>
      <c r="BL44" s="767"/>
      <c r="BM44" s="767"/>
      <c r="BN44" s="767"/>
      <c r="BO44" s="767"/>
      <c r="BP44" s="767"/>
      <c r="BQ44" s="767"/>
      <c r="BR44" s="767"/>
      <c r="BS44" s="767"/>
    </row>
    <row r="45" s="785" customFormat="1" ht="39" customHeight="1" spans="1:71">
      <c r="A45" s="18">
        <v>36</v>
      </c>
      <c r="B45" s="838" t="s">
        <v>565</v>
      </c>
      <c r="C45" s="19" t="s">
        <v>566</v>
      </c>
      <c r="D45" s="19" t="s">
        <v>567</v>
      </c>
      <c r="E45" s="19" t="s">
        <v>532</v>
      </c>
      <c r="F45" s="18" t="s">
        <v>16</v>
      </c>
      <c r="G45" s="18">
        <v>1290</v>
      </c>
      <c r="H45" s="18">
        <v>1160</v>
      </c>
      <c r="I45" s="18">
        <v>1040</v>
      </c>
      <c r="J45" s="19"/>
      <c r="K45" s="767"/>
      <c r="L45" s="767"/>
      <c r="M45" s="767"/>
      <c r="N45" s="767"/>
      <c r="O45" s="767"/>
      <c r="P45" s="767"/>
      <c r="Q45" s="767"/>
      <c r="R45" s="767"/>
      <c r="S45" s="767"/>
      <c r="T45" s="767"/>
      <c r="U45" s="767"/>
      <c r="V45" s="767"/>
      <c r="W45" s="767"/>
      <c r="X45" s="767"/>
      <c r="Y45" s="767"/>
      <c r="Z45" s="767"/>
      <c r="AA45" s="767"/>
      <c r="AB45" s="767"/>
      <c r="AC45" s="767"/>
      <c r="AD45" s="767"/>
      <c r="AE45" s="767"/>
      <c r="AF45" s="767"/>
      <c r="AG45" s="767"/>
      <c r="AH45" s="767"/>
      <c r="AI45" s="767"/>
      <c r="AJ45" s="767"/>
      <c r="AK45" s="767"/>
      <c r="AL45" s="767"/>
      <c r="AM45" s="767"/>
      <c r="AN45" s="767"/>
      <c r="AO45" s="767"/>
      <c r="AP45" s="767"/>
      <c r="AQ45" s="767"/>
      <c r="AR45" s="767"/>
      <c r="AS45" s="767"/>
      <c r="AT45" s="767"/>
      <c r="AU45" s="767"/>
      <c r="AV45" s="767"/>
      <c r="AW45" s="767"/>
      <c r="AX45" s="767"/>
      <c r="AY45" s="767"/>
      <c r="AZ45" s="767"/>
      <c r="BA45" s="767"/>
      <c r="BB45" s="767"/>
      <c r="BC45" s="767"/>
      <c r="BD45" s="767"/>
      <c r="BE45" s="767"/>
      <c r="BF45" s="767"/>
      <c r="BG45" s="767"/>
      <c r="BH45" s="767"/>
      <c r="BI45" s="767"/>
      <c r="BJ45" s="767"/>
      <c r="BK45" s="767"/>
      <c r="BL45" s="767"/>
      <c r="BM45" s="767"/>
      <c r="BN45" s="767"/>
      <c r="BO45" s="767"/>
      <c r="BP45" s="767"/>
      <c r="BQ45" s="767"/>
      <c r="BR45" s="767"/>
      <c r="BS45" s="767"/>
    </row>
    <row r="46" ht="49.05" customHeight="1" spans="1:71">
      <c r="A46" s="18">
        <v>37</v>
      </c>
      <c r="B46" s="838" t="s">
        <v>568</v>
      </c>
      <c r="C46" s="19" t="s">
        <v>569</v>
      </c>
      <c r="D46" s="19" t="s">
        <v>570</v>
      </c>
      <c r="E46" s="19" t="s">
        <v>571</v>
      </c>
      <c r="F46" s="18" t="s">
        <v>16</v>
      </c>
      <c r="G46" s="18">
        <v>5770</v>
      </c>
      <c r="H46" s="18">
        <v>5190</v>
      </c>
      <c r="I46" s="18">
        <v>4670</v>
      </c>
      <c r="J46" s="19"/>
    </row>
    <row r="47" ht="51" customHeight="1" spans="1:71">
      <c r="A47" s="18">
        <v>38</v>
      </c>
      <c r="B47" s="838" t="s">
        <v>572</v>
      </c>
      <c r="C47" s="19" t="s">
        <v>573</v>
      </c>
      <c r="D47" s="19" t="s">
        <v>574</v>
      </c>
      <c r="E47" s="19" t="s">
        <v>575</v>
      </c>
      <c r="F47" s="18" t="s">
        <v>16</v>
      </c>
      <c r="G47" s="18">
        <v>1870</v>
      </c>
      <c r="H47" s="18">
        <v>1680</v>
      </c>
      <c r="I47" s="18">
        <v>1510</v>
      </c>
      <c r="J47" s="19"/>
    </row>
    <row r="48" ht="51" customHeight="1" spans="1:71">
      <c r="A48" s="18">
        <v>39</v>
      </c>
      <c r="B48" s="838" t="s">
        <v>576</v>
      </c>
      <c r="C48" s="19" t="s">
        <v>577</v>
      </c>
      <c r="D48" s="19" t="s">
        <v>578</v>
      </c>
      <c r="E48" s="19" t="s">
        <v>575</v>
      </c>
      <c r="F48" s="18" t="s">
        <v>16</v>
      </c>
      <c r="G48" s="18">
        <v>2160</v>
      </c>
      <c r="H48" s="18">
        <v>1940</v>
      </c>
      <c r="I48" s="18">
        <v>1745</v>
      </c>
      <c r="J48" s="19" t="s">
        <v>579</v>
      </c>
    </row>
    <row r="49" ht="51" customHeight="1" spans="1:71">
      <c r="A49" s="18">
        <v>40</v>
      </c>
      <c r="B49" s="838" t="s">
        <v>580</v>
      </c>
      <c r="C49" s="27" t="s">
        <v>581</v>
      </c>
      <c r="D49" s="27" t="s">
        <v>582</v>
      </c>
      <c r="E49" s="27" t="s">
        <v>583</v>
      </c>
      <c r="F49" s="18" t="s">
        <v>16</v>
      </c>
      <c r="G49" s="18">
        <v>360</v>
      </c>
      <c r="H49" s="18">
        <v>320</v>
      </c>
      <c r="I49" s="18">
        <v>285</v>
      </c>
      <c r="J49" s="19"/>
    </row>
    <row r="50" ht="51" customHeight="1" spans="1:71">
      <c r="A50" s="18">
        <v>41</v>
      </c>
      <c r="B50" s="838" t="s">
        <v>584</v>
      </c>
      <c r="C50" s="19" t="s">
        <v>585</v>
      </c>
      <c r="D50" s="27" t="s">
        <v>586</v>
      </c>
      <c r="E50" s="27" t="s">
        <v>583</v>
      </c>
      <c r="F50" s="18" t="s">
        <v>16</v>
      </c>
      <c r="G50" s="18">
        <v>540</v>
      </c>
      <c r="H50" s="18">
        <v>485</v>
      </c>
      <c r="I50" s="18">
        <v>435</v>
      </c>
      <c r="J50" s="19" t="s">
        <v>587</v>
      </c>
    </row>
    <row r="51" ht="58.05" customHeight="1" spans="1:71">
      <c r="A51" s="33">
        <v>42</v>
      </c>
      <c r="B51" s="838" t="s">
        <v>588</v>
      </c>
      <c r="C51" s="19" t="s">
        <v>589</v>
      </c>
      <c r="D51" s="19" t="s">
        <v>590</v>
      </c>
      <c r="E51" s="19" t="s">
        <v>591</v>
      </c>
      <c r="F51" s="18" t="s">
        <v>16</v>
      </c>
      <c r="G51" s="18">
        <v>250</v>
      </c>
      <c r="H51" s="18">
        <v>225</v>
      </c>
      <c r="I51" s="18">
        <v>200</v>
      </c>
      <c r="J51" s="19" t="s">
        <v>592</v>
      </c>
    </row>
    <row r="52" s="785" customFormat="1" ht="44" customHeight="1" spans="1:71">
      <c r="A52" s="35"/>
      <c r="B52" s="838" t="s">
        <v>593</v>
      </c>
      <c r="C52" s="19" t="s">
        <v>594</v>
      </c>
      <c r="D52" s="19"/>
      <c r="E52" s="19"/>
      <c r="F52" s="18" t="s">
        <v>16</v>
      </c>
      <c r="G52" s="18">
        <v>250</v>
      </c>
      <c r="H52" s="18">
        <v>225</v>
      </c>
      <c r="I52" s="18">
        <v>200</v>
      </c>
      <c r="J52" s="19"/>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67"/>
      <c r="AL52" s="767"/>
      <c r="AM52" s="767"/>
      <c r="AN52" s="767"/>
      <c r="AO52" s="767"/>
      <c r="AP52" s="767"/>
      <c r="AQ52" s="767"/>
      <c r="AR52" s="767"/>
      <c r="AS52" s="767"/>
      <c r="AT52" s="767"/>
      <c r="AU52" s="767"/>
      <c r="AV52" s="767"/>
      <c r="AW52" s="767"/>
      <c r="AX52" s="767"/>
      <c r="AY52" s="767"/>
      <c r="AZ52" s="767"/>
      <c r="BA52" s="767"/>
      <c r="BB52" s="767"/>
      <c r="BC52" s="767"/>
      <c r="BD52" s="767"/>
      <c r="BE52" s="767"/>
      <c r="BF52" s="767"/>
      <c r="BG52" s="767"/>
      <c r="BH52" s="767"/>
      <c r="BI52" s="767"/>
      <c r="BJ52" s="767"/>
      <c r="BK52" s="767"/>
      <c r="BL52" s="767"/>
      <c r="BM52" s="767"/>
      <c r="BN52" s="767"/>
      <c r="BO52" s="767"/>
      <c r="BP52" s="767"/>
      <c r="BQ52" s="767"/>
      <c r="BR52" s="767"/>
      <c r="BS52" s="767"/>
    </row>
    <row r="53" s="785" customFormat="1" ht="30" customHeight="1" spans="1:71">
      <c r="A53" s="34"/>
      <c r="B53" s="838" t="s">
        <v>595</v>
      </c>
      <c r="C53" s="19" t="s">
        <v>596</v>
      </c>
      <c r="D53" s="19"/>
      <c r="E53" s="19"/>
      <c r="F53" s="18" t="s">
        <v>16</v>
      </c>
      <c r="G53" s="18">
        <v>250</v>
      </c>
      <c r="H53" s="18">
        <v>225</v>
      </c>
      <c r="I53" s="18">
        <v>200</v>
      </c>
      <c r="J53" s="19"/>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67"/>
      <c r="AL53" s="767"/>
      <c r="AM53" s="767"/>
      <c r="AN53" s="767"/>
      <c r="AO53" s="767"/>
      <c r="AP53" s="767"/>
      <c r="AQ53" s="767"/>
      <c r="AR53" s="767"/>
      <c r="AS53" s="767"/>
      <c r="AT53" s="767"/>
      <c r="AU53" s="767"/>
      <c r="AV53" s="767"/>
      <c r="AW53" s="767"/>
      <c r="AX53" s="767"/>
      <c r="AY53" s="767"/>
      <c r="AZ53" s="767"/>
      <c r="BA53" s="767"/>
      <c r="BB53" s="767"/>
      <c r="BC53" s="767"/>
      <c r="BD53" s="767"/>
      <c r="BE53" s="767"/>
      <c r="BF53" s="767"/>
      <c r="BG53" s="767"/>
      <c r="BH53" s="767"/>
      <c r="BI53" s="767"/>
      <c r="BJ53" s="767"/>
      <c r="BK53" s="767"/>
      <c r="BL53" s="767"/>
      <c r="BM53" s="767"/>
      <c r="BN53" s="767"/>
      <c r="BO53" s="767"/>
      <c r="BP53" s="767"/>
      <c r="BQ53" s="767"/>
      <c r="BR53" s="767"/>
      <c r="BS53" s="767"/>
    </row>
    <row r="54" s="785" customFormat="1" ht="130" customHeight="1" spans="1:71">
      <c r="A54" s="33">
        <v>43</v>
      </c>
      <c r="B54" s="838" t="s">
        <v>597</v>
      </c>
      <c r="C54" s="19" t="s">
        <v>598</v>
      </c>
      <c r="D54" s="19" t="s">
        <v>599</v>
      </c>
      <c r="E54" s="19" t="s">
        <v>591</v>
      </c>
      <c r="F54" s="18" t="s">
        <v>16</v>
      </c>
      <c r="G54" s="18">
        <v>680</v>
      </c>
      <c r="H54" s="18">
        <v>610</v>
      </c>
      <c r="I54" s="18">
        <v>545</v>
      </c>
      <c r="J54" s="19" t="s">
        <v>600</v>
      </c>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67"/>
      <c r="AL54" s="767"/>
      <c r="AM54" s="767"/>
      <c r="AN54" s="767"/>
      <c r="AO54" s="767"/>
      <c r="AP54" s="767"/>
      <c r="AQ54" s="767"/>
      <c r="AR54" s="767"/>
      <c r="AS54" s="767"/>
      <c r="AT54" s="767"/>
      <c r="AU54" s="767"/>
      <c r="AV54" s="767"/>
      <c r="AW54" s="767"/>
      <c r="AX54" s="767"/>
      <c r="AY54" s="767"/>
      <c r="AZ54" s="767"/>
      <c r="BA54" s="767"/>
      <c r="BB54" s="767"/>
      <c r="BC54" s="767"/>
      <c r="BD54" s="767"/>
      <c r="BE54" s="767"/>
      <c r="BF54" s="767"/>
      <c r="BG54" s="767"/>
      <c r="BH54" s="767"/>
      <c r="BI54" s="767"/>
      <c r="BJ54" s="767"/>
      <c r="BK54" s="767"/>
      <c r="BL54" s="767"/>
      <c r="BM54" s="767"/>
      <c r="BN54" s="767"/>
      <c r="BO54" s="767"/>
      <c r="BP54" s="767"/>
      <c r="BQ54" s="767"/>
      <c r="BR54" s="767"/>
      <c r="BS54" s="767"/>
    </row>
    <row r="55" ht="34.05" customHeight="1" spans="1:71">
      <c r="A55" s="34"/>
      <c r="B55" s="838" t="s">
        <v>601</v>
      </c>
      <c r="C55" s="19" t="s">
        <v>602</v>
      </c>
      <c r="D55" s="19"/>
      <c r="E55" s="19"/>
      <c r="F55" s="18" t="s">
        <v>16</v>
      </c>
      <c r="G55" s="18">
        <v>680</v>
      </c>
      <c r="H55" s="18">
        <v>610</v>
      </c>
      <c r="I55" s="18">
        <v>545</v>
      </c>
      <c r="J55" s="19"/>
    </row>
    <row r="56" ht="44" customHeight="1" spans="1:71">
      <c r="A56" s="33">
        <v>44</v>
      </c>
      <c r="B56" s="838" t="s">
        <v>603</v>
      </c>
      <c r="C56" s="19" t="s">
        <v>604</v>
      </c>
      <c r="D56" s="19" t="s">
        <v>605</v>
      </c>
      <c r="E56" s="19" t="s">
        <v>606</v>
      </c>
      <c r="F56" s="18" t="s">
        <v>16</v>
      </c>
      <c r="G56" s="18">
        <v>1590</v>
      </c>
      <c r="H56" s="18">
        <v>1430</v>
      </c>
      <c r="I56" s="18">
        <v>1285</v>
      </c>
      <c r="J56" s="19"/>
    </row>
    <row r="57" ht="43.05" customHeight="1" spans="1:71">
      <c r="A57" s="35"/>
      <c r="B57" s="838" t="s">
        <v>607</v>
      </c>
      <c r="C57" s="19" t="s">
        <v>608</v>
      </c>
      <c r="D57" s="19"/>
      <c r="E57" s="19"/>
      <c r="F57" s="18" t="s">
        <v>16</v>
      </c>
      <c r="G57" s="18">
        <f>G56*0.2</f>
        <v>318</v>
      </c>
      <c r="H57" s="18">
        <f>H56*0.2</f>
        <v>286</v>
      </c>
      <c r="I57" s="18">
        <f>I56*0.2</f>
        <v>257</v>
      </c>
      <c r="J57" s="19"/>
    </row>
    <row r="58" ht="43.05" customHeight="1" spans="1:71">
      <c r="A58" s="34"/>
      <c r="B58" s="18"/>
      <c r="C58" s="19" t="s">
        <v>609</v>
      </c>
      <c r="D58" s="19"/>
      <c r="E58" s="19"/>
      <c r="F58" s="18" t="s">
        <v>16</v>
      </c>
      <c r="G58" s="18">
        <f>G56*0.9</f>
        <v>1431</v>
      </c>
      <c r="H58" s="18">
        <f>H56*0.9</f>
        <v>1287</v>
      </c>
      <c r="I58" s="18">
        <f>I56*0.9</f>
        <v>1156.5</v>
      </c>
      <c r="J58" s="19"/>
    </row>
    <row r="59" ht="45" customHeight="1" spans="1:71">
      <c r="A59" s="18">
        <v>45</v>
      </c>
      <c r="B59" s="838" t="s">
        <v>610</v>
      </c>
      <c r="C59" s="19" t="s">
        <v>611</v>
      </c>
      <c r="D59" s="19" t="s">
        <v>612</v>
      </c>
      <c r="E59" s="19" t="s">
        <v>613</v>
      </c>
      <c r="F59" s="18" t="s">
        <v>16</v>
      </c>
      <c r="G59" s="18">
        <v>700</v>
      </c>
      <c r="H59" s="18">
        <v>630</v>
      </c>
      <c r="I59" s="18">
        <v>565</v>
      </c>
      <c r="J59" s="19" t="s">
        <v>614</v>
      </c>
    </row>
    <row r="60" s="785" customFormat="1" ht="45" customHeight="1" spans="1:71">
      <c r="A60" s="33">
        <v>46</v>
      </c>
      <c r="B60" s="838" t="s">
        <v>615</v>
      </c>
      <c r="C60" s="19" t="s">
        <v>616</v>
      </c>
      <c r="D60" s="19" t="s">
        <v>617</v>
      </c>
      <c r="E60" s="19" t="s">
        <v>618</v>
      </c>
      <c r="F60" s="18" t="s">
        <v>16</v>
      </c>
      <c r="G60" s="18">
        <v>180</v>
      </c>
      <c r="H60" s="18">
        <v>160</v>
      </c>
      <c r="I60" s="18">
        <v>140</v>
      </c>
      <c r="J60" s="19"/>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67"/>
      <c r="AL60" s="767"/>
      <c r="AM60" s="767"/>
      <c r="AN60" s="767"/>
      <c r="AO60" s="767"/>
      <c r="AP60" s="767"/>
      <c r="AQ60" s="767"/>
      <c r="AR60" s="767"/>
      <c r="AS60" s="767"/>
      <c r="AT60" s="767"/>
      <c r="AU60" s="767"/>
      <c r="AV60" s="767"/>
      <c r="AW60" s="767"/>
      <c r="AX60" s="767"/>
      <c r="AY60" s="767"/>
      <c r="AZ60" s="767"/>
      <c r="BA60" s="767"/>
      <c r="BB60" s="767"/>
      <c r="BC60" s="767"/>
      <c r="BD60" s="767"/>
      <c r="BE60" s="767"/>
      <c r="BF60" s="767"/>
      <c r="BG60" s="767"/>
      <c r="BH60" s="767"/>
      <c r="BI60" s="767"/>
      <c r="BJ60" s="767"/>
      <c r="BK60" s="767"/>
      <c r="BL60" s="767"/>
      <c r="BM60" s="767"/>
      <c r="BN60" s="767"/>
      <c r="BO60" s="767"/>
      <c r="BP60" s="767"/>
      <c r="BQ60" s="767"/>
      <c r="BR60" s="767"/>
      <c r="BS60" s="767"/>
    </row>
    <row r="61" ht="46.05" customHeight="1" spans="1:71">
      <c r="A61" s="34"/>
      <c r="B61" s="838" t="s">
        <v>619</v>
      </c>
      <c r="C61" s="19" t="s">
        <v>620</v>
      </c>
      <c r="D61" s="19"/>
      <c r="E61" s="19"/>
      <c r="F61" s="18" t="s">
        <v>16</v>
      </c>
      <c r="G61" s="18">
        <f>G60*0.2</f>
        <v>36</v>
      </c>
      <c r="H61" s="18">
        <f>H60*0.2</f>
        <v>32</v>
      </c>
      <c r="I61" s="18">
        <f>I60*0.2</f>
        <v>28</v>
      </c>
      <c r="J61" s="19"/>
    </row>
    <row r="62" ht="45" customHeight="1" spans="1:71">
      <c r="A62" s="18">
        <v>47</v>
      </c>
      <c r="B62" s="838" t="s">
        <v>621</v>
      </c>
      <c r="C62" s="19" t="s">
        <v>622</v>
      </c>
      <c r="D62" s="19" t="s">
        <v>623</v>
      </c>
      <c r="E62" s="19" t="s">
        <v>624</v>
      </c>
      <c r="F62" s="18" t="s">
        <v>16</v>
      </c>
      <c r="G62" s="18">
        <v>180</v>
      </c>
      <c r="H62" s="18">
        <v>160</v>
      </c>
      <c r="I62" s="18">
        <v>140</v>
      </c>
      <c r="J62" s="19" t="s">
        <v>625</v>
      </c>
    </row>
    <row r="63" s="785" customFormat="1" ht="45" customHeight="1" spans="1:71">
      <c r="A63" s="18">
        <v>48</v>
      </c>
      <c r="B63" s="838" t="s">
        <v>626</v>
      </c>
      <c r="C63" s="19" t="s">
        <v>627</v>
      </c>
      <c r="D63" s="19" t="s">
        <v>628</v>
      </c>
      <c r="E63" s="19" t="s">
        <v>629</v>
      </c>
      <c r="F63" s="18" t="s">
        <v>16</v>
      </c>
      <c r="G63" s="18">
        <v>90</v>
      </c>
      <c r="H63" s="18">
        <v>80</v>
      </c>
      <c r="I63" s="18">
        <v>70</v>
      </c>
      <c r="J63" s="19" t="s">
        <v>630</v>
      </c>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c r="AS63" s="767"/>
      <c r="AT63" s="767"/>
      <c r="AU63" s="767"/>
      <c r="AV63" s="767"/>
      <c r="AW63" s="767"/>
      <c r="AX63" s="767"/>
      <c r="AY63" s="767"/>
      <c r="AZ63" s="767"/>
      <c r="BA63" s="767"/>
      <c r="BB63" s="767"/>
      <c r="BC63" s="767"/>
      <c r="BD63" s="767"/>
      <c r="BE63" s="767"/>
      <c r="BF63" s="767"/>
      <c r="BG63" s="767"/>
      <c r="BH63" s="767"/>
      <c r="BI63" s="767"/>
      <c r="BJ63" s="767"/>
      <c r="BK63" s="767"/>
      <c r="BL63" s="767"/>
      <c r="BM63" s="767"/>
      <c r="BN63" s="767"/>
      <c r="BO63" s="767"/>
      <c r="BP63" s="767"/>
      <c r="BQ63" s="767"/>
      <c r="BR63" s="767"/>
      <c r="BS63" s="767"/>
    </row>
    <row r="64" s="785" customFormat="1" ht="51" customHeight="1" spans="1:71">
      <c r="A64" s="33">
        <v>49</v>
      </c>
      <c r="B64" s="838" t="s">
        <v>631</v>
      </c>
      <c r="C64" s="19" t="s">
        <v>632</v>
      </c>
      <c r="D64" s="19" t="s">
        <v>633</v>
      </c>
      <c r="E64" s="19" t="s">
        <v>634</v>
      </c>
      <c r="F64" s="18" t="s">
        <v>16</v>
      </c>
      <c r="G64" s="18">
        <v>2145</v>
      </c>
      <c r="H64" s="18">
        <v>1930</v>
      </c>
      <c r="I64" s="18">
        <v>1735</v>
      </c>
      <c r="J64" s="19" t="s">
        <v>635</v>
      </c>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c r="AS64" s="767"/>
      <c r="AT64" s="767"/>
      <c r="AU64" s="767"/>
      <c r="AV64" s="767"/>
      <c r="AW64" s="767"/>
      <c r="AX64" s="767"/>
      <c r="AY64" s="767"/>
      <c r="AZ64" s="767"/>
      <c r="BA64" s="767"/>
      <c r="BB64" s="767"/>
      <c r="BC64" s="767"/>
      <c r="BD64" s="767"/>
      <c r="BE64" s="767"/>
      <c r="BF64" s="767"/>
      <c r="BG64" s="767"/>
      <c r="BH64" s="767"/>
      <c r="BI64" s="767"/>
      <c r="BJ64" s="767"/>
      <c r="BK64" s="767"/>
      <c r="BL64" s="767"/>
      <c r="BM64" s="767"/>
      <c r="BN64" s="767"/>
      <c r="BO64" s="767"/>
      <c r="BP64" s="767"/>
      <c r="BQ64" s="767"/>
      <c r="BR64" s="767"/>
      <c r="BS64" s="767"/>
    </row>
    <row r="65" ht="45" customHeight="1" spans="1:10">
      <c r="A65" s="34"/>
      <c r="B65" s="838" t="s">
        <v>636</v>
      </c>
      <c r="C65" s="19" t="s">
        <v>637</v>
      </c>
      <c r="D65" s="19"/>
      <c r="E65" s="19"/>
      <c r="F65" s="18" t="s">
        <v>16</v>
      </c>
      <c r="G65" s="18">
        <v>2145</v>
      </c>
      <c r="H65" s="18">
        <v>1930</v>
      </c>
      <c r="I65" s="18">
        <v>1735</v>
      </c>
      <c r="J65" s="19"/>
    </row>
    <row r="66" ht="46.05" customHeight="1" spans="1:10">
      <c r="A66" s="18">
        <v>50</v>
      </c>
      <c r="B66" s="838" t="s">
        <v>638</v>
      </c>
      <c r="C66" s="19" t="s">
        <v>639</v>
      </c>
      <c r="D66" s="19" t="s">
        <v>640</v>
      </c>
      <c r="E66" s="19" t="s">
        <v>641</v>
      </c>
      <c r="F66" s="18" t="s">
        <v>16</v>
      </c>
      <c r="G66" s="18">
        <v>2090</v>
      </c>
      <c r="H66" s="18">
        <v>1880</v>
      </c>
      <c r="I66" s="18">
        <v>1690</v>
      </c>
      <c r="J66" s="19"/>
    </row>
    <row r="67" ht="50" customHeight="1" spans="1:10">
      <c r="A67" s="33">
        <v>51</v>
      </c>
      <c r="B67" s="838" t="s">
        <v>642</v>
      </c>
      <c r="C67" s="19" t="s">
        <v>643</v>
      </c>
      <c r="D67" s="19" t="s">
        <v>644</v>
      </c>
      <c r="E67" s="19" t="s">
        <v>645</v>
      </c>
      <c r="F67" s="18" t="s">
        <v>16</v>
      </c>
      <c r="G67" s="18">
        <v>1800</v>
      </c>
      <c r="H67" s="18">
        <v>1620</v>
      </c>
      <c r="I67" s="18">
        <v>1455</v>
      </c>
      <c r="J67" s="19"/>
    </row>
    <row r="68" ht="48" customHeight="1" spans="1:10">
      <c r="A68" s="34"/>
      <c r="B68" s="838" t="s">
        <v>646</v>
      </c>
      <c r="C68" s="19" t="s">
        <v>647</v>
      </c>
      <c r="D68" s="19"/>
      <c r="E68" s="19"/>
      <c r="F68" s="18" t="s">
        <v>16</v>
      </c>
      <c r="G68" s="18">
        <f>G67*0.85</f>
        <v>1530</v>
      </c>
      <c r="H68" s="18">
        <f>H67*0.85</f>
        <v>1377</v>
      </c>
      <c r="I68" s="18">
        <f>I67*0.85</f>
        <v>1236.75</v>
      </c>
      <c r="J68" s="19"/>
    </row>
    <row r="69" ht="47" customHeight="1" spans="1:10">
      <c r="A69" s="33">
        <v>52</v>
      </c>
      <c r="B69" s="838" t="s">
        <v>648</v>
      </c>
      <c r="C69" s="19" t="s">
        <v>649</v>
      </c>
      <c r="D69" s="19" t="s">
        <v>650</v>
      </c>
      <c r="E69" s="19" t="s">
        <v>575</v>
      </c>
      <c r="F69" s="18" t="s">
        <v>16</v>
      </c>
      <c r="G69" s="18">
        <v>2700</v>
      </c>
      <c r="H69" s="18">
        <v>2430</v>
      </c>
      <c r="I69" s="18">
        <v>2185</v>
      </c>
      <c r="J69" s="19"/>
    </row>
    <row r="70" ht="59" customHeight="1" spans="1:10">
      <c r="A70" s="34"/>
      <c r="B70" s="838" t="s">
        <v>651</v>
      </c>
      <c r="C70" s="19" t="s">
        <v>652</v>
      </c>
      <c r="D70" s="19"/>
      <c r="E70" s="19"/>
      <c r="F70" s="18" t="s">
        <v>16</v>
      </c>
      <c r="G70" s="18">
        <v>2700</v>
      </c>
      <c r="H70" s="18">
        <v>2430</v>
      </c>
      <c r="I70" s="18">
        <v>2185</v>
      </c>
      <c r="J70" s="19"/>
    </row>
    <row r="71" ht="58" customHeight="1" spans="1:10">
      <c r="A71" s="18">
        <v>53</v>
      </c>
      <c r="B71" s="838" t="s">
        <v>653</v>
      </c>
      <c r="C71" s="19" t="s">
        <v>654</v>
      </c>
      <c r="D71" s="19" t="s">
        <v>655</v>
      </c>
      <c r="E71" s="19" t="s">
        <v>575</v>
      </c>
      <c r="F71" s="18" t="s">
        <v>16</v>
      </c>
      <c r="G71" s="18">
        <v>3150</v>
      </c>
      <c r="H71" s="18">
        <v>2835</v>
      </c>
      <c r="I71" s="18">
        <v>2550</v>
      </c>
      <c r="J71" s="19" t="s">
        <v>656</v>
      </c>
    </row>
    <row r="72" ht="49.05" customHeight="1" spans="1:10">
      <c r="A72" s="18">
        <v>54</v>
      </c>
      <c r="B72" s="838" t="s">
        <v>657</v>
      </c>
      <c r="C72" s="19" t="s">
        <v>658</v>
      </c>
      <c r="D72" s="19" t="s">
        <v>659</v>
      </c>
      <c r="E72" s="19" t="s">
        <v>660</v>
      </c>
      <c r="F72" s="18" t="s">
        <v>425</v>
      </c>
      <c r="G72" s="18">
        <v>1130</v>
      </c>
      <c r="H72" s="18">
        <v>1015</v>
      </c>
      <c r="I72" s="18">
        <v>910</v>
      </c>
      <c r="J72" s="19"/>
    </row>
    <row r="73" ht="49.05" customHeight="1" spans="1:10">
      <c r="A73" s="18">
        <v>55</v>
      </c>
      <c r="B73" s="838" t="s">
        <v>661</v>
      </c>
      <c r="C73" s="19" t="s">
        <v>662</v>
      </c>
      <c r="D73" s="19" t="s">
        <v>663</v>
      </c>
      <c r="E73" s="19" t="s">
        <v>664</v>
      </c>
      <c r="F73" s="18" t="s">
        <v>16</v>
      </c>
      <c r="G73" s="18">
        <v>2025</v>
      </c>
      <c r="H73" s="18">
        <v>1820</v>
      </c>
      <c r="I73" s="18">
        <v>1635</v>
      </c>
      <c r="J73" s="19"/>
    </row>
    <row r="74" ht="49.05" customHeight="1" spans="1:10">
      <c r="A74" s="18">
        <v>56</v>
      </c>
      <c r="B74" s="838" t="s">
        <v>665</v>
      </c>
      <c r="C74" s="19" t="s">
        <v>666</v>
      </c>
      <c r="D74" s="19" t="s">
        <v>667</v>
      </c>
      <c r="E74" s="19" t="s">
        <v>664</v>
      </c>
      <c r="F74" s="18" t="s">
        <v>16</v>
      </c>
      <c r="G74" s="18">
        <v>3055</v>
      </c>
      <c r="H74" s="18">
        <v>2745</v>
      </c>
      <c r="I74" s="18">
        <v>2470</v>
      </c>
      <c r="J74" s="19"/>
    </row>
    <row r="75" s="786" customFormat="1" ht="49.05" customHeight="1" spans="1:10">
      <c r="A75" s="580">
        <v>57</v>
      </c>
      <c r="B75" s="839" t="s">
        <v>668</v>
      </c>
      <c r="C75" s="581" t="s">
        <v>669</v>
      </c>
      <c r="D75" s="581" t="s">
        <v>670</v>
      </c>
      <c r="E75" s="581" t="s">
        <v>671</v>
      </c>
      <c r="F75" s="580" t="s">
        <v>16</v>
      </c>
      <c r="G75" s="580">
        <v>3050</v>
      </c>
      <c r="H75" s="580">
        <v>2750</v>
      </c>
      <c r="I75" s="580">
        <v>2470</v>
      </c>
      <c r="J75" s="581"/>
    </row>
    <row r="76" ht="49.05" customHeight="1" spans="1:10">
      <c r="A76" s="18">
        <v>58</v>
      </c>
      <c r="B76" s="838" t="s">
        <v>672</v>
      </c>
      <c r="C76" s="19" t="s">
        <v>673</v>
      </c>
      <c r="D76" s="19" t="s">
        <v>674</v>
      </c>
      <c r="E76" s="19" t="s">
        <v>671</v>
      </c>
      <c r="F76" s="18" t="s">
        <v>16</v>
      </c>
      <c r="G76" s="18">
        <v>3905</v>
      </c>
      <c r="H76" s="18">
        <v>3510</v>
      </c>
      <c r="I76" s="18">
        <v>3155</v>
      </c>
      <c r="J76" s="19"/>
    </row>
    <row r="77" ht="45" customHeight="1" spans="1:10">
      <c r="A77" s="18">
        <v>59</v>
      </c>
      <c r="B77" s="838" t="s">
        <v>675</v>
      </c>
      <c r="C77" s="19" t="s">
        <v>676</v>
      </c>
      <c r="D77" s="19" t="s">
        <v>677</v>
      </c>
      <c r="E77" s="19" t="s">
        <v>678</v>
      </c>
      <c r="F77" s="18" t="s">
        <v>16</v>
      </c>
      <c r="G77" s="18">
        <v>1715</v>
      </c>
      <c r="H77" s="18">
        <v>1540</v>
      </c>
      <c r="I77" s="18">
        <v>1385</v>
      </c>
      <c r="J77" s="19"/>
    </row>
    <row r="78" ht="45" customHeight="1" spans="1:10">
      <c r="A78" s="18">
        <v>60</v>
      </c>
      <c r="B78" s="838" t="s">
        <v>679</v>
      </c>
      <c r="C78" s="19" t="s">
        <v>680</v>
      </c>
      <c r="D78" s="19" t="s">
        <v>681</v>
      </c>
      <c r="E78" s="19" t="s">
        <v>682</v>
      </c>
      <c r="F78" s="18" t="s">
        <v>16</v>
      </c>
      <c r="G78" s="18">
        <v>2020</v>
      </c>
      <c r="H78" s="18">
        <v>1815</v>
      </c>
      <c r="I78" s="18">
        <v>1630</v>
      </c>
      <c r="J78" s="19"/>
    </row>
    <row r="79" ht="45" customHeight="1" spans="1:10">
      <c r="A79" s="18">
        <v>61</v>
      </c>
      <c r="B79" s="838" t="s">
        <v>683</v>
      </c>
      <c r="C79" s="19" t="s">
        <v>684</v>
      </c>
      <c r="D79" s="19" t="s">
        <v>685</v>
      </c>
      <c r="E79" s="19" t="s">
        <v>686</v>
      </c>
      <c r="F79" s="18" t="s">
        <v>16</v>
      </c>
      <c r="G79" s="18">
        <v>2100</v>
      </c>
      <c r="H79" s="18">
        <v>1890</v>
      </c>
      <c r="I79" s="18">
        <v>1700</v>
      </c>
      <c r="J79" s="19"/>
    </row>
    <row r="80" ht="45" customHeight="1" spans="1:10">
      <c r="A80" s="18">
        <v>62</v>
      </c>
      <c r="B80" s="838" t="s">
        <v>687</v>
      </c>
      <c r="C80" s="19" t="s">
        <v>688</v>
      </c>
      <c r="D80" s="19" t="s">
        <v>689</v>
      </c>
      <c r="E80" s="19" t="s">
        <v>690</v>
      </c>
      <c r="F80" s="18" t="s">
        <v>425</v>
      </c>
      <c r="G80" s="18">
        <v>650</v>
      </c>
      <c r="H80" s="18">
        <v>585</v>
      </c>
      <c r="I80" s="18">
        <v>525</v>
      </c>
      <c r="J80" s="19"/>
    </row>
    <row r="81" ht="62" customHeight="1" spans="1:10">
      <c r="A81" s="18">
        <v>63</v>
      </c>
      <c r="B81" s="838" t="s">
        <v>691</v>
      </c>
      <c r="C81" s="19" t="s">
        <v>692</v>
      </c>
      <c r="D81" s="19" t="s">
        <v>693</v>
      </c>
      <c r="E81" s="19" t="s">
        <v>694</v>
      </c>
      <c r="F81" s="18" t="s">
        <v>425</v>
      </c>
      <c r="G81" s="18">
        <v>795</v>
      </c>
      <c r="H81" s="18">
        <v>715</v>
      </c>
      <c r="I81" s="18">
        <v>640</v>
      </c>
      <c r="J81" s="19" t="s">
        <v>695</v>
      </c>
    </row>
    <row r="82" ht="45" customHeight="1" spans="1:10">
      <c r="A82" s="18">
        <v>64</v>
      </c>
      <c r="B82" s="838" t="s">
        <v>696</v>
      </c>
      <c r="C82" s="19" t="s">
        <v>697</v>
      </c>
      <c r="D82" s="19" t="s">
        <v>698</v>
      </c>
      <c r="E82" s="19" t="s">
        <v>699</v>
      </c>
      <c r="F82" s="18" t="s">
        <v>425</v>
      </c>
      <c r="G82" s="18">
        <v>1810</v>
      </c>
      <c r="H82" s="18">
        <v>1625</v>
      </c>
      <c r="I82" s="18">
        <v>1460</v>
      </c>
      <c r="J82" s="19"/>
    </row>
    <row r="83" ht="45" customHeight="1" spans="1:10">
      <c r="A83" s="18">
        <v>65</v>
      </c>
      <c r="B83" s="838" t="s">
        <v>700</v>
      </c>
      <c r="C83" s="19" t="s">
        <v>701</v>
      </c>
      <c r="D83" s="19" t="s">
        <v>702</v>
      </c>
      <c r="E83" s="19" t="s">
        <v>703</v>
      </c>
      <c r="F83" s="18" t="s">
        <v>425</v>
      </c>
      <c r="G83" s="18">
        <v>1980</v>
      </c>
      <c r="H83" s="18">
        <v>1780</v>
      </c>
      <c r="I83" s="18">
        <v>1600</v>
      </c>
      <c r="J83" s="19"/>
    </row>
    <row r="84" ht="45" customHeight="1" spans="1:10">
      <c r="A84" s="18">
        <v>66</v>
      </c>
      <c r="B84" s="838" t="s">
        <v>704</v>
      </c>
      <c r="C84" s="19" t="s">
        <v>705</v>
      </c>
      <c r="D84" s="19" t="s">
        <v>706</v>
      </c>
      <c r="E84" s="19" t="s">
        <v>707</v>
      </c>
      <c r="F84" s="18" t="s">
        <v>425</v>
      </c>
      <c r="G84" s="18">
        <v>1980</v>
      </c>
      <c r="H84" s="18">
        <v>1780</v>
      </c>
      <c r="I84" s="18">
        <v>1600</v>
      </c>
      <c r="J84" s="19"/>
    </row>
    <row r="85" ht="48" customHeight="1" spans="1:10">
      <c r="A85" s="18">
        <v>67</v>
      </c>
      <c r="B85" s="838" t="s">
        <v>708</v>
      </c>
      <c r="C85" s="19" t="s">
        <v>709</v>
      </c>
      <c r="D85" s="19" t="s">
        <v>710</v>
      </c>
      <c r="E85" s="19" t="s">
        <v>711</v>
      </c>
      <c r="F85" s="18" t="s">
        <v>425</v>
      </c>
      <c r="G85" s="18">
        <v>2160</v>
      </c>
      <c r="H85" s="18">
        <v>1940</v>
      </c>
      <c r="I85" s="18">
        <v>1745</v>
      </c>
      <c r="J85" s="389"/>
    </row>
    <row r="86" ht="48" customHeight="1" spans="1:10">
      <c r="A86" s="18">
        <v>68</v>
      </c>
      <c r="B86" s="838" t="s">
        <v>712</v>
      </c>
      <c r="C86" s="19" t="s">
        <v>713</v>
      </c>
      <c r="D86" s="19" t="s">
        <v>714</v>
      </c>
      <c r="E86" s="19" t="s">
        <v>715</v>
      </c>
      <c r="F86" s="18" t="s">
        <v>425</v>
      </c>
      <c r="G86" s="18">
        <v>2160</v>
      </c>
      <c r="H86" s="18">
        <v>1940</v>
      </c>
      <c r="I86" s="18">
        <v>1745</v>
      </c>
      <c r="J86" s="389"/>
    </row>
    <row r="87" ht="51" customHeight="1" spans="1:10">
      <c r="A87" s="18">
        <v>69</v>
      </c>
      <c r="B87" s="838" t="s">
        <v>716</v>
      </c>
      <c r="C87" s="19" t="s">
        <v>717</v>
      </c>
      <c r="D87" s="19" t="s">
        <v>718</v>
      </c>
      <c r="E87" s="19" t="s">
        <v>719</v>
      </c>
      <c r="F87" s="18" t="s">
        <v>425</v>
      </c>
      <c r="G87" s="18">
        <v>890</v>
      </c>
      <c r="H87" s="18">
        <v>800</v>
      </c>
      <c r="I87" s="18">
        <v>720</v>
      </c>
      <c r="J87" s="19"/>
    </row>
    <row r="88" ht="45" customHeight="1" spans="1:10">
      <c r="A88" s="18">
        <v>70</v>
      </c>
      <c r="B88" s="838" t="s">
        <v>720</v>
      </c>
      <c r="C88" s="19" t="s">
        <v>721</v>
      </c>
      <c r="D88" s="19" t="s">
        <v>722</v>
      </c>
      <c r="E88" s="19" t="s">
        <v>723</v>
      </c>
      <c r="F88" s="18" t="s">
        <v>425</v>
      </c>
      <c r="G88" s="18">
        <v>1710</v>
      </c>
      <c r="H88" s="18">
        <v>1535</v>
      </c>
      <c r="I88" s="18">
        <v>1380</v>
      </c>
      <c r="J88" s="19"/>
    </row>
    <row r="89" ht="49.05" customHeight="1" spans="1:10">
      <c r="A89" s="18">
        <v>71</v>
      </c>
      <c r="B89" s="838" t="s">
        <v>724</v>
      </c>
      <c r="C89" s="19" t="s">
        <v>725</v>
      </c>
      <c r="D89" s="19" t="s">
        <v>726</v>
      </c>
      <c r="E89" s="19" t="s">
        <v>727</v>
      </c>
      <c r="F89" s="18" t="s">
        <v>425</v>
      </c>
      <c r="G89" s="18">
        <v>1710</v>
      </c>
      <c r="H89" s="18">
        <v>1535</v>
      </c>
      <c r="I89" s="18">
        <v>1380</v>
      </c>
      <c r="J89" s="19" t="s">
        <v>630</v>
      </c>
    </row>
    <row r="90" ht="45" customHeight="1" spans="1:10">
      <c r="A90" s="33">
        <v>72</v>
      </c>
      <c r="B90" s="838" t="s">
        <v>728</v>
      </c>
      <c r="C90" s="19" t="s">
        <v>729</v>
      </c>
      <c r="D90" s="19" t="s">
        <v>730</v>
      </c>
      <c r="E90" s="19" t="s">
        <v>731</v>
      </c>
      <c r="F90" s="18" t="s">
        <v>425</v>
      </c>
      <c r="G90" s="18">
        <v>2685</v>
      </c>
      <c r="H90" s="18">
        <v>2415</v>
      </c>
      <c r="I90" s="18">
        <v>2170</v>
      </c>
      <c r="J90" s="19"/>
    </row>
    <row r="91" ht="49.05" customHeight="1" spans="1:10">
      <c r="A91" s="34"/>
      <c r="B91" s="838" t="s">
        <v>732</v>
      </c>
      <c r="C91" s="19" t="s">
        <v>733</v>
      </c>
      <c r="D91" s="19"/>
      <c r="E91" s="19"/>
      <c r="F91" s="18" t="s">
        <v>425</v>
      </c>
      <c r="G91" s="18">
        <v>2685</v>
      </c>
      <c r="H91" s="18">
        <v>2415</v>
      </c>
      <c r="I91" s="18">
        <v>2170</v>
      </c>
      <c r="J91" s="19"/>
    </row>
    <row r="92" ht="49.05" customHeight="1" spans="1:10">
      <c r="A92" s="18">
        <v>73</v>
      </c>
      <c r="B92" s="838" t="s">
        <v>734</v>
      </c>
      <c r="C92" s="19" t="s">
        <v>735</v>
      </c>
      <c r="D92" s="19" t="s">
        <v>736</v>
      </c>
      <c r="E92" s="19" t="s">
        <v>737</v>
      </c>
      <c r="F92" s="18" t="s">
        <v>425</v>
      </c>
      <c r="G92" s="18">
        <v>2115</v>
      </c>
      <c r="H92" s="18">
        <v>1900</v>
      </c>
      <c r="I92" s="18">
        <v>1710</v>
      </c>
      <c r="J92" s="19"/>
    </row>
    <row r="93" ht="49.05" customHeight="1" spans="1:10">
      <c r="A93" s="18">
        <v>74</v>
      </c>
      <c r="B93" s="838" t="s">
        <v>738</v>
      </c>
      <c r="C93" s="19" t="s">
        <v>739</v>
      </c>
      <c r="D93" s="19" t="s">
        <v>740</v>
      </c>
      <c r="E93" s="19" t="s">
        <v>737</v>
      </c>
      <c r="F93" s="18" t="s">
        <v>16</v>
      </c>
      <c r="G93" s="18">
        <v>6435</v>
      </c>
      <c r="H93" s="18">
        <v>5790</v>
      </c>
      <c r="I93" s="18">
        <v>5210</v>
      </c>
      <c r="J93" s="19"/>
    </row>
    <row r="94" ht="49.05" customHeight="1" spans="1:10">
      <c r="A94" s="18">
        <v>75</v>
      </c>
      <c r="B94" s="838" t="s">
        <v>741</v>
      </c>
      <c r="C94" s="19" t="s">
        <v>742</v>
      </c>
      <c r="D94" s="19" t="s">
        <v>743</v>
      </c>
      <c r="E94" s="19" t="s">
        <v>744</v>
      </c>
      <c r="F94" s="18" t="s">
        <v>425</v>
      </c>
      <c r="G94" s="18">
        <v>1620</v>
      </c>
      <c r="H94" s="18">
        <v>1455</v>
      </c>
      <c r="I94" s="18">
        <v>1305</v>
      </c>
      <c r="J94" s="19"/>
    </row>
    <row r="95" ht="49.05" customHeight="1" spans="1:10">
      <c r="A95" s="18">
        <v>76</v>
      </c>
      <c r="B95" s="838" t="s">
        <v>745</v>
      </c>
      <c r="C95" s="19" t="s">
        <v>746</v>
      </c>
      <c r="D95" s="19" t="s">
        <v>747</v>
      </c>
      <c r="E95" s="19" t="s">
        <v>748</v>
      </c>
      <c r="F95" s="18" t="s">
        <v>425</v>
      </c>
      <c r="G95" s="18">
        <v>2700</v>
      </c>
      <c r="H95" s="18">
        <v>2430</v>
      </c>
      <c r="I95" s="18">
        <v>2185</v>
      </c>
      <c r="J95" s="19"/>
    </row>
    <row r="96" ht="49.05" customHeight="1" spans="1:10">
      <c r="A96" s="18">
        <v>77</v>
      </c>
      <c r="B96" s="838" t="s">
        <v>749</v>
      </c>
      <c r="C96" s="19" t="s">
        <v>750</v>
      </c>
      <c r="D96" s="19" t="s">
        <v>751</v>
      </c>
      <c r="E96" s="19" t="s">
        <v>727</v>
      </c>
      <c r="F96" s="18" t="s">
        <v>16</v>
      </c>
      <c r="G96" s="18">
        <v>1400</v>
      </c>
      <c r="H96" s="18">
        <v>1260</v>
      </c>
      <c r="I96" s="18">
        <v>1130</v>
      </c>
      <c r="J96" s="19" t="s">
        <v>630</v>
      </c>
    </row>
    <row r="97" ht="49.05" customHeight="1" spans="1:10">
      <c r="A97" s="18">
        <v>78</v>
      </c>
      <c r="B97" s="838" t="s">
        <v>752</v>
      </c>
      <c r="C97" s="19" t="s">
        <v>753</v>
      </c>
      <c r="D97" s="19" t="s">
        <v>754</v>
      </c>
      <c r="E97" s="19" t="s">
        <v>755</v>
      </c>
      <c r="F97" s="18" t="s">
        <v>16</v>
      </c>
      <c r="G97" s="18">
        <v>2700</v>
      </c>
      <c r="H97" s="18">
        <v>2430</v>
      </c>
      <c r="I97" s="18">
        <v>2185</v>
      </c>
      <c r="J97" s="19"/>
    </row>
    <row r="98" ht="63" customHeight="1" spans="1:10">
      <c r="A98" s="18">
        <v>79</v>
      </c>
      <c r="B98" s="838" t="s">
        <v>756</v>
      </c>
      <c r="C98" s="19" t="s">
        <v>757</v>
      </c>
      <c r="D98" s="19" t="s">
        <v>758</v>
      </c>
      <c r="E98" s="19" t="s">
        <v>755</v>
      </c>
      <c r="F98" s="18" t="s">
        <v>16</v>
      </c>
      <c r="G98" s="18">
        <v>3600</v>
      </c>
      <c r="H98" s="18">
        <v>3240</v>
      </c>
      <c r="I98" s="18">
        <v>2915</v>
      </c>
      <c r="J98" s="19" t="s">
        <v>759</v>
      </c>
    </row>
    <row r="99" ht="49.05" customHeight="1" spans="1:10">
      <c r="A99" s="18">
        <v>80</v>
      </c>
      <c r="B99" s="838" t="s">
        <v>760</v>
      </c>
      <c r="C99" s="19" t="s">
        <v>761</v>
      </c>
      <c r="D99" s="19" t="s">
        <v>762</v>
      </c>
      <c r="E99" s="19" t="s">
        <v>737</v>
      </c>
      <c r="F99" s="18" t="s">
        <v>16</v>
      </c>
      <c r="G99" s="18">
        <v>1740</v>
      </c>
      <c r="H99" s="18">
        <v>1565</v>
      </c>
      <c r="I99" s="18">
        <v>1405</v>
      </c>
      <c r="J99" s="19"/>
    </row>
    <row r="100" ht="49.05" customHeight="1" spans="1:10">
      <c r="A100" s="18">
        <v>81</v>
      </c>
      <c r="B100" s="838" t="s">
        <v>763</v>
      </c>
      <c r="C100" s="19" t="s">
        <v>764</v>
      </c>
      <c r="D100" s="19" t="s">
        <v>765</v>
      </c>
      <c r="E100" s="19" t="s">
        <v>766</v>
      </c>
      <c r="F100" s="18" t="s">
        <v>16</v>
      </c>
      <c r="G100" s="18">
        <v>1620</v>
      </c>
      <c r="H100" s="18">
        <v>1455</v>
      </c>
      <c r="I100" s="18">
        <v>1305</v>
      </c>
      <c r="J100" s="19"/>
    </row>
    <row r="101" ht="49.05" customHeight="1" spans="1:10">
      <c r="A101" s="18">
        <v>82</v>
      </c>
      <c r="B101" s="838" t="s">
        <v>767</v>
      </c>
      <c r="C101" s="19" t="s">
        <v>768</v>
      </c>
      <c r="D101" s="19" t="s">
        <v>769</v>
      </c>
      <c r="E101" s="19" t="s">
        <v>770</v>
      </c>
      <c r="F101" s="18" t="s">
        <v>16</v>
      </c>
      <c r="G101" s="18">
        <v>3060</v>
      </c>
      <c r="H101" s="18">
        <v>2750</v>
      </c>
      <c r="I101" s="18">
        <v>2475</v>
      </c>
      <c r="J101" s="19"/>
    </row>
    <row r="102" ht="49.05" customHeight="1" spans="1:10">
      <c r="A102" s="18">
        <v>83</v>
      </c>
      <c r="B102" s="838" t="s">
        <v>771</v>
      </c>
      <c r="C102" s="19" t="s">
        <v>772</v>
      </c>
      <c r="D102" s="19" t="s">
        <v>773</v>
      </c>
      <c r="E102" s="19" t="s">
        <v>524</v>
      </c>
      <c r="F102" s="18" t="s">
        <v>16</v>
      </c>
      <c r="G102" s="18">
        <v>2570</v>
      </c>
      <c r="H102" s="18">
        <v>2310</v>
      </c>
      <c r="I102" s="18">
        <v>2075</v>
      </c>
      <c r="J102" s="389"/>
    </row>
    <row r="103" ht="49.05" customHeight="1" spans="1:10">
      <c r="A103" s="18">
        <v>84</v>
      </c>
      <c r="B103" s="838" t="s">
        <v>774</v>
      </c>
      <c r="C103" s="19" t="s">
        <v>775</v>
      </c>
      <c r="D103" s="19" t="s">
        <v>776</v>
      </c>
      <c r="E103" s="19" t="s">
        <v>777</v>
      </c>
      <c r="F103" s="18" t="s">
        <v>16</v>
      </c>
      <c r="G103" s="18">
        <v>105</v>
      </c>
      <c r="H103" s="18">
        <v>90</v>
      </c>
      <c r="I103" s="18">
        <v>80</v>
      </c>
      <c r="J103" s="19"/>
    </row>
    <row r="104" ht="49.05" customHeight="1" spans="1:10">
      <c r="A104" s="18">
        <v>85</v>
      </c>
      <c r="B104" s="838" t="s">
        <v>778</v>
      </c>
      <c r="C104" s="19" t="s">
        <v>779</v>
      </c>
      <c r="D104" s="19" t="s">
        <v>780</v>
      </c>
      <c r="E104" s="19" t="s">
        <v>781</v>
      </c>
      <c r="F104" s="18" t="s">
        <v>16</v>
      </c>
      <c r="G104" s="18">
        <v>105</v>
      </c>
      <c r="H104" s="18">
        <v>90</v>
      </c>
      <c r="I104" s="18">
        <v>80</v>
      </c>
      <c r="J104" s="27"/>
    </row>
    <row r="105" ht="240" customHeight="1" spans="1:10">
      <c r="A105" s="758" t="s">
        <v>782</v>
      </c>
      <c r="B105" s="792"/>
      <c r="C105" s="759"/>
      <c r="D105" s="759"/>
      <c r="E105" s="759"/>
      <c r="F105" s="792"/>
      <c r="G105" s="792"/>
      <c r="H105" s="792"/>
      <c r="I105" s="792"/>
      <c r="J105" s="617"/>
    </row>
  </sheetData>
  <mergeCells count="17">
    <mergeCell ref="A1:J1"/>
    <mergeCell ref="A2:J2"/>
    <mergeCell ref="A4:J4"/>
    <mergeCell ref="A10:J10"/>
    <mergeCell ref="A24:J24"/>
    <mergeCell ref="A105:J105"/>
    <mergeCell ref="A13:A14"/>
    <mergeCell ref="A35:A36"/>
    <mergeCell ref="A37:A38"/>
    <mergeCell ref="A51:A53"/>
    <mergeCell ref="A54:A55"/>
    <mergeCell ref="A56:A58"/>
    <mergeCell ref="A60:A61"/>
    <mergeCell ref="A64:A65"/>
    <mergeCell ref="A67:A68"/>
    <mergeCell ref="A69:A70"/>
    <mergeCell ref="A90:A91"/>
  </mergeCells>
  <pageMargins left="0.472222222222222" right="0.314583333333333" top="0.747916666666667" bottom="0.747916666666667" header="0.298611111111111" footer="0.298611111111111"/>
  <pageSetup paperSize="9" scale="70" fitToHeight="0"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55"/>
  <sheetViews>
    <sheetView zoomScaleSheetLayoutView="85" workbookViewId="0">
      <pane xSplit="3" ySplit="4" topLeftCell="D236" activePane="bottomRight" state="frozen"/>
      <selection/>
      <selection pane="topRight"/>
      <selection pane="bottomLeft"/>
      <selection pane="bottomRight" activeCell="A1" sqref="A1:J238"/>
    </sheetView>
  </sheetViews>
  <sheetFormatPr defaultColWidth="9" defaultRowHeight="13.5"/>
  <cols>
    <col min="1" max="1" width="4.93333333333333" style="766" customWidth="1"/>
    <col min="2" max="2" width="16.6666666666667" style="766" customWidth="1"/>
    <col min="3" max="3" width="18.1083333333333" style="767" customWidth="1"/>
    <col min="4" max="4" width="21.775" style="768" customWidth="1"/>
    <col min="5" max="5" width="26.1083333333333" style="768" customWidth="1"/>
    <col min="6" max="6" width="6.775" style="767" customWidth="1"/>
    <col min="7" max="8" width="8.89166666666667" style="766" customWidth="1"/>
    <col min="9" max="9" width="9.55833333333333" style="766" customWidth="1"/>
    <col min="10" max="10" width="17.1083333333333" style="768" customWidth="1"/>
    <col min="11" max="16384" width="9" style="767"/>
  </cols>
  <sheetData>
    <row r="1" ht="31" customHeight="1" spans="1:10">
      <c r="A1" s="566" t="s">
        <v>783</v>
      </c>
      <c r="B1" s="559"/>
      <c r="C1" s="566"/>
      <c r="D1" s="566"/>
      <c r="E1" s="566"/>
      <c r="F1" s="559"/>
      <c r="G1" s="559"/>
      <c r="H1" s="559"/>
      <c r="I1" s="559"/>
      <c r="J1" s="566"/>
    </row>
    <row r="2" s="765" customFormat="1" ht="45" customHeight="1" spans="1:10">
      <c r="A2" s="274" t="s">
        <v>784</v>
      </c>
      <c r="B2" s="274"/>
      <c r="C2" s="274"/>
      <c r="D2" s="276"/>
      <c r="E2" s="276"/>
      <c r="F2" s="274"/>
      <c r="G2" s="274"/>
      <c r="H2" s="274"/>
      <c r="I2" s="274"/>
      <c r="J2" s="276"/>
    </row>
    <row r="3" s="559" customFormat="1" ht="31.05" customHeight="1" spans="1:10">
      <c r="A3" s="769" t="s">
        <v>2</v>
      </c>
      <c r="B3" s="769" t="s">
        <v>3</v>
      </c>
      <c r="C3" s="769" t="s">
        <v>4</v>
      </c>
      <c r="D3" s="387" t="s">
        <v>5</v>
      </c>
      <c r="E3" s="387" t="s">
        <v>6</v>
      </c>
      <c r="F3" s="387" t="s">
        <v>7</v>
      </c>
      <c r="G3" s="387" t="s">
        <v>8</v>
      </c>
      <c r="H3" s="387" t="s">
        <v>9</v>
      </c>
      <c r="I3" s="387" t="s">
        <v>10</v>
      </c>
      <c r="J3" s="387" t="s">
        <v>11</v>
      </c>
    </row>
    <row r="4" ht="23" customHeight="1" spans="1:10">
      <c r="A4" s="770" t="s">
        <v>410</v>
      </c>
      <c r="B4" s="572"/>
      <c r="C4" s="770"/>
      <c r="D4" s="770"/>
      <c r="E4" s="770"/>
      <c r="F4" s="572"/>
      <c r="G4" s="572"/>
      <c r="H4" s="572"/>
      <c r="I4" s="572"/>
      <c r="J4" s="770"/>
    </row>
    <row r="5" ht="48" customHeight="1" spans="1:10">
      <c r="A5" s="24">
        <v>1</v>
      </c>
      <c r="B5" s="838" t="s">
        <v>785</v>
      </c>
      <c r="C5" s="27" t="s">
        <v>786</v>
      </c>
      <c r="D5" s="27" t="s">
        <v>787</v>
      </c>
      <c r="E5" s="27" t="s">
        <v>788</v>
      </c>
      <c r="F5" s="18" t="s">
        <v>16</v>
      </c>
      <c r="G5" s="18">
        <v>2</v>
      </c>
      <c r="H5" s="18">
        <v>2</v>
      </c>
      <c r="I5" s="18">
        <v>2</v>
      </c>
      <c r="J5" s="27"/>
    </row>
    <row r="6" ht="132" customHeight="1" spans="1:10">
      <c r="A6" s="24">
        <v>2</v>
      </c>
      <c r="B6" s="838" t="s">
        <v>789</v>
      </c>
      <c r="C6" s="27" t="s">
        <v>790</v>
      </c>
      <c r="D6" s="27" t="s">
        <v>791</v>
      </c>
      <c r="E6" s="27" t="s">
        <v>792</v>
      </c>
      <c r="F6" s="18" t="s">
        <v>16</v>
      </c>
      <c r="G6" s="18">
        <v>19</v>
      </c>
      <c r="H6" s="18">
        <v>17</v>
      </c>
      <c r="I6" s="18">
        <v>15</v>
      </c>
      <c r="J6" s="27" t="s">
        <v>793</v>
      </c>
    </row>
    <row r="7" ht="47" customHeight="1" spans="1:10">
      <c r="A7" s="24">
        <v>3</v>
      </c>
      <c r="B7" s="838" t="s">
        <v>794</v>
      </c>
      <c r="C7" s="27" t="s">
        <v>795</v>
      </c>
      <c r="D7" s="27" t="s">
        <v>796</v>
      </c>
      <c r="E7" s="27" t="s">
        <v>797</v>
      </c>
      <c r="F7" s="18" t="s">
        <v>16</v>
      </c>
      <c r="G7" s="18">
        <v>23</v>
      </c>
      <c r="H7" s="18">
        <v>21</v>
      </c>
      <c r="I7" s="18">
        <v>19</v>
      </c>
      <c r="J7" s="619"/>
    </row>
    <row r="8" ht="26" customHeight="1" spans="1:10">
      <c r="A8" s="24"/>
      <c r="B8" s="838" t="s">
        <v>798</v>
      </c>
      <c r="C8" s="27" t="s">
        <v>799</v>
      </c>
      <c r="D8" s="27"/>
      <c r="E8" s="27"/>
      <c r="F8" s="18" t="s">
        <v>16</v>
      </c>
      <c r="G8" s="621"/>
      <c r="H8" s="621"/>
      <c r="I8" s="621"/>
      <c r="J8" s="27" t="s">
        <v>342</v>
      </c>
    </row>
    <row r="9" ht="45" customHeight="1" spans="1:10">
      <c r="A9" s="24">
        <v>4</v>
      </c>
      <c r="B9" s="838" t="s">
        <v>800</v>
      </c>
      <c r="C9" s="27" t="s">
        <v>801</v>
      </c>
      <c r="D9" s="27" t="s">
        <v>802</v>
      </c>
      <c r="E9" s="27" t="s">
        <v>803</v>
      </c>
      <c r="F9" s="18" t="s">
        <v>16</v>
      </c>
      <c r="G9" s="18">
        <v>18</v>
      </c>
      <c r="H9" s="18">
        <v>16</v>
      </c>
      <c r="I9" s="18">
        <v>14</v>
      </c>
      <c r="J9" s="619"/>
    </row>
    <row r="10" ht="22.05" customHeight="1" spans="1:10">
      <c r="A10" s="24"/>
      <c r="B10" s="838" t="s">
        <v>804</v>
      </c>
      <c r="C10" s="27" t="s">
        <v>805</v>
      </c>
      <c r="D10" s="27"/>
      <c r="E10" s="27"/>
      <c r="F10" s="18" t="s">
        <v>16</v>
      </c>
      <c r="G10" s="621"/>
      <c r="H10" s="621"/>
      <c r="I10" s="621"/>
      <c r="J10" s="27" t="s">
        <v>342</v>
      </c>
    </row>
    <row r="11" ht="98" customHeight="1" spans="1:10">
      <c r="A11" s="24">
        <v>5</v>
      </c>
      <c r="B11" s="838" t="s">
        <v>806</v>
      </c>
      <c r="C11" s="27" t="s">
        <v>807</v>
      </c>
      <c r="D11" s="27" t="s">
        <v>808</v>
      </c>
      <c r="E11" s="27" t="s">
        <v>809</v>
      </c>
      <c r="F11" s="18" t="s">
        <v>425</v>
      </c>
      <c r="G11" s="18">
        <v>10</v>
      </c>
      <c r="H11" s="18">
        <v>9</v>
      </c>
      <c r="I11" s="18">
        <v>8</v>
      </c>
      <c r="J11" s="27" t="s">
        <v>810</v>
      </c>
    </row>
    <row r="12" ht="52.05" customHeight="1" spans="1:10">
      <c r="A12" s="24">
        <v>6</v>
      </c>
      <c r="B12" s="838" t="s">
        <v>811</v>
      </c>
      <c r="C12" s="27" t="s">
        <v>812</v>
      </c>
      <c r="D12" s="27" t="s">
        <v>813</v>
      </c>
      <c r="E12" s="27" t="s">
        <v>814</v>
      </c>
      <c r="F12" s="18" t="s">
        <v>16</v>
      </c>
      <c r="G12" s="18">
        <v>38</v>
      </c>
      <c r="H12" s="18">
        <v>34</v>
      </c>
      <c r="I12" s="18">
        <v>31</v>
      </c>
      <c r="J12" s="27" t="s">
        <v>815</v>
      </c>
    </row>
    <row r="13" ht="32" customHeight="1" spans="1:10">
      <c r="A13" s="24"/>
      <c r="B13" s="838" t="s">
        <v>816</v>
      </c>
      <c r="C13" s="27" t="s">
        <v>817</v>
      </c>
      <c r="D13" s="27"/>
      <c r="E13" s="27"/>
      <c r="F13" s="18" t="s">
        <v>16</v>
      </c>
      <c r="G13" s="18">
        <v>19</v>
      </c>
      <c r="H13" s="18">
        <v>17</v>
      </c>
      <c r="I13" s="18">
        <v>15</v>
      </c>
      <c r="J13" s="27"/>
    </row>
    <row r="14" ht="37.05" customHeight="1" spans="1:10">
      <c r="A14" s="24">
        <v>7</v>
      </c>
      <c r="B14" s="838" t="s">
        <v>818</v>
      </c>
      <c r="C14" s="27" t="s">
        <v>819</v>
      </c>
      <c r="D14" s="27" t="s">
        <v>820</v>
      </c>
      <c r="E14" s="27" t="s">
        <v>821</v>
      </c>
      <c r="F14" s="18" t="s">
        <v>16</v>
      </c>
      <c r="G14" s="18">
        <v>6</v>
      </c>
      <c r="H14" s="18">
        <v>5</v>
      </c>
      <c r="I14" s="18">
        <v>4</v>
      </c>
      <c r="J14" s="27"/>
    </row>
    <row r="15" ht="42" customHeight="1" spans="1:10">
      <c r="A15" s="24">
        <v>8</v>
      </c>
      <c r="B15" s="838" t="s">
        <v>822</v>
      </c>
      <c r="C15" s="27" t="s">
        <v>823</v>
      </c>
      <c r="D15" s="27" t="s">
        <v>824</v>
      </c>
      <c r="E15" s="27" t="s">
        <v>825</v>
      </c>
      <c r="F15" s="18" t="s">
        <v>425</v>
      </c>
      <c r="G15" s="18">
        <v>43</v>
      </c>
      <c r="H15" s="18">
        <v>39</v>
      </c>
      <c r="I15" s="18">
        <v>35</v>
      </c>
      <c r="J15" s="27" t="s">
        <v>826</v>
      </c>
    </row>
    <row r="16" ht="51" customHeight="1" spans="1:10">
      <c r="A16" s="24">
        <v>9</v>
      </c>
      <c r="B16" s="838" t="s">
        <v>827</v>
      </c>
      <c r="C16" s="27" t="s">
        <v>828</v>
      </c>
      <c r="D16" s="27" t="s">
        <v>829</v>
      </c>
      <c r="E16" s="27" t="s">
        <v>830</v>
      </c>
      <c r="F16" s="18" t="s">
        <v>425</v>
      </c>
      <c r="G16" s="18">
        <v>15</v>
      </c>
      <c r="H16" s="18">
        <v>14</v>
      </c>
      <c r="I16" s="18">
        <v>13</v>
      </c>
      <c r="J16" s="27"/>
    </row>
    <row r="17" ht="48" customHeight="1" spans="1:10">
      <c r="A17" s="24">
        <v>10</v>
      </c>
      <c r="B17" s="838" t="s">
        <v>831</v>
      </c>
      <c r="C17" s="27" t="s">
        <v>832</v>
      </c>
      <c r="D17" s="27" t="s">
        <v>833</v>
      </c>
      <c r="E17" s="27" t="s">
        <v>834</v>
      </c>
      <c r="F17" s="18" t="s">
        <v>425</v>
      </c>
      <c r="G17" s="18">
        <v>15</v>
      </c>
      <c r="H17" s="18">
        <v>14</v>
      </c>
      <c r="I17" s="18">
        <v>13</v>
      </c>
      <c r="J17" s="27"/>
    </row>
    <row r="18" ht="48" customHeight="1" spans="1:10">
      <c r="A18" s="24">
        <v>11</v>
      </c>
      <c r="B18" s="838" t="s">
        <v>835</v>
      </c>
      <c r="C18" s="27" t="s">
        <v>836</v>
      </c>
      <c r="D18" s="27" t="s">
        <v>837</v>
      </c>
      <c r="E18" s="27" t="s">
        <v>834</v>
      </c>
      <c r="F18" s="18" t="s">
        <v>16</v>
      </c>
      <c r="G18" s="18">
        <v>23</v>
      </c>
      <c r="H18" s="18">
        <v>21</v>
      </c>
      <c r="I18" s="18">
        <v>19</v>
      </c>
      <c r="J18" s="27"/>
    </row>
    <row r="19" ht="31" customHeight="1" spans="1:10">
      <c r="A19" s="24"/>
      <c r="B19" s="838" t="s">
        <v>838</v>
      </c>
      <c r="C19" s="27" t="s">
        <v>839</v>
      </c>
      <c r="D19" s="27"/>
      <c r="E19" s="27"/>
      <c r="F19" s="18" t="s">
        <v>16</v>
      </c>
      <c r="G19" s="621"/>
      <c r="H19" s="621"/>
      <c r="I19" s="621"/>
      <c r="J19" s="27" t="s">
        <v>342</v>
      </c>
    </row>
    <row r="20" ht="46.05" customHeight="1" spans="1:10">
      <c r="A20" s="24">
        <v>12</v>
      </c>
      <c r="B20" s="838" t="s">
        <v>840</v>
      </c>
      <c r="C20" s="27" t="s">
        <v>841</v>
      </c>
      <c r="D20" s="27" t="s">
        <v>842</v>
      </c>
      <c r="E20" s="27" t="s">
        <v>834</v>
      </c>
      <c r="F20" s="18" t="s">
        <v>16</v>
      </c>
      <c r="G20" s="18">
        <v>28</v>
      </c>
      <c r="H20" s="18">
        <v>25</v>
      </c>
      <c r="I20" s="18">
        <v>23</v>
      </c>
      <c r="J20" s="27" t="s">
        <v>843</v>
      </c>
    </row>
    <row r="21" ht="28.05" customHeight="1" spans="1:10">
      <c r="A21" s="24"/>
      <c r="B21" s="838" t="s">
        <v>844</v>
      </c>
      <c r="C21" s="27" t="s">
        <v>845</v>
      </c>
      <c r="D21" s="27"/>
      <c r="E21" s="27"/>
      <c r="F21" s="18" t="s">
        <v>16</v>
      </c>
      <c r="G21" s="621"/>
      <c r="H21" s="621"/>
      <c r="I21" s="621"/>
      <c r="J21" s="27" t="s">
        <v>342</v>
      </c>
    </row>
    <row r="22" ht="45" customHeight="1" spans="1:10">
      <c r="A22" s="24">
        <v>13</v>
      </c>
      <c r="B22" s="838" t="s">
        <v>846</v>
      </c>
      <c r="C22" s="27" t="s">
        <v>847</v>
      </c>
      <c r="D22" s="27" t="s">
        <v>848</v>
      </c>
      <c r="E22" s="27" t="s">
        <v>849</v>
      </c>
      <c r="F22" s="18" t="s">
        <v>425</v>
      </c>
      <c r="G22" s="18">
        <v>63</v>
      </c>
      <c r="H22" s="18">
        <v>57</v>
      </c>
      <c r="I22" s="18">
        <v>51</v>
      </c>
      <c r="J22" s="27"/>
    </row>
    <row r="23" ht="47" customHeight="1" spans="1:10">
      <c r="A23" s="24">
        <v>14</v>
      </c>
      <c r="B23" s="838" t="s">
        <v>850</v>
      </c>
      <c r="C23" s="27" t="s">
        <v>851</v>
      </c>
      <c r="D23" s="27" t="s">
        <v>852</v>
      </c>
      <c r="E23" s="27" t="s">
        <v>853</v>
      </c>
      <c r="F23" s="18" t="s">
        <v>425</v>
      </c>
      <c r="G23" s="18">
        <v>13</v>
      </c>
      <c r="H23" s="18">
        <v>12</v>
      </c>
      <c r="I23" s="18">
        <v>11</v>
      </c>
      <c r="J23" s="27"/>
    </row>
    <row r="24" ht="42" customHeight="1" spans="1:10">
      <c r="A24" s="24">
        <v>15</v>
      </c>
      <c r="B24" s="838" t="s">
        <v>854</v>
      </c>
      <c r="C24" s="27" t="s">
        <v>855</v>
      </c>
      <c r="D24" s="27" t="s">
        <v>856</v>
      </c>
      <c r="E24" s="27" t="s">
        <v>857</v>
      </c>
      <c r="F24" s="18" t="s">
        <v>425</v>
      </c>
      <c r="G24" s="18">
        <v>35</v>
      </c>
      <c r="H24" s="18">
        <v>32</v>
      </c>
      <c r="I24" s="18">
        <v>29</v>
      </c>
      <c r="J24" s="27" t="s">
        <v>858</v>
      </c>
    </row>
    <row r="25" ht="48" customHeight="1" spans="1:10">
      <c r="A25" s="24">
        <v>16</v>
      </c>
      <c r="B25" s="838" t="s">
        <v>859</v>
      </c>
      <c r="C25" s="27" t="s">
        <v>860</v>
      </c>
      <c r="D25" s="27" t="s">
        <v>861</v>
      </c>
      <c r="E25" s="27" t="s">
        <v>849</v>
      </c>
      <c r="F25" s="18" t="s">
        <v>425</v>
      </c>
      <c r="G25" s="18">
        <v>70</v>
      </c>
      <c r="H25" s="18">
        <v>63</v>
      </c>
      <c r="I25" s="18">
        <v>57</v>
      </c>
      <c r="J25" s="27"/>
    </row>
    <row r="26" ht="45" customHeight="1" spans="1:10">
      <c r="A26" s="24">
        <v>17</v>
      </c>
      <c r="B26" s="838" t="s">
        <v>862</v>
      </c>
      <c r="C26" s="27" t="s">
        <v>863</v>
      </c>
      <c r="D26" s="27" t="s">
        <v>864</v>
      </c>
      <c r="E26" s="27" t="s">
        <v>865</v>
      </c>
      <c r="F26" s="18" t="s">
        <v>425</v>
      </c>
      <c r="G26" s="18">
        <v>13</v>
      </c>
      <c r="H26" s="18">
        <v>12</v>
      </c>
      <c r="I26" s="18">
        <v>11</v>
      </c>
      <c r="J26" s="27"/>
    </row>
    <row r="27" ht="38" customHeight="1" spans="1:10">
      <c r="A27" s="24"/>
      <c r="B27" s="838" t="s">
        <v>866</v>
      </c>
      <c r="C27" s="27" t="s">
        <v>867</v>
      </c>
      <c r="D27" s="27"/>
      <c r="E27" s="27"/>
      <c r="F27" s="18" t="s">
        <v>425</v>
      </c>
      <c r="G27" s="621"/>
      <c r="H27" s="621"/>
      <c r="I27" s="621"/>
      <c r="J27" s="27" t="s">
        <v>342</v>
      </c>
    </row>
    <row r="28" ht="45" customHeight="1" spans="1:10">
      <c r="A28" s="24">
        <v>18</v>
      </c>
      <c r="B28" s="838" t="s">
        <v>868</v>
      </c>
      <c r="C28" s="27" t="s">
        <v>869</v>
      </c>
      <c r="D28" s="27" t="s">
        <v>870</v>
      </c>
      <c r="E28" s="27" t="s">
        <v>871</v>
      </c>
      <c r="F28" s="18" t="s">
        <v>425</v>
      </c>
      <c r="G28" s="18">
        <v>6</v>
      </c>
      <c r="H28" s="18">
        <v>5</v>
      </c>
      <c r="I28" s="18">
        <v>4</v>
      </c>
      <c r="J28" s="27"/>
    </row>
    <row r="29" ht="45" customHeight="1" spans="1:10">
      <c r="A29" s="24">
        <v>19</v>
      </c>
      <c r="B29" s="838" t="s">
        <v>872</v>
      </c>
      <c r="C29" s="27" t="s">
        <v>873</v>
      </c>
      <c r="D29" s="27" t="s">
        <v>874</v>
      </c>
      <c r="E29" s="27" t="s">
        <v>875</v>
      </c>
      <c r="F29" s="18" t="s">
        <v>16</v>
      </c>
      <c r="G29" s="18">
        <v>68</v>
      </c>
      <c r="H29" s="18">
        <v>61</v>
      </c>
      <c r="I29" s="18">
        <v>55</v>
      </c>
      <c r="J29" s="27"/>
    </row>
    <row r="30" ht="32" customHeight="1" spans="1:10">
      <c r="A30" s="24"/>
      <c r="B30" s="838" t="s">
        <v>876</v>
      </c>
      <c r="C30" s="27" t="s">
        <v>877</v>
      </c>
      <c r="D30" s="27"/>
      <c r="E30" s="27"/>
      <c r="F30" s="18" t="s">
        <v>16</v>
      </c>
      <c r="G30" s="621"/>
      <c r="H30" s="621"/>
      <c r="I30" s="621"/>
      <c r="J30" s="27" t="s">
        <v>342</v>
      </c>
    </row>
    <row r="31" ht="74" customHeight="1" spans="1:10">
      <c r="A31" s="24">
        <v>20</v>
      </c>
      <c r="B31" s="838" t="s">
        <v>878</v>
      </c>
      <c r="C31" s="27" t="s">
        <v>879</v>
      </c>
      <c r="D31" s="27" t="s">
        <v>880</v>
      </c>
      <c r="E31" s="27" t="s">
        <v>881</v>
      </c>
      <c r="F31" s="18" t="s">
        <v>425</v>
      </c>
      <c r="G31" s="18">
        <v>56</v>
      </c>
      <c r="H31" s="18">
        <v>50</v>
      </c>
      <c r="I31" s="18">
        <v>45</v>
      </c>
      <c r="J31" s="27" t="s">
        <v>882</v>
      </c>
    </row>
    <row r="32" ht="35" customHeight="1" spans="1:10">
      <c r="A32" s="24"/>
      <c r="B32" s="838" t="s">
        <v>883</v>
      </c>
      <c r="C32" s="27" t="s">
        <v>884</v>
      </c>
      <c r="D32" s="27"/>
      <c r="E32" s="27"/>
      <c r="F32" s="18" t="s">
        <v>425</v>
      </c>
      <c r="G32" s="771">
        <v>56</v>
      </c>
      <c r="H32" s="771">
        <v>50</v>
      </c>
      <c r="I32" s="771">
        <v>45</v>
      </c>
      <c r="J32" s="27"/>
    </row>
    <row r="33" ht="35" customHeight="1" spans="1:10">
      <c r="A33" s="24"/>
      <c r="B33" s="838" t="s">
        <v>885</v>
      </c>
      <c r="C33" s="27" t="s">
        <v>886</v>
      </c>
      <c r="D33" s="27"/>
      <c r="E33" s="27"/>
      <c r="F33" s="18" t="s">
        <v>425</v>
      </c>
      <c r="G33" s="18">
        <v>56</v>
      </c>
      <c r="H33" s="18">
        <v>50</v>
      </c>
      <c r="I33" s="18">
        <v>45</v>
      </c>
      <c r="J33" s="27"/>
    </row>
    <row r="34" ht="35" customHeight="1" spans="1:10">
      <c r="A34" s="24"/>
      <c r="B34" s="838" t="s">
        <v>887</v>
      </c>
      <c r="C34" s="27" t="s">
        <v>888</v>
      </c>
      <c r="D34" s="27"/>
      <c r="E34" s="27"/>
      <c r="F34" s="18" t="s">
        <v>425</v>
      </c>
      <c r="G34" s="18">
        <v>56</v>
      </c>
      <c r="H34" s="18">
        <v>50</v>
      </c>
      <c r="I34" s="18">
        <v>45</v>
      </c>
      <c r="J34" s="27"/>
    </row>
    <row r="35" ht="45" customHeight="1" spans="1:10">
      <c r="A35" s="24">
        <v>21</v>
      </c>
      <c r="B35" s="838" t="s">
        <v>889</v>
      </c>
      <c r="C35" s="27" t="s">
        <v>890</v>
      </c>
      <c r="D35" s="27" t="s">
        <v>891</v>
      </c>
      <c r="E35" s="27" t="s">
        <v>892</v>
      </c>
      <c r="F35" s="18" t="s">
        <v>425</v>
      </c>
      <c r="G35" s="18">
        <v>33</v>
      </c>
      <c r="H35" s="18">
        <v>30</v>
      </c>
      <c r="I35" s="18">
        <v>27</v>
      </c>
      <c r="J35" s="27"/>
    </row>
    <row r="36" ht="47" customHeight="1" spans="1:10">
      <c r="A36" s="24">
        <v>22</v>
      </c>
      <c r="B36" s="838" t="s">
        <v>893</v>
      </c>
      <c r="C36" s="27" t="s">
        <v>894</v>
      </c>
      <c r="D36" s="27" t="s">
        <v>895</v>
      </c>
      <c r="E36" s="27" t="s">
        <v>896</v>
      </c>
      <c r="F36" s="18" t="s">
        <v>16</v>
      </c>
      <c r="G36" s="18">
        <v>234</v>
      </c>
      <c r="H36" s="18">
        <v>211</v>
      </c>
      <c r="I36" s="18">
        <v>190</v>
      </c>
      <c r="J36" s="27"/>
    </row>
    <row r="37" ht="35" customHeight="1" spans="1:10">
      <c r="A37" s="24"/>
      <c r="B37" s="838" t="s">
        <v>897</v>
      </c>
      <c r="C37" s="27" t="s">
        <v>898</v>
      </c>
      <c r="D37" s="27"/>
      <c r="E37" s="27"/>
      <c r="F37" s="18" t="s">
        <v>16</v>
      </c>
      <c r="G37" s="18">
        <v>234</v>
      </c>
      <c r="H37" s="18">
        <v>211</v>
      </c>
      <c r="I37" s="18">
        <v>190</v>
      </c>
      <c r="J37" s="27"/>
    </row>
    <row r="38" ht="115" customHeight="1" spans="1:10">
      <c r="A38" s="24">
        <v>23</v>
      </c>
      <c r="B38" s="838" t="s">
        <v>899</v>
      </c>
      <c r="C38" s="27" t="s">
        <v>900</v>
      </c>
      <c r="D38" s="27" t="s">
        <v>901</v>
      </c>
      <c r="E38" s="27" t="s">
        <v>902</v>
      </c>
      <c r="F38" s="18" t="s">
        <v>425</v>
      </c>
      <c r="G38" s="18">
        <v>73</v>
      </c>
      <c r="H38" s="18">
        <v>66</v>
      </c>
      <c r="I38" s="18">
        <v>59</v>
      </c>
      <c r="J38" s="27" t="s">
        <v>903</v>
      </c>
    </row>
    <row r="39" ht="50" customHeight="1" spans="1:10">
      <c r="A39" s="24">
        <v>24</v>
      </c>
      <c r="B39" s="838" t="s">
        <v>904</v>
      </c>
      <c r="C39" s="27" t="s">
        <v>905</v>
      </c>
      <c r="D39" s="27" t="s">
        <v>906</v>
      </c>
      <c r="E39" s="27" t="s">
        <v>907</v>
      </c>
      <c r="F39" s="18" t="s">
        <v>16</v>
      </c>
      <c r="G39" s="18">
        <v>6</v>
      </c>
      <c r="H39" s="18">
        <v>5</v>
      </c>
      <c r="I39" s="18">
        <v>4</v>
      </c>
      <c r="J39" s="27"/>
    </row>
    <row r="40" ht="43.05" customHeight="1" spans="1:10">
      <c r="A40" s="24">
        <v>25</v>
      </c>
      <c r="B40" s="838" t="s">
        <v>908</v>
      </c>
      <c r="C40" s="27" t="s">
        <v>909</v>
      </c>
      <c r="D40" s="27" t="s">
        <v>910</v>
      </c>
      <c r="E40" s="27" t="s">
        <v>911</v>
      </c>
      <c r="F40" s="18" t="s">
        <v>16</v>
      </c>
      <c r="G40" s="18">
        <v>25</v>
      </c>
      <c r="H40" s="18">
        <v>23</v>
      </c>
      <c r="I40" s="18">
        <v>21</v>
      </c>
      <c r="J40" s="27"/>
    </row>
    <row r="41" ht="35" customHeight="1" spans="1:10">
      <c r="A41" s="24"/>
      <c r="B41" s="838" t="s">
        <v>912</v>
      </c>
      <c r="C41" s="27" t="s">
        <v>913</v>
      </c>
      <c r="D41" s="27"/>
      <c r="E41" s="27"/>
      <c r="F41" s="18" t="s">
        <v>16</v>
      </c>
      <c r="G41" s="621"/>
      <c r="H41" s="621"/>
      <c r="I41" s="621"/>
      <c r="J41" s="27" t="s">
        <v>342</v>
      </c>
    </row>
    <row r="42" ht="49.05" customHeight="1" spans="1:10">
      <c r="A42" s="24">
        <v>26</v>
      </c>
      <c r="B42" s="838" t="s">
        <v>914</v>
      </c>
      <c r="C42" s="27" t="s">
        <v>915</v>
      </c>
      <c r="D42" s="27" t="s">
        <v>916</v>
      </c>
      <c r="E42" s="27" t="s">
        <v>917</v>
      </c>
      <c r="F42" s="18" t="s">
        <v>425</v>
      </c>
      <c r="G42" s="18">
        <v>13</v>
      </c>
      <c r="H42" s="18">
        <v>12</v>
      </c>
      <c r="I42" s="18">
        <v>11</v>
      </c>
      <c r="J42" s="27"/>
    </row>
    <row r="43" ht="49.05" customHeight="1" spans="1:10">
      <c r="A43" s="24">
        <v>27</v>
      </c>
      <c r="B43" s="838" t="s">
        <v>918</v>
      </c>
      <c r="C43" s="27" t="s">
        <v>919</v>
      </c>
      <c r="D43" s="27" t="s">
        <v>920</v>
      </c>
      <c r="E43" s="27" t="s">
        <v>921</v>
      </c>
      <c r="F43" s="18" t="s">
        <v>425</v>
      </c>
      <c r="G43" s="18">
        <v>33</v>
      </c>
      <c r="H43" s="18">
        <v>30</v>
      </c>
      <c r="I43" s="18">
        <v>27</v>
      </c>
      <c r="J43" s="772"/>
    </row>
    <row r="44" ht="44" customHeight="1" spans="1:10">
      <c r="A44" s="24">
        <v>28</v>
      </c>
      <c r="B44" s="838" t="s">
        <v>922</v>
      </c>
      <c r="C44" s="27" t="s">
        <v>923</v>
      </c>
      <c r="D44" s="27" t="s">
        <v>924</v>
      </c>
      <c r="E44" s="27" t="s">
        <v>925</v>
      </c>
      <c r="F44" s="18" t="s">
        <v>16</v>
      </c>
      <c r="G44" s="18">
        <v>94</v>
      </c>
      <c r="H44" s="18">
        <v>85</v>
      </c>
      <c r="I44" s="18">
        <v>77</v>
      </c>
      <c r="J44" s="772"/>
    </row>
    <row r="45" ht="49.05" customHeight="1" spans="1:10">
      <c r="A45" s="24">
        <v>29</v>
      </c>
      <c r="B45" s="838" t="s">
        <v>926</v>
      </c>
      <c r="C45" s="27" t="s">
        <v>927</v>
      </c>
      <c r="D45" s="27" t="s">
        <v>928</v>
      </c>
      <c r="E45" s="27" t="s">
        <v>929</v>
      </c>
      <c r="F45" s="18" t="s">
        <v>16</v>
      </c>
      <c r="G45" s="18">
        <v>6</v>
      </c>
      <c r="H45" s="18">
        <v>5</v>
      </c>
      <c r="I45" s="18">
        <v>4</v>
      </c>
      <c r="J45" s="27"/>
    </row>
    <row r="46" ht="49" customHeight="1" spans="1:10">
      <c r="A46" s="24"/>
      <c r="B46" s="838" t="s">
        <v>930</v>
      </c>
      <c r="C46" s="27" t="s">
        <v>931</v>
      </c>
      <c r="D46" s="27"/>
      <c r="E46" s="27"/>
      <c r="F46" s="18" t="s">
        <v>16</v>
      </c>
      <c r="G46" s="621"/>
      <c r="H46" s="621"/>
      <c r="I46" s="621"/>
      <c r="J46" s="27" t="s">
        <v>342</v>
      </c>
    </row>
    <row r="47" ht="48" customHeight="1" spans="1:10">
      <c r="A47" s="24">
        <v>30</v>
      </c>
      <c r="B47" s="838" t="s">
        <v>932</v>
      </c>
      <c r="C47" s="27" t="s">
        <v>933</v>
      </c>
      <c r="D47" s="27" t="s">
        <v>934</v>
      </c>
      <c r="E47" s="27" t="s">
        <v>935</v>
      </c>
      <c r="F47" s="18" t="s">
        <v>425</v>
      </c>
      <c r="G47" s="18">
        <v>13</v>
      </c>
      <c r="H47" s="18">
        <v>12</v>
      </c>
      <c r="I47" s="18">
        <v>11</v>
      </c>
      <c r="J47" s="27"/>
    </row>
    <row r="48" ht="48" customHeight="1" spans="1:10">
      <c r="A48" s="24">
        <v>31</v>
      </c>
      <c r="B48" s="838" t="s">
        <v>936</v>
      </c>
      <c r="C48" s="27" t="s">
        <v>937</v>
      </c>
      <c r="D48" s="27" t="s">
        <v>938</v>
      </c>
      <c r="E48" s="27" t="s">
        <v>939</v>
      </c>
      <c r="F48" s="18" t="s">
        <v>16</v>
      </c>
      <c r="G48" s="18">
        <v>13</v>
      </c>
      <c r="H48" s="18">
        <v>12</v>
      </c>
      <c r="I48" s="18">
        <v>11</v>
      </c>
      <c r="J48" s="27"/>
    </row>
    <row r="49" ht="48" customHeight="1" spans="1:10">
      <c r="A49" s="24">
        <v>32</v>
      </c>
      <c r="B49" s="838" t="s">
        <v>940</v>
      </c>
      <c r="C49" s="27" t="s">
        <v>941</v>
      </c>
      <c r="D49" s="27" t="s">
        <v>942</v>
      </c>
      <c r="E49" s="27" t="s">
        <v>943</v>
      </c>
      <c r="F49" s="18" t="s">
        <v>425</v>
      </c>
      <c r="G49" s="18">
        <v>92</v>
      </c>
      <c r="H49" s="18">
        <v>83</v>
      </c>
      <c r="I49" s="18">
        <v>75</v>
      </c>
      <c r="J49" s="27"/>
    </row>
    <row r="50" ht="51" customHeight="1" spans="1:10">
      <c r="A50" s="24">
        <v>33</v>
      </c>
      <c r="B50" s="838" t="s">
        <v>944</v>
      </c>
      <c r="C50" s="27" t="s">
        <v>945</v>
      </c>
      <c r="D50" s="27" t="s">
        <v>946</v>
      </c>
      <c r="E50" s="27" t="s">
        <v>849</v>
      </c>
      <c r="F50" s="18" t="s">
        <v>425</v>
      </c>
      <c r="G50" s="18">
        <v>92</v>
      </c>
      <c r="H50" s="18">
        <v>83</v>
      </c>
      <c r="I50" s="18">
        <v>75</v>
      </c>
      <c r="J50" s="27" t="s">
        <v>947</v>
      </c>
    </row>
    <row r="51" ht="63" customHeight="1" spans="1:10">
      <c r="A51" s="24">
        <v>34</v>
      </c>
      <c r="B51" s="838" t="s">
        <v>948</v>
      </c>
      <c r="C51" s="27" t="s">
        <v>949</v>
      </c>
      <c r="D51" s="27" t="s">
        <v>950</v>
      </c>
      <c r="E51" s="27" t="s">
        <v>951</v>
      </c>
      <c r="F51" s="24" t="s">
        <v>425</v>
      </c>
      <c r="G51" s="18">
        <v>11</v>
      </c>
      <c r="H51" s="18">
        <v>10</v>
      </c>
      <c r="I51" s="18">
        <v>9</v>
      </c>
      <c r="J51" s="27" t="s">
        <v>952</v>
      </c>
    </row>
    <row r="52" ht="38" customHeight="1" spans="1:10">
      <c r="A52" s="24"/>
      <c r="B52" s="838" t="s">
        <v>953</v>
      </c>
      <c r="C52" s="27" t="s">
        <v>954</v>
      </c>
      <c r="D52" s="27"/>
      <c r="E52" s="27"/>
      <c r="F52" s="24" t="s">
        <v>425</v>
      </c>
      <c r="G52" s="621"/>
      <c r="H52" s="621"/>
      <c r="I52" s="621"/>
      <c r="J52" s="27" t="s">
        <v>342</v>
      </c>
    </row>
    <row r="53" ht="58.05" customHeight="1" spans="1:10">
      <c r="A53" s="24">
        <v>35</v>
      </c>
      <c r="B53" s="838" t="s">
        <v>955</v>
      </c>
      <c r="C53" s="27" t="s">
        <v>956</v>
      </c>
      <c r="D53" s="27" t="s">
        <v>957</v>
      </c>
      <c r="E53" s="27" t="s">
        <v>951</v>
      </c>
      <c r="F53" s="24" t="s">
        <v>425</v>
      </c>
      <c r="G53" s="18">
        <v>20</v>
      </c>
      <c r="H53" s="18">
        <v>18</v>
      </c>
      <c r="I53" s="18">
        <v>16</v>
      </c>
      <c r="J53" s="27" t="s">
        <v>952</v>
      </c>
    </row>
    <row r="54" ht="36" customHeight="1" spans="1:10">
      <c r="A54" s="24"/>
      <c r="B54" s="838" t="s">
        <v>958</v>
      </c>
      <c r="C54" s="27" t="s">
        <v>959</v>
      </c>
      <c r="D54" s="27"/>
      <c r="E54" s="27"/>
      <c r="F54" s="24" t="s">
        <v>425</v>
      </c>
      <c r="G54" s="621"/>
      <c r="H54" s="621"/>
      <c r="I54" s="621"/>
      <c r="J54" s="27" t="s">
        <v>342</v>
      </c>
    </row>
    <row r="55" ht="37.05" customHeight="1" spans="1:10">
      <c r="A55" s="24">
        <v>36</v>
      </c>
      <c r="B55" s="838" t="s">
        <v>960</v>
      </c>
      <c r="C55" s="27" t="s">
        <v>961</v>
      </c>
      <c r="D55" s="27" t="s">
        <v>962</v>
      </c>
      <c r="E55" s="27" t="s">
        <v>963</v>
      </c>
      <c r="F55" s="18" t="s">
        <v>964</v>
      </c>
      <c r="G55" s="18">
        <v>13</v>
      </c>
      <c r="H55" s="18">
        <v>12</v>
      </c>
      <c r="I55" s="18">
        <v>11</v>
      </c>
      <c r="J55" s="27"/>
    </row>
    <row r="56" ht="37.05" customHeight="1" spans="1:10">
      <c r="A56" s="24">
        <v>37</v>
      </c>
      <c r="B56" s="838" t="s">
        <v>965</v>
      </c>
      <c r="C56" s="27" t="s">
        <v>966</v>
      </c>
      <c r="D56" s="27" t="s">
        <v>967</v>
      </c>
      <c r="E56" s="27" t="s">
        <v>968</v>
      </c>
      <c r="F56" s="18" t="s">
        <v>425</v>
      </c>
      <c r="G56" s="18">
        <v>45</v>
      </c>
      <c r="H56" s="18">
        <v>41</v>
      </c>
      <c r="I56" s="18">
        <v>37</v>
      </c>
      <c r="J56" s="27"/>
    </row>
    <row r="57" ht="44" customHeight="1" spans="1:10">
      <c r="A57" s="24">
        <v>38</v>
      </c>
      <c r="B57" s="838" t="s">
        <v>969</v>
      </c>
      <c r="C57" s="27" t="s">
        <v>970</v>
      </c>
      <c r="D57" s="27" t="s">
        <v>971</v>
      </c>
      <c r="E57" s="27" t="s">
        <v>972</v>
      </c>
      <c r="F57" s="18" t="s">
        <v>425</v>
      </c>
      <c r="G57" s="18">
        <v>14</v>
      </c>
      <c r="H57" s="18">
        <v>13</v>
      </c>
      <c r="I57" s="18">
        <v>12</v>
      </c>
      <c r="J57" s="27"/>
    </row>
    <row r="58" ht="27" customHeight="1" spans="1:10">
      <c r="A58" s="24"/>
      <c r="B58" s="838" t="s">
        <v>973</v>
      </c>
      <c r="C58" s="27" t="s">
        <v>974</v>
      </c>
      <c r="D58" s="27"/>
      <c r="E58" s="27"/>
      <c r="F58" s="18" t="s">
        <v>425</v>
      </c>
      <c r="G58" s="621"/>
      <c r="H58" s="621"/>
      <c r="I58" s="621"/>
      <c r="J58" s="27" t="s">
        <v>342</v>
      </c>
    </row>
    <row r="59" ht="31.05" customHeight="1" spans="1:10">
      <c r="A59" s="24"/>
      <c r="B59" s="838" t="s">
        <v>975</v>
      </c>
      <c r="C59" s="27" t="s">
        <v>976</v>
      </c>
      <c r="D59" s="27"/>
      <c r="E59" s="27"/>
      <c r="F59" s="18" t="s">
        <v>425</v>
      </c>
      <c r="G59" s="18">
        <v>28</v>
      </c>
      <c r="H59" s="18">
        <v>26</v>
      </c>
      <c r="I59" s="18">
        <v>24</v>
      </c>
      <c r="J59" s="27"/>
    </row>
    <row r="60" ht="30" customHeight="1" spans="1:10">
      <c r="A60" s="24">
        <v>39</v>
      </c>
      <c r="B60" s="838" t="s">
        <v>977</v>
      </c>
      <c r="C60" s="27" t="s">
        <v>978</v>
      </c>
      <c r="D60" s="27" t="s">
        <v>979</v>
      </c>
      <c r="E60" s="27" t="s">
        <v>980</v>
      </c>
      <c r="F60" s="18" t="s">
        <v>425</v>
      </c>
      <c r="G60" s="18">
        <v>13</v>
      </c>
      <c r="H60" s="18">
        <v>12</v>
      </c>
      <c r="I60" s="18">
        <v>11</v>
      </c>
      <c r="J60" s="27"/>
    </row>
    <row r="61" ht="28.05" customHeight="1" spans="1:10">
      <c r="A61" s="24"/>
      <c r="B61" s="838" t="s">
        <v>981</v>
      </c>
      <c r="C61" s="27" t="s">
        <v>982</v>
      </c>
      <c r="D61" s="27"/>
      <c r="E61" s="27"/>
      <c r="F61" s="18" t="s">
        <v>425</v>
      </c>
      <c r="G61" s="621"/>
      <c r="H61" s="621"/>
      <c r="I61" s="621"/>
      <c r="J61" s="27" t="s">
        <v>342</v>
      </c>
    </row>
    <row r="62" ht="38" customHeight="1" spans="1:10">
      <c r="A62" s="24">
        <v>40</v>
      </c>
      <c r="B62" s="838" t="s">
        <v>983</v>
      </c>
      <c r="C62" s="27" t="s">
        <v>984</v>
      </c>
      <c r="D62" s="27" t="s">
        <v>985</v>
      </c>
      <c r="E62" s="27" t="s">
        <v>986</v>
      </c>
      <c r="F62" s="18" t="s">
        <v>964</v>
      </c>
      <c r="G62" s="18">
        <v>25</v>
      </c>
      <c r="H62" s="18">
        <v>23</v>
      </c>
      <c r="I62" s="18">
        <v>21</v>
      </c>
      <c r="J62" s="27"/>
    </row>
    <row r="63" ht="34.05" customHeight="1" spans="1:10">
      <c r="A63" s="24"/>
      <c r="B63" s="838" t="s">
        <v>987</v>
      </c>
      <c r="C63" s="27" t="s">
        <v>988</v>
      </c>
      <c r="D63" s="27"/>
      <c r="E63" s="27"/>
      <c r="F63" s="18" t="s">
        <v>964</v>
      </c>
      <c r="G63" s="621"/>
      <c r="H63" s="621"/>
      <c r="I63" s="621"/>
      <c r="J63" s="27" t="s">
        <v>342</v>
      </c>
    </row>
    <row r="64" ht="34.05" customHeight="1" spans="1:10">
      <c r="A64" s="24"/>
      <c r="B64" s="838" t="s">
        <v>989</v>
      </c>
      <c r="C64" s="27" t="s">
        <v>990</v>
      </c>
      <c r="D64" s="27"/>
      <c r="E64" s="27"/>
      <c r="F64" s="18" t="s">
        <v>964</v>
      </c>
      <c r="G64" s="18">
        <v>25</v>
      </c>
      <c r="H64" s="18">
        <v>23</v>
      </c>
      <c r="I64" s="18">
        <v>21</v>
      </c>
      <c r="J64" s="27"/>
    </row>
    <row r="65" ht="32" customHeight="1" spans="1:10">
      <c r="A65" s="24">
        <v>41</v>
      </c>
      <c r="B65" s="838" t="s">
        <v>991</v>
      </c>
      <c r="C65" s="27" t="s">
        <v>992</v>
      </c>
      <c r="D65" s="27" t="s">
        <v>993</v>
      </c>
      <c r="E65" s="27" t="s">
        <v>994</v>
      </c>
      <c r="F65" s="18" t="s">
        <v>425</v>
      </c>
      <c r="G65" s="18">
        <v>23</v>
      </c>
      <c r="H65" s="18">
        <v>21</v>
      </c>
      <c r="I65" s="18">
        <v>19</v>
      </c>
      <c r="J65" s="27"/>
    </row>
    <row r="66" ht="123" customHeight="1" spans="1:10">
      <c r="A66" s="24">
        <v>42</v>
      </c>
      <c r="B66" s="838" t="s">
        <v>995</v>
      </c>
      <c r="C66" s="27" t="s">
        <v>996</v>
      </c>
      <c r="D66" s="27" t="s">
        <v>997</v>
      </c>
      <c r="E66" s="27" t="s">
        <v>998</v>
      </c>
      <c r="F66" s="18" t="s">
        <v>425</v>
      </c>
      <c r="G66" s="18">
        <v>565</v>
      </c>
      <c r="H66" s="18">
        <v>509</v>
      </c>
      <c r="I66" s="18">
        <v>458</v>
      </c>
      <c r="J66" s="27" t="s">
        <v>999</v>
      </c>
    </row>
    <row r="67" ht="37" customHeight="1" spans="1:10">
      <c r="A67" s="24"/>
      <c r="B67" s="838" t="s">
        <v>1000</v>
      </c>
      <c r="C67" s="27" t="s">
        <v>1001</v>
      </c>
      <c r="D67" s="27"/>
      <c r="E67" s="27"/>
      <c r="F67" s="18" t="s">
        <v>425</v>
      </c>
      <c r="G67" s="621"/>
      <c r="H67" s="621"/>
      <c r="I67" s="621"/>
      <c r="J67" s="27" t="s">
        <v>342</v>
      </c>
    </row>
    <row r="68" ht="49.05" customHeight="1" spans="1:10">
      <c r="A68" s="24">
        <v>43</v>
      </c>
      <c r="B68" s="838" t="s">
        <v>1002</v>
      </c>
      <c r="C68" s="27" t="s">
        <v>1003</v>
      </c>
      <c r="D68" s="27" t="s">
        <v>1004</v>
      </c>
      <c r="E68" s="27" t="s">
        <v>1005</v>
      </c>
      <c r="F68" s="18" t="s">
        <v>425</v>
      </c>
      <c r="G68" s="18">
        <v>405</v>
      </c>
      <c r="H68" s="18">
        <v>365</v>
      </c>
      <c r="I68" s="18">
        <v>329</v>
      </c>
      <c r="J68" s="27"/>
    </row>
    <row r="69" ht="83" customHeight="1" spans="1:10">
      <c r="A69" s="24">
        <v>44</v>
      </c>
      <c r="B69" s="838" t="s">
        <v>1006</v>
      </c>
      <c r="C69" s="27" t="s">
        <v>1007</v>
      </c>
      <c r="D69" s="27" t="s">
        <v>1008</v>
      </c>
      <c r="E69" s="27" t="s">
        <v>1009</v>
      </c>
      <c r="F69" s="18" t="s">
        <v>16</v>
      </c>
      <c r="G69" s="18">
        <v>56</v>
      </c>
      <c r="H69" s="18">
        <v>50</v>
      </c>
      <c r="I69" s="18">
        <v>45</v>
      </c>
      <c r="J69" s="27" t="s">
        <v>1010</v>
      </c>
    </row>
    <row r="70" ht="36" customHeight="1" spans="1:10">
      <c r="A70" s="24">
        <v>45</v>
      </c>
      <c r="B70" s="838" t="s">
        <v>1011</v>
      </c>
      <c r="C70" s="27" t="s">
        <v>1012</v>
      </c>
      <c r="D70" s="27" t="s">
        <v>1013</v>
      </c>
      <c r="E70" s="27" t="s">
        <v>1014</v>
      </c>
      <c r="F70" s="18" t="s">
        <v>425</v>
      </c>
      <c r="G70" s="18">
        <v>68</v>
      </c>
      <c r="H70" s="18">
        <v>61</v>
      </c>
      <c r="I70" s="18">
        <v>55</v>
      </c>
      <c r="J70" s="27"/>
    </row>
    <row r="71" ht="36" customHeight="1" spans="1:10">
      <c r="A71" s="24">
        <v>46</v>
      </c>
      <c r="B71" s="838" t="s">
        <v>1015</v>
      </c>
      <c r="C71" s="27" t="s">
        <v>1016</v>
      </c>
      <c r="D71" s="27" t="s">
        <v>1017</v>
      </c>
      <c r="E71" s="27" t="s">
        <v>1018</v>
      </c>
      <c r="F71" s="24" t="s">
        <v>425</v>
      </c>
      <c r="G71" s="18">
        <v>432</v>
      </c>
      <c r="H71" s="18">
        <v>389</v>
      </c>
      <c r="I71" s="18">
        <v>350</v>
      </c>
      <c r="J71" s="772"/>
    </row>
    <row r="72" ht="35" customHeight="1" spans="1:10">
      <c r="A72" s="24"/>
      <c r="B72" s="838" t="s">
        <v>1019</v>
      </c>
      <c r="C72" s="27" t="s">
        <v>1020</v>
      </c>
      <c r="D72" s="27"/>
      <c r="E72" s="27"/>
      <c r="F72" s="24" t="s">
        <v>425</v>
      </c>
      <c r="G72" s="621"/>
      <c r="H72" s="621"/>
      <c r="I72" s="621"/>
      <c r="J72" s="27" t="s">
        <v>342</v>
      </c>
    </row>
    <row r="73" ht="36" customHeight="1" spans="1:10">
      <c r="A73" s="24">
        <v>47</v>
      </c>
      <c r="B73" s="838" t="s">
        <v>1021</v>
      </c>
      <c r="C73" s="27" t="s">
        <v>1022</v>
      </c>
      <c r="D73" s="27" t="s">
        <v>1023</v>
      </c>
      <c r="E73" s="27" t="s">
        <v>1024</v>
      </c>
      <c r="F73" s="24" t="s">
        <v>425</v>
      </c>
      <c r="G73" s="18">
        <v>288</v>
      </c>
      <c r="H73" s="18">
        <v>259</v>
      </c>
      <c r="I73" s="18">
        <v>233</v>
      </c>
      <c r="J73" s="772"/>
    </row>
    <row r="74" ht="37.05" customHeight="1" spans="1:10">
      <c r="A74" s="24">
        <v>48</v>
      </c>
      <c r="B74" s="838" t="s">
        <v>1025</v>
      </c>
      <c r="C74" s="27" t="s">
        <v>1026</v>
      </c>
      <c r="D74" s="27" t="s">
        <v>1027</v>
      </c>
      <c r="E74" s="27" t="s">
        <v>1028</v>
      </c>
      <c r="F74" s="24" t="s">
        <v>425</v>
      </c>
      <c r="G74" s="18">
        <v>296</v>
      </c>
      <c r="H74" s="18">
        <v>266</v>
      </c>
      <c r="I74" s="18">
        <v>239</v>
      </c>
      <c r="J74" s="772"/>
    </row>
    <row r="75" ht="36" customHeight="1" spans="1:10">
      <c r="A75" s="24">
        <v>49</v>
      </c>
      <c r="B75" s="838" t="s">
        <v>1029</v>
      </c>
      <c r="C75" s="27" t="s">
        <v>1030</v>
      </c>
      <c r="D75" s="27" t="s">
        <v>1031</v>
      </c>
      <c r="E75" s="27" t="s">
        <v>1032</v>
      </c>
      <c r="F75" s="18" t="s">
        <v>425</v>
      </c>
      <c r="G75" s="18">
        <v>111</v>
      </c>
      <c r="H75" s="18">
        <v>100</v>
      </c>
      <c r="I75" s="18">
        <v>90</v>
      </c>
      <c r="J75" s="27" t="s">
        <v>1033</v>
      </c>
    </row>
    <row r="76" ht="37.05" customHeight="1" spans="1:10">
      <c r="A76" s="24"/>
      <c r="B76" s="838" t="s">
        <v>1034</v>
      </c>
      <c r="C76" s="27" t="s">
        <v>1035</v>
      </c>
      <c r="D76" s="770"/>
      <c r="E76" s="27"/>
      <c r="F76" s="18" t="s">
        <v>425</v>
      </c>
      <c r="G76" s="621"/>
      <c r="H76" s="621"/>
      <c r="I76" s="621"/>
      <c r="J76" s="27" t="s">
        <v>342</v>
      </c>
    </row>
    <row r="77" ht="44" customHeight="1" spans="1:10">
      <c r="A77" s="24">
        <v>50</v>
      </c>
      <c r="B77" s="838" t="s">
        <v>1036</v>
      </c>
      <c r="C77" s="27" t="s">
        <v>1037</v>
      </c>
      <c r="D77" s="27" t="s">
        <v>1038</v>
      </c>
      <c r="E77" s="27" t="s">
        <v>1039</v>
      </c>
      <c r="F77" s="18" t="s">
        <v>425</v>
      </c>
      <c r="G77" s="18">
        <v>1638</v>
      </c>
      <c r="H77" s="18">
        <v>1474</v>
      </c>
      <c r="I77" s="18">
        <v>1327</v>
      </c>
      <c r="J77" s="27"/>
    </row>
    <row r="78" ht="41" customHeight="1" spans="1:10">
      <c r="A78" s="24"/>
      <c r="B78" s="838" t="s">
        <v>1040</v>
      </c>
      <c r="C78" s="27" t="s">
        <v>1041</v>
      </c>
      <c r="D78" s="27"/>
      <c r="E78" s="27"/>
      <c r="F78" s="18" t="s">
        <v>425</v>
      </c>
      <c r="G78" s="621"/>
      <c r="H78" s="621"/>
      <c r="I78" s="621"/>
      <c r="J78" s="27" t="s">
        <v>342</v>
      </c>
    </row>
    <row r="79" ht="47" customHeight="1" spans="1:10">
      <c r="A79" s="24">
        <v>51</v>
      </c>
      <c r="B79" s="838" t="s">
        <v>1042</v>
      </c>
      <c r="C79" s="27" t="s">
        <v>1043</v>
      </c>
      <c r="D79" s="27" t="s">
        <v>1044</v>
      </c>
      <c r="E79" s="27" t="s">
        <v>1039</v>
      </c>
      <c r="F79" s="18" t="s">
        <v>425</v>
      </c>
      <c r="G79" s="18">
        <v>1008</v>
      </c>
      <c r="H79" s="18">
        <v>907</v>
      </c>
      <c r="I79" s="18">
        <v>816</v>
      </c>
      <c r="J79" s="27"/>
    </row>
    <row r="80" ht="32" customHeight="1" spans="1:10">
      <c r="A80" s="24"/>
      <c r="B80" s="838" t="s">
        <v>1045</v>
      </c>
      <c r="C80" s="27" t="s">
        <v>1046</v>
      </c>
      <c r="D80" s="27"/>
      <c r="E80" s="27"/>
      <c r="F80" s="18" t="s">
        <v>425</v>
      </c>
      <c r="G80" s="621"/>
      <c r="H80" s="621"/>
      <c r="I80" s="621"/>
      <c r="J80" s="27" t="s">
        <v>342</v>
      </c>
    </row>
    <row r="81" ht="45" customHeight="1" spans="1:10">
      <c r="A81" s="24">
        <v>52</v>
      </c>
      <c r="B81" s="838" t="s">
        <v>1047</v>
      </c>
      <c r="C81" s="27" t="s">
        <v>1048</v>
      </c>
      <c r="D81" s="27" t="s">
        <v>1049</v>
      </c>
      <c r="E81" s="27" t="s">
        <v>1050</v>
      </c>
      <c r="F81" s="18" t="s">
        <v>425</v>
      </c>
      <c r="G81" s="18">
        <v>1008</v>
      </c>
      <c r="H81" s="18">
        <v>907</v>
      </c>
      <c r="I81" s="18">
        <v>816</v>
      </c>
      <c r="J81" s="27"/>
    </row>
    <row r="82" ht="31.05" customHeight="1" spans="1:10">
      <c r="A82" s="24"/>
      <c r="B82" s="838" t="s">
        <v>1051</v>
      </c>
      <c r="C82" s="27" t="s">
        <v>1052</v>
      </c>
      <c r="D82" s="27"/>
      <c r="E82" s="27"/>
      <c r="F82" s="18" t="s">
        <v>425</v>
      </c>
      <c r="G82" s="621"/>
      <c r="H82" s="621"/>
      <c r="I82" s="621"/>
      <c r="J82" s="27" t="s">
        <v>342</v>
      </c>
    </row>
    <row r="83" ht="61.05" customHeight="1" spans="1:10">
      <c r="A83" s="24">
        <v>53</v>
      </c>
      <c r="B83" s="838" t="s">
        <v>1053</v>
      </c>
      <c r="C83" s="27" t="s">
        <v>1054</v>
      </c>
      <c r="D83" s="27" t="s">
        <v>1055</v>
      </c>
      <c r="E83" s="27" t="s">
        <v>1056</v>
      </c>
      <c r="F83" s="18" t="s">
        <v>425</v>
      </c>
      <c r="G83" s="18">
        <v>1629</v>
      </c>
      <c r="H83" s="18">
        <v>1466</v>
      </c>
      <c r="I83" s="18">
        <v>1319</v>
      </c>
      <c r="J83" s="27" t="s">
        <v>1057</v>
      </c>
    </row>
    <row r="84" ht="32" customHeight="1" spans="1:10">
      <c r="A84" s="24"/>
      <c r="B84" s="838" t="s">
        <v>1058</v>
      </c>
      <c r="C84" s="27" t="s">
        <v>1059</v>
      </c>
      <c r="D84" s="27"/>
      <c r="E84" s="27"/>
      <c r="F84" s="18" t="s">
        <v>425</v>
      </c>
      <c r="G84" s="621"/>
      <c r="H84" s="621"/>
      <c r="I84" s="621"/>
      <c r="J84" s="27" t="s">
        <v>342</v>
      </c>
    </row>
    <row r="85" ht="50" customHeight="1" spans="1:10">
      <c r="A85" s="24">
        <v>54</v>
      </c>
      <c r="B85" s="838" t="s">
        <v>1060</v>
      </c>
      <c r="C85" s="27" t="s">
        <v>1061</v>
      </c>
      <c r="D85" s="27" t="s">
        <v>1062</v>
      </c>
      <c r="E85" s="27" t="s">
        <v>1063</v>
      </c>
      <c r="F85" s="18" t="s">
        <v>425</v>
      </c>
      <c r="G85" s="18">
        <v>851</v>
      </c>
      <c r="H85" s="18">
        <v>766</v>
      </c>
      <c r="I85" s="18">
        <v>689</v>
      </c>
      <c r="J85" s="772"/>
    </row>
    <row r="86" ht="37.05" customHeight="1" spans="1:10">
      <c r="A86" s="24"/>
      <c r="B86" s="838" t="s">
        <v>1064</v>
      </c>
      <c r="C86" s="27" t="s">
        <v>1065</v>
      </c>
      <c r="D86" s="27"/>
      <c r="E86" s="27"/>
      <c r="F86" s="18" t="s">
        <v>425</v>
      </c>
      <c r="G86" s="621"/>
      <c r="H86" s="621"/>
      <c r="I86" s="621"/>
      <c r="J86" s="27" t="s">
        <v>342</v>
      </c>
    </row>
    <row r="87" ht="47" customHeight="1" spans="1:10">
      <c r="A87" s="24">
        <v>55</v>
      </c>
      <c r="B87" s="838" t="s">
        <v>1066</v>
      </c>
      <c r="C87" s="27" t="s">
        <v>1067</v>
      </c>
      <c r="D87" s="27" t="s">
        <v>1068</v>
      </c>
      <c r="E87" s="27" t="s">
        <v>1063</v>
      </c>
      <c r="F87" s="18" t="s">
        <v>425</v>
      </c>
      <c r="G87" s="18">
        <v>2382</v>
      </c>
      <c r="H87" s="18">
        <v>2144</v>
      </c>
      <c r="I87" s="18">
        <v>1930</v>
      </c>
      <c r="J87" s="27"/>
    </row>
    <row r="88" ht="37.05" customHeight="1" spans="1:10">
      <c r="A88" s="24"/>
      <c r="B88" s="838" t="s">
        <v>1069</v>
      </c>
      <c r="C88" s="27" t="s">
        <v>1070</v>
      </c>
      <c r="D88" s="27"/>
      <c r="E88" s="27"/>
      <c r="F88" s="18" t="s">
        <v>425</v>
      </c>
      <c r="G88" s="621"/>
      <c r="H88" s="621"/>
      <c r="I88" s="621"/>
      <c r="J88" s="27" t="s">
        <v>342</v>
      </c>
    </row>
    <row r="89" ht="49.05" customHeight="1" spans="1:10">
      <c r="A89" s="24">
        <v>56</v>
      </c>
      <c r="B89" s="838" t="s">
        <v>1071</v>
      </c>
      <c r="C89" s="27" t="s">
        <v>1072</v>
      </c>
      <c r="D89" s="27" t="s">
        <v>1073</v>
      </c>
      <c r="E89" s="27" t="s">
        <v>1074</v>
      </c>
      <c r="F89" s="18" t="s">
        <v>425</v>
      </c>
      <c r="G89" s="18">
        <v>3600</v>
      </c>
      <c r="H89" s="18">
        <v>3240</v>
      </c>
      <c r="I89" s="18">
        <v>2916</v>
      </c>
      <c r="J89" s="27" t="s">
        <v>1075</v>
      </c>
    </row>
    <row r="90" ht="30" customHeight="1" spans="1:10">
      <c r="A90" s="24"/>
      <c r="B90" s="838" t="s">
        <v>1076</v>
      </c>
      <c r="C90" s="27" t="s">
        <v>1077</v>
      </c>
      <c r="D90" s="27"/>
      <c r="E90" s="27"/>
      <c r="F90" s="18" t="s">
        <v>425</v>
      </c>
      <c r="G90" s="621"/>
      <c r="H90" s="621"/>
      <c r="I90" s="621"/>
      <c r="J90" s="27" t="s">
        <v>342</v>
      </c>
    </row>
    <row r="91" ht="63" customHeight="1" spans="1:10">
      <c r="A91" s="24">
        <v>57</v>
      </c>
      <c r="B91" s="838" t="s">
        <v>1078</v>
      </c>
      <c r="C91" s="27" t="s">
        <v>1079</v>
      </c>
      <c r="D91" s="27" t="s">
        <v>1080</v>
      </c>
      <c r="E91" s="27" t="s">
        <v>1081</v>
      </c>
      <c r="F91" s="18" t="s">
        <v>425</v>
      </c>
      <c r="G91" s="18">
        <v>1728</v>
      </c>
      <c r="H91" s="18">
        <v>1555</v>
      </c>
      <c r="I91" s="18">
        <v>1400</v>
      </c>
      <c r="J91" s="27" t="s">
        <v>1082</v>
      </c>
    </row>
    <row r="92" ht="32" customHeight="1" spans="1:10">
      <c r="A92" s="24"/>
      <c r="B92" s="838" t="s">
        <v>1083</v>
      </c>
      <c r="C92" s="27" t="s">
        <v>1084</v>
      </c>
      <c r="D92" s="27"/>
      <c r="E92" s="27"/>
      <c r="F92" s="18" t="s">
        <v>425</v>
      </c>
      <c r="G92" s="621"/>
      <c r="H92" s="621"/>
      <c r="I92" s="621"/>
      <c r="J92" s="27" t="s">
        <v>342</v>
      </c>
    </row>
    <row r="93" ht="39" customHeight="1" spans="1:10">
      <c r="A93" s="24">
        <v>58</v>
      </c>
      <c r="B93" s="838" t="s">
        <v>1085</v>
      </c>
      <c r="C93" s="27" t="s">
        <v>1086</v>
      </c>
      <c r="D93" s="27" t="s">
        <v>1087</v>
      </c>
      <c r="E93" s="27" t="s">
        <v>1088</v>
      </c>
      <c r="F93" s="18" t="s">
        <v>425</v>
      </c>
      <c r="G93" s="18">
        <v>1071</v>
      </c>
      <c r="H93" s="18">
        <v>964</v>
      </c>
      <c r="I93" s="18">
        <v>868</v>
      </c>
      <c r="J93" s="27"/>
    </row>
    <row r="94" ht="39" customHeight="1" spans="1:10">
      <c r="A94" s="24"/>
      <c r="B94" s="838" t="s">
        <v>1089</v>
      </c>
      <c r="C94" s="27" t="s">
        <v>1090</v>
      </c>
      <c r="D94" s="27"/>
      <c r="E94" s="27"/>
      <c r="F94" s="18" t="s">
        <v>425</v>
      </c>
      <c r="G94" s="621"/>
      <c r="H94" s="621"/>
      <c r="I94" s="621"/>
      <c r="J94" s="27" t="s">
        <v>342</v>
      </c>
    </row>
    <row r="95" ht="48" customHeight="1" spans="1:10">
      <c r="A95" s="24">
        <v>59</v>
      </c>
      <c r="B95" s="838" t="s">
        <v>1091</v>
      </c>
      <c r="C95" s="27" t="s">
        <v>1092</v>
      </c>
      <c r="D95" s="27" t="s">
        <v>1093</v>
      </c>
      <c r="E95" s="27" t="s">
        <v>1094</v>
      </c>
      <c r="F95" s="18" t="s">
        <v>425</v>
      </c>
      <c r="G95" s="18">
        <v>1089</v>
      </c>
      <c r="H95" s="18">
        <v>980</v>
      </c>
      <c r="I95" s="18">
        <v>882</v>
      </c>
      <c r="J95" s="27"/>
    </row>
    <row r="96" ht="39" customHeight="1" spans="1:10">
      <c r="A96" s="24"/>
      <c r="B96" s="838" t="s">
        <v>1095</v>
      </c>
      <c r="C96" s="27" t="s">
        <v>1096</v>
      </c>
      <c r="D96" s="27"/>
      <c r="E96" s="27"/>
      <c r="F96" s="18" t="s">
        <v>425</v>
      </c>
      <c r="G96" s="621"/>
      <c r="H96" s="621"/>
      <c r="I96" s="621"/>
      <c r="J96" s="27" t="s">
        <v>342</v>
      </c>
    </row>
    <row r="97" ht="52.05" customHeight="1" spans="1:10">
      <c r="A97" s="24">
        <v>60</v>
      </c>
      <c r="B97" s="838" t="s">
        <v>1097</v>
      </c>
      <c r="C97" s="27" t="s">
        <v>1098</v>
      </c>
      <c r="D97" s="27" t="s">
        <v>1099</v>
      </c>
      <c r="E97" s="27" t="s">
        <v>1094</v>
      </c>
      <c r="F97" s="18" t="s">
        <v>425</v>
      </c>
      <c r="G97" s="18">
        <v>1359</v>
      </c>
      <c r="H97" s="18">
        <v>1223</v>
      </c>
      <c r="I97" s="18">
        <v>1101</v>
      </c>
      <c r="J97" s="27" t="s">
        <v>1100</v>
      </c>
    </row>
    <row r="98" ht="39" customHeight="1" spans="1:10">
      <c r="A98" s="24"/>
      <c r="B98" s="838" t="s">
        <v>1101</v>
      </c>
      <c r="C98" s="27" t="s">
        <v>1102</v>
      </c>
      <c r="D98" s="27"/>
      <c r="E98" s="27"/>
      <c r="F98" s="18" t="s">
        <v>425</v>
      </c>
      <c r="G98" s="621"/>
      <c r="H98" s="621"/>
      <c r="I98" s="621"/>
      <c r="J98" s="27" t="s">
        <v>342</v>
      </c>
    </row>
    <row r="99" ht="53" customHeight="1" spans="1:10">
      <c r="A99" s="24">
        <v>61</v>
      </c>
      <c r="B99" s="838" t="s">
        <v>1103</v>
      </c>
      <c r="C99" s="27" t="s">
        <v>1104</v>
      </c>
      <c r="D99" s="27" t="s">
        <v>1105</v>
      </c>
      <c r="E99" s="27" t="s">
        <v>1106</v>
      </c>
      <c r="F99" s="18" t="s">
        <v>425</v>
      </c>
      <c r="G99" s="18">
        <v>1485</v>
      </c>
      <c r="H99" s="18">
        <v>1337</v>
      </c>
      <c r="I99" s="18">
        <v>1203</v>
      </c>
      <c r="J99" s="619"/>
    </row>
    <row r="100" ht="21" customHeight="1" spans="1:10">
      <c r="A100" s="24"/>
      <c r="B100" s="838" t="s">
        <v>1107</v>
      </c>
      <c r="C100" s="27" t="s">
        <v>1108</v>
      </c>
      <c r="D100" s="27"/>
      <c r="E100" s="27"/>
      <c r="F100" s="18" t="s">
        <v>425</v>
      </c>
      <c r="G100" s="621"/>
      <c r="H100" s="621"/>
      <c r="I100" s="621"/>
      <c r="J100" s="27" t="s">
        <v>342</v>
      </c>
    </row>
    <row r="101" ht="49.05" customHeight="1" spans="1:10">
      <c r="A101" s="24">
        <v>62</v>
      </c>
      <c r="B101" s="838" t="s">
        <v>1109</v>
      </c>
      <c r="C101" s="27" t="s">
        <v>1110</v>
      </c>
      <c r="D101" s="27" t="s">
        <v>1111</v>
      </c>
      <c r="E101" s="27" t="s">
        <v>1112</v>
      </c>
      <c r="F101" s="18" t="s">
        <v>425</v>
      </c>
      <c r="G101" s="18">
        <v>1188</v>
      </c>
      <c r="H101" s="18">
        <v>1069</v>
      </c>
      <c r="I101" s="18">
        <v>962</v>
      </c>
      <c r="J101" s="27"/>
    </row>
    <row r="102" ht="30" customHeight="1" spans="1:10">
      <c r="A102" s="24"/>
      <c r="B102" s="838" t="s">
        <v>1113</v>
      </c>
      <c r="C102" s="27" t="s">
        <v>1114</v>
      </c>
      <c r="D102" s="27"/>
      <c r="E102" s="27"/>
      <c r="F102" s="18" t="s">
        <v>425</v>
      </c>
      <c r="G102" s="621"/>
      <c r="H102" s="621"/>
      <c r="I102" s="621"/>
      <c r="J102" s="27" t="s">
        <v>342</v>
      </c>
    </row>
    <row r="103" ht="52.05" customHeight="1" spans="1:10">
      <c r="A103" s="24">
        <v>63</v>
      </c>
      <c r="B103" s="838" t="s">
        <v>1115</v>
      </c>
      <c r="C103" s="27" t="s">
        <v>1116</v>
      </c>
      <c r="D103" s="27" t="s">
        <v>1117</v>
      </c>
      <c r="E103" s="27" t="s">
        <v>1118</v>
      </c>
      <c r="F103" s="18" t="s">
        <v>425</v>
      </c>
      <c r="G103" s="18">
        <v>1800</v>
      </c>
      <c r="H103" s="18">
        <v>1620</v>
      </c>
      <c r="I103" s="18">
        <v>1458</v>
      </c>
      <c r="J103" s="27"/>
    </row>
    <row r="104" ht="30" customHeight="1" spans="1:10">
      <c r="A104" s="24"/>
      <c r="B104" s="838" t="s">
        <v>1119</v>
      </c>
      <c r="C104" s="27" t="s">
        <v>1120</v>
      </c>
      <c r="D104" s="27"/>
      <c r="E104" s="27"/>
      <c r="F104" s="18" t="s">
        <v>425</v>
      </c>
      <c r="G104" s="621"/>
      <c r="H104" s="621"/>
      <c r="I104" s="621"/>
      <c r="J104" s="27" t="s">
        <v>342</v>
      </c>
    </row>
    <row r="105" ht="47" customHeight="1" spans="1:10">
      <c r="A105" s="24">
        <v>64</v>
      </c>
      <c r="B105" s="838" t="s">
        <v>1121</v>
      </c>
      <c r="C105" s="27" t="s">
        <v>1122</v>
      </c>
      <c r="D105" s="27" t="s">
        <v>1123</v>
      </c>
      <c r="E105" s="27" t="s">
        <v>1124</v>
      </c>
      <c r="F105" s="18" t="s">
        <v>425</v>
      </c>
      <c r="G105" s="18">
        <v>710</v>
      </c>
      <c r="H105" s="18">
        <v>639</v>
      </c>
      <c r="I105" s="18">
        <v>575</v>
      </c>
      <c r="J105" s="27"/>
    </row>
    <row r="106" ht="31.05" customHeight="1" spans="1:10">
      <c r="A106" s="24"/>
      <c r="B106" s="838" t="s">
        <v>1125</v>
      </c>
      <c r="C106" s="27" t="s">
        <v>1126</v>
      </c>
      <c r="D106" s="27"/>
      <c r="E106" s="27"/>
      <c r="F106" s="18" t="s">
        <v>425</v>
      </c>
      <c r="G106" s="621"/>
      <c r="H106" s="621"/>
      <c r="I106" s="621"/>
      <c r="J106" s="27" t="s">
        <v>342</v>
      </c>
    </row>
    <row r="107" ht="51" customHeight="1" spans="1:10">
      <c r="A107" s="24">
        <v>65</v>
      </c>
      <c r="B107" s="838" t="s">
        <v>1127</v>
      </c>
      <c r="C107" s="27" t="s">
        <v>1128</v>
      </c>
      <c r="D107" s="27" t="s">
        <v>1129</v>
      </c>
      <c r="E107" s="27" t="s">
        <v>1130</v>
      </c>
      <c r="F107" s="18" t="s">
        <v>425</v>
      </c>
      <c r="G107" s="18">
        <v>1170</v>
      </c>
      <c r="H107" s="18">
        <v>1053</v>
      </c>
      <c r="I107" s="18">
        <v>948</v>
      </c>
      <c r="J107" s="27"/>
    </row>
    <row r="108" ht="28.05" customHeight="1" spans="1:10">
      <c r="A108" s="24"/>
      <c r="B108" s="838" t="s">
        <v>1131</v>
      </c>
      <c r="C108" s="27" t="s">
        <v>1132</v>
      </c>
      <c r="D108" s="27"/>
      <c r="E108" s="27"/>
      <c r="F108" s="18" t="s">
        <v>425</v>
      </c>
      <c r="G108" s="621"/>
      <c r="H108" s="621"/>
      <c r="I108" s="621"/>
      <c r="J108" s="27" t="s">
        <v>342</v>
      </c>
    </row>
    <row r="109" ht="44" customHeight="1" spans="1:10">
      <c r="A109" s="24">
        <v>66</v>
      </c>
      <c r="B109" s="838" t="s">
        <v>1133</v>
      </c>
      <c r="C109" s="27" t="s">
        <v>1134</v>
      </c>
      <c r="D109" s="27" t="s">
        <v>1135</v>
      </c>
      <c r="E109" s="27" t="s">
        <v>1136</v>
      </c>
      <c r="F109" s="18" t="s">
        <v>425</v>
      </c>
      <c r="G109" s="18">
        <v>1008</v>
      </c>
      <c r="H109" s="18">
        <v>907</v>
      </c>
      <c r="I109" s="18">
        <v>816</v>
      </c>
      <c r="J109" s="27"/>
    </row>
    <row r="110" ht="33" customHeight="1" spans="1:10">
      <c r="A110" s="24"/>
      <c r="B110" s="838" t="s">
        <v>1137</v>
      </c>
      <c r="C110" s="27" t="s">
        <v>1138</v>
      </c>
      <c r="D110" s="27"/>
      <c r="E110" s="27"/>
      <c r="F110" s="18" t="s">
        <v>425</v>
      </c>
      <c r="G110" s="621"/>
      <c r="H110" s="621"/>
      <c r="I110" s="621"/>
      <c r="J110" s="27" t="s">
        <v>342</v>
      </c>
    </row>
    <row r="111" ht="46.05" customHeight="1" spans="1:10">
      <c r="A111" s="24">
        <v>67</v>
      </c>
      <c r="B111" s="838" t="s">
        <v>1139</v>
      </c>
      <c r="C111" s="27" t="s">
        <v>1140</v>
      </c>
      <c r="D111" s="27" t="s">
        <v>1141</v>
      </c>
      <c r="E111" s="27" t="s">
        <v>1142</v>
      </c>
      <c r="F111" s="18" t="s">
        <v>425</v>
      </c>
      <c r="G111" s="18">
        <v>1260</v>
      </c>
      <c r="H111" s="18">
        <v>1134</v>
      </c>
      <c r="I111" s="18">
        <v>1021</v>
      </c>
      <c r="J111" s="27"/>
    </row>
    <row r="112" ht="37.05" customHeight="1" spans="1:10">
      <c r="A112" s="24"/>
      <c r="B112" s="838" t="s">
        <v>1143</v>
      </c>
      <c r="C112" s="27" t="s">
        <v>1144</v>
      </c>
      <c r="D112" s="27"/>
      <c r="E112" s="27"/>
      <c r="F112" s="18" t="s">
        <v>425</v>
      </c>
      <c r="G112" s="621"/>
      <c r="H112" s="621"/>
      <c r="I112" s="621"/>
      <c r="J112" s="27" t="s">
        <v>342</v>
      </c>
    </row>
    <row r="113" ht="65" customHeight="1" spans="1:10">
      <c r="A113" s="24">
        <v>68</v>
      </c>
      <c r="B113" s="838" t="s">
        <v>1145</v>
      </c>
      <c r="C113" s="27" t="s">
        <v>1146</v>
      </c>
      <c r="D113" s="27" t="s">
        <v>1147</v>
      </c>
      <c r="E113" s="27" t="s">
        <v>1148</v>
      </c>
      <c r="F113" s="18" t="s">
        <v>425</v>
      </c>
      <c r="G113" s="18">
        <v>3902</v>
      </c>
      <c r="H113" s="18">
        <v>3512</v>
      </c>
      <c r="I113" s="18">
        <v>3161</v>
      </c>
      <c r="J113" s="27" t="s">
        <v>1149</v>
      </c>
    </row>
    <row r="114" ht="36" customHeight="1" spans="1:10">
      <c r="A114" s="24"/>
      <c r="B114" s="838" t="s">
        <v>1150</v>
      </c>
      <c r="C114" s="27" t="s">
        <v>1151</v>
      </c>
      <c r="D114" s="27"/>
      <c r="E114" s="27"/>
      <c r="F114" s="18" t="s">
        <v>425</v>
      </c>
      <c r="G114" s="621"/>
      <c r="H114" s="621"/>
      <c r="I114" s="621"/>
      <c r="J114" s="27" t="s">
        <v>342</v>
      </c>
    </row>
    <row r="115" ht="103.05" customHeight="1" spans="1:10">
      <c r="A115" s="24">
        <v>69</v>
      </c>
      <c r="B115" s="838" t="s">
        <v>1152</v>
      </c>
      <c r="C115" s="27" t="s">
        <v>1153</v>
      </c>
      <c r="D115" s="27" t="s">
        <v>1154</v>
      </c>
      <c r="E115" s="27" t="s">
        <v>1148</v>
      </c>
      <c r="F115" s="18" t="s">
        <v>425</v>
      </c>
      <c r="G115" s="18">
        <v>5130</v>
      </c>
      <c r="H115" s="18">
        <v>4617</v>
      </c>
      <c r="I115" s="18">
        <v>4155</v>
      </c>
      <c r="J115" s="27" t="s">
        <v>1155</v>
      </c>
    </row>
    <row r="116" ht="32" customHeight="1" spans="1:10">
      <c r="A116" s="24"/>
      <c r="B116" s="838" t="s">
        <v>1156</v>
      </c>
      <c r="C116" s="27" t="s">
        <v>1157</v>
      </c>
      <c r="D116" s="27"/>
      <c r="E116" s="27"/>
      <c r="F116" s="18" t="s">
        <v>425</v>
      </c>
      <c r="G116" s="621"/>
      <c r="H116" s="621"/>
      <c r="I116" s="621"/>
      <c r="J116" s="27" t="s">
        <v>342</v>
      </c>
    </row>
    <row r="117" ht="49.05" customHeight="1" spans="1:10">
      <c r="A117" s="24">
        <v>70</v>
      </c>
      <c r="B117" s="838" t="s">
        <v>1158</v>
      </c>
      <c r="C117" s="27" t="s">
        <v>1159</v>
      </c>
      <c r="D117" s="27" t="s">
        <v>1160</v>
      </c>
      <c r="E117" s="27" t="s">
        <v>1161</v>
      </c>
      <c r="F117" s="18" t="s">
        <v>425</v>
      </c>
      <c r="G117" s="18">
        <v>1181</v>
      </c>
      <c r="H117" s="18">
        <v>1063</v>
      </c>
      <c r="I117" s="18">
        <v>957</v>
      </c>
      <c r="J117" s="27"/>
    </row>
    <row r="118" ht="36" customHeight="1" spans="1:10">
      <c r="A118" s="24"/>
      <c r="B118" s="838" t="s">
        <v>1162</v>
      </c>
      <c r="C118" s="27" t="s">
        <v>1163</v>
      </c>
      <c r="D118" s="27"/>
      <c r="E118" s="27"/>
      <c r="F118" s="18" t="s">
        <v>425</v>
      </c>
      <c r="G118" s="621"/>
      <c r="H118" s="621"/>
      <c r="I118" s="621"/>
      <c r="J118" s="27" t="s">
        <v>342</v>
      </c>
    </row>
    <row r="119" ht="51" customHeight="1" spans="1:10">
      <c r="A119" s="24">
        <v>71</v>
      </c>
      <c r="B119" s="838" t="s">
        <v>1164</v>
      </c>
      <c r="C119" s="27" t="s">
        <v>1165</v>
      </c>
      <c r="D119" s="27" t="s">
        <v>1166</v>
      </c>
      <c r="E119" s="27" t="s">
        <v>1167</v>
      </c>
      <c r="F119" s="18" t="s">
        <v>425</v>
      </c>
      <c r="G119" s="18" t="s">
        <v>471</v>
      </c>
      <c r="H119" s="18" t="s">
        <v>471</v>
      </c>
      <c r="I119" s="18" t="s">
        <v>471</v>
      </c>
      <c r="J119" s="772"/>
    </row>
    <row r="120" ht="33" customHeight="1" spans="1:10">
      <c r="A120" s="24"/>
      <c r="B120" s="838" t="s">
        <v>1168</v>
      </c>
      <c r="C120" s="27" t="s">
        <v>1169</v>
      </c>
      <c r="D120" s="27"/>
      <c r="E120" s="27"/>
      <c r="F120" s="18" t="s">
        <v>425</v>
      </c>
      <c r="G120" s="621"/>
      <c r="H120" s="621"/>
      <c r="I120" s="621"/>
      <c r="J120" s="27" t="s">
        <v>342</v>
      </c>
    </row>
    <row r="121" ht="45" customHeight="1" spans="1:10">
      <c r="A121" s="24">
        <v>72</v>
      </c>
      <c r="B121" s="838" t="s">
        <v>1170</v>
      </c>
      <c r="C121" s="27" t="s">
        <v>1171</v>
      </c>
      <c r="D121" s="27" t="s">
        <v>1172</v>
      </c>
      <c r="E121" s="27" t="s">
        <v>1173</v>
      </c>
      <c r="F121" s="18" t="s">
        <v>425</v>
      </c>
      <c r="G121" s="18">
        <v>585</v>
      </c>
      <c r="H121" s="18">
        <v>527</v>
      </c>
      <c r="I121" s="18">
        <v>474</v>
      </c>
      <c r="J121" s="27"/>
    </row>
    <row r="122" ht="34.05" customHeight="1" spans="1:10">
      <c r="A122" s="24"/>
      <c r="B122" s="838" t="s">
        <v>1174</v>
      </c>
      <c r="C122" s="27" t="s">
        <v>1175</v>
      </c>
      <c r="D122" s="27"/>
      <c r="E122" s="27"/>
      <c r="F122" s="18" t="s">
        <v>425</v>
      </c>
      <c r="G122" s="621"/>
      <c r="H122" s="621"/>
      <c r="I122" s="621"/>
      <c r="J122" s="27" t="s">
        <v>342</v>
      </c>
    </row>
    <row r="123" ht="38" customHeight="1" spans="1:10">
      <c r="A123" s="24"/>
      <c r="B123" s="838" t="s">
        <v>1176</v>
      </c>
      <c r="C123" s="27" t="s">
        <v>1177</v>
      </c>
      <c r="D123" s="27"/>
      <c r="E123" s="27"/>
      <c r="F123" s="18" t="s">
        <v>425</v>
      </c>
      <c r="G123" s="18">
        <v>175</v>
      </c>
      <c r="H123" s="18">
        <v>158</v>
      </c>
      <c r="I123" s="18">
        <v>142</v>
      </c>
      <c r="J123" s="27"/>
    </row>
    <row r="124" ht="53" customHeight="1" spans="1:10">
      <c r="A124" s="24">
        <v>73</v>
      </c>
      <c r="B124" s="838" t="s">
        <v>1178</v>
      </c>
      <c r="C124" s="27" t="s">
        <v>1179</v>
      </c>
      <c r="D124" s="27" t="s">
        <v>1180</v>
      </c>
      <c r="E124" s="27" t="s">
        <v>1181</v>
      </c>
      <c r="F124" s="18" t="s">
        <v>425</v>
      </c>
      <c r="G124" s="18">
        <v>2358</v>
      </c>
      <c r="H124" s="18">
        <v>2122</v>
      </c>
      <c r="I124" s="18">
        <v>1910</v>
      </c>
      <c r="J124" s="27"/>
    </row>
    <row r="125" ht="33" customHeight="1" spans="1:10">
      <c r="A125" s="24"/>
      <c r="B125" s="838" t="s">
        <v>1182</v>
      </c>
      <c r="C125" s="27" t="s">
        <v>1183</v>
      </c>
      <c r="D125" s="27"/>
      <c r="E125" s="27"/>
      <c r="F125" s="18" t="s">
        <v>425</v>
      </c>
      <c r="G125" s="621"/>
      <c r="H125" s="621"/>
      <c r="I125" s="621"/>
      <c r="J125" s="27" t="s">
        <v>342</v>
      </c>
    </row>
    <row r="126" ht="53" customHeight="1" spans="1:10">
      <c r="A126" s="24">
        <v>74</v>
      </c>
      <c r="B126" s="838" t="s">
        <v>1184</v>
      </c>
      <c r="C126" s="27" t="s">
        <v>1185</v>
      </c>
      <c r="D126" s="27" t="s">
        <v>1186</v>
      </c>
      <c r="E126" s="27" t="s">
        <v>1187</v>
      </c>
      <c r="F126" s="18" t="s">
        <v>425</v>
      </c>
      <c r="G126" s="18">
        <v>585</v>
      </c>
      <c r="H126" s="18">
        <v>527</v>
      </c>
      <c r="I126" s="18">
        <v>474</v>
      </c>
      <c r="J126" s="27"/>
    </row>
    <row r="127" ht="34.05" customHeight="1" spans="1:10">
      <c r="A127" s="24"/>
      <c r="B127" s="838" t="s">
        <v>1188</v>
      </c>
      <c r="C127" s="27" t="s">
        <v>1189</v>
      </c>
      <c r="D127" s="27"/>
      <c r="E127" s="27"/>
      <c r="F127" s="18" t="s">
        <v>425</v>
      </c>
      <c r="G127" s="621"/>
      <c r="H127" s="621"/>
      <c r="I127" s="621"/>
      <c r="J127" s="27" t="s">
        <v>342</v>
      </c>
    </row>
    <row r="128" ht="37.05" customHeight="1" spans="1:10">
      <c r="A128" s="24"/>
      <c r="B128" s="838" t="s">
        <v>1190</v>
      </c>
      <c r="C128" s="27" t="s">
        <v>1191</v>
      </c>
      <c r="D128" s="27"/>
      <c r="E128" s="27"/>
      <c r="F128" s="18" t="s">
        <v>425</v>
      </c>
      <c r="G128" s="18">
        <v>585</v>
      </c>
      <c r="H128" s="18">
        <v>527</v>
      </c>
      <c r="I128" s="18">
        <v>474</v>
      </c>
      <c r="J128" s="27"/>
    </row>
    <row r="129" ht="53" customHeight="1" spans="1:10">
      <c r="A129" s="24">
        <v>75</v>
      </c>
      <c r="B129" s="838" t="s">
        <v>1192</v>
      </c>
      <c r="C129" s="27" t="s">
        <v>1193</v>
      </c>
      <c r="D129" s="27" t="s">
        <v>1194</v>
      </c>
      <c r="E129" s="27" t="s">
        <v>1195</v>
      </c>
      <c r="F129" s="18" t="s">
        <v>425</v>
      </c>
      <c r="G129" s="18">
        <v>1899</v>
      </c>
      <c r="H129" s="18">
        <v>1709</v>
      </c>
      <c r="I129" s="18">
        <v>1538</v>
      </c>
      <c r="J129" s="27"/>
    </row>
    <row r="130" ht="26" customHeight="1" spans="1:10">
      <c r="A130" s="24"/>
      <c r="B130" s="838" t="s">
        <v>1196</v>
      </c>
      <c r="C130" s="27" t="s">
        <v>1197</v>
      </c>
      <c r="D130" s="27"/>
      <c r="E130" s="27"/>
      <c r="F130" s="18" t="s">
        <v>425</v>
      </c>
      <c r="G130" s="621"/>
      <c r="H130" s="621"/>
      <c r="I130" s="621"/>
      <c r="J130" s="27" t="s">
        <v>342</v>
      </c>
    </row>
    <row r="131" ht="45" customHeight="1" spans="1:10">
      <c r="A131" s="24">
        <v>76</v>
      </c>
      <c r="B131" s="838" t="s">
        <v>1198</v>
      </c>
      <c r="C131" s="27" t="s">
        <v>1199</v>
      </c>
      <c r="D131" s="27" t="s">
        <v>1200</v>
      </c>
      <c r="E131" s="27" t="s">
        <v>1201</v>
      </c>
      <c r="F131" s="18" t="s">
        <v>425</v>
      </c>
      <c r="G131" s="18">
        <v>866</v>
      </c>
      <c r="H131" s="18">
        <v>779</v>
      </c>
      <c r="I131" s="18">
        <v>701</v>
      </c>
      <c r="J131" s="27"/>
    </row>
    <row r="132" ht="33" customHeight="1" spans="1:10">
      <c r="A132" s="24"/>
      <c r="B132" s="838" t="s">
        <v>1202</v>
      </c>
      <c r="C132" s="27" t="s">
        <v>1203</v>
      </c>
      <c r="D132" s="27"/>
      <c r="E132" s="27"/>
      <c r="F132" s="18" t="s">
        <v>425</v>
      </c>
      <c r="G132" s="621"/>
      <c r="H132" s="621"/>
      <c r="I132" s="621"/>
      <c r="J132" s="27" t="s">
        <v>342</v>
      </c>
    </row>
    <row r="133" ht="52.05" customHeight="1" spans="1:10">
      <c r="A133" s="24">
        <v>77</v>
      </c>
      <c r="B133" s="838" t="s">
        <v>1204</v>
      </c>
      <c r="C133" s="27" t="s">
        <v>1205</v>
      </c>
      <c r="D133" s="27" t="s">
        <v>1206</v>
      </c>
      <c r="E133" s="27" t="s">
        <v>1207</v>
      </c>
      <c r="F133" s="18" t="s">
        <v>425</v>
      </c>
      <c r="G133" s="18">
        <v>1854</v>
      </c>
      <c r="H133" s="18">
        <v>1669</v>
      </c>
      <c r="I133" s="18">
        <v>1502</v>
      </c>
      <c r="J133" s="27" t="s">
        <v>1208</v>
      </c>
    </row>
    <row r="134" ht="25.05" customHeight="1" spans="1:10">
      <c r="A134" s="24"/>
      <c r="B134" s="838" t="s">
        <v>1209</v>
      </c>
      <c r="C134" s="27" t="s">
        <v>1210</v>
      </c>
      <c r="D134" s="27"/>
      <c r="E134" s="27"/>
      <c r="F134" s="18" t="s">
        <v>425</v>
      </c>
      <c r="G134" s="621"/>
      <c r="H134" s="621"/>
      <c r="I134" s="621"/>
      <c r="J134" s="27" t="s">
        <v>342</v>
      </c>
    </row>
    <row r="135" ht="34.05" customHeight="1" spans="1:10">
      <c r="A135" s="24"/>
      <c r="B135" s="838" t="s">
        <v>1211</v>
      </c>
      <c r="C135" s="27" t="s">
        <v>1212</v>
      </c>
      <c r="D135" s="27"/>
      <c r="E135" s="27"/>
      <c r="F135" s="18" t="s">
        <v>425</v>
      </c>
      <c r="G135" s="18">
        <v>1854</v>
      </c>
      <c r="H135" s="18">
        <v>1669</v>
      </c>
      <c r="I135" s="18">
        <v>1502</v>
      </c>
      <c r="J135" s="27"/>
    </row>
    <row r="136" ht="56" customHeight="1" spans="1:10">
      <c r="A136" s="24">
        <v>78</v>
      </c>
      <c r="B136" s="838" t="s">
        <v>1213</v>
      </c>
      <c r="C136" s="27" t="s">
        <v>1214</v>
      </c>
      <c r="D136" s="27" t="s">
        <v>1215</v>
      </c>
      <c r="E136" s="27" t="s">
        <v>1216</v>
      </c>
      <c r="F136" s="18" t="s">
        <v>425</v>
      </c>
      <c r="G136" s="18">
        <v>810</v>
      </c>
      <c r="H136" s="18">
        <v>729</v>
      </c>
      <c r="I136" s="18">
        <v>656</v>
      </c>
      <c r="J136" s="27"/>
    </row>
    <row r="137" ht="25.05" customHeight="1" spans="1:10">
      <c r="A137" s="24"/>
      <c r="B137" s="838" t="s">
        <v>1217</v>
      </c>
      <c r="C137" s="27" t="s">
        <v>1218</v>
      </c>
      <c r="D137" s="27"/>
      <c r="E137" s="27"/>
      <c r="F137" s="18" t="s">
        <v>425</v>
      </c>
      <c r="G137" s="621"/>
      <c r="H137" s="621"/>
      <c r="I137" s="621"/>
      <c r="J137" s="27" t="s">
        <v>342</v>
      </c>
    </row>
    <row r="138" ht="47" customHeight="1" spans="1:10">
      <c r="A138" s="24">
        <v>79</v>
      </c>
      <c r="B138" s="838" t="s">
        <v>1219</v>
      </c>
      <c r="C138" s="27" t="s">
        <v>1220</v>
      </c>
      <c r="D138" s="27" t="s">
        <v>1221</v>
      </c>
      <c r="E138" s="27" t="s">
        <v>1222</v>
      </c>
      <c r="F138" s="18" t="s">
        <v>425</v>
      </c>
      <c r="G138" s="18">
        <v>572</v>
      </c>
      <c r="H138" s="18">
        <v>515</v>
      </c>
      <c r="I138" s="18">
        <v>464</v>
      </c>
      <c r="J138" s="27"/>
    </row>
    <row r="139" ht="25.05" customHeight="1" spans="1:10">
      <c r="A139" s="24"/>
      <c r="B139" s="838" t="s">
        <v>1223</v>
      </c>
      <c r="C139" s="27" t="s">
        <v>1224</v>
      </c>
      <c r="D139" s="27"/>
      <c r="E139" s="27"/>
      <c r="F139" s="18" t="s">
        <v>425</v>
      </c>
      <c r="G139" s="621"/>
      <c r="H139" s="621"/>
      <c r="I139" s="621"/>
      <c r="J139" s="27" t="s">
        <v>342</v>
      </c>
    </row>
    <row r="140" ht="47" customHeight="1" spans="1:10">
      <c r="A140" s="24">
        <v>80</v>
      </c>
      <c r="B140" s="838" t="s">
        <v>1225</v>
      </c>
      <c r="C140" s="27" t="s">
        <v>1226</v>
      </c>
      <c r="D140" s="27" t="s">
        <v>1227</v>
      </c>
      <c r="E140" s="27" t="s">
        <v>1228</v>
      </c>
      <c r="F140" s="18" t="s">
        <v>425</v>
      </c>
      <c r="G140" s="18">
        <v>990</v>
      </c>
      <c r="H140" s="18">
        <v>891</v>
      </c>
      <c r="I140" s="18">
        <v>802</v>
      </c>
      <c r="J140" s="27"/>
    </row>
    <row r="141" ht="25.05" customHeight="1" spans="1:10">
      <c r="A141" s="24"/>
      <c r="B141" s="838" t="s">
        <v>1229</v>
      </c>
      <c r="C141" s="27" t="s">
        <v>1230</v>
      </c>
      <c r="D141" s="27"/>
      <c r="E141" s="27"/>
      <c r="F141" s="18" t="s">
        <v>425</v>
      </c>
      <c r="G141" s="621"/>
      <c r="H141" s="621"/>
      <c r="I141" s="621"/>
      <c r="J141" s="27" t="s">
        <v>342</v>
      </c>
    </row>
    <row r="142" ht="28.05" customHeight="1" spans="1:10">
      <c r="A142" s="24"/>
      <c r="B142" s="838" t="s">
        <v>1231</v>
      </c>
      <c r="C142" s="27" t="s">
        <v>1232</v>
      </c>
      <c r="D142" s="27"/>
      <c r="E142" s="27"/>
      <c r="F142" s="18" t="s">
        <v>425</v>
      </c>
      <c r="G142" s="18">
        <v>990</v>
      </c>
      <c r="H142" s="18">
        <v>891</v>
      </c>
      <c r="I142" s="18">
        <v>802</v>
      </c>
      <c r="J142" s="27"/>
    </row>
    <row r="143" ht="47" customHeight="1" spans="1:10">
      <c r="A143" s="24">
        <v>81</v>
      </c>
      <c r="B143" s="838" t="s">
        <v>1233</v>
      </c>
      <c r="C143" s="27" t="s">
        <v>1234</v>
      </c>
      <c r="D143" s="27" t="s">
        <v>1235</v>
      </c>
      <c r="E143" s="27" t="s">
        <v>1236</v>
      </c>
      <c r="F143" s="18" t="s">
        <v>425</v>
      </c>
      <c r="G143" s="18">
        <v>639</v>
      </c>
      <c r="H143" s="18">
        <v>575</v>
      </c>
      <c r="I143" s="18">
        <v>518</v>
      </c>
      <c r="J143" s="27"/>
    </row>
    <row r="144" ht="30" customHeight="1" spans="1:10">
      <c r="A144" s="24"/>
      <c r="B144" s="838" t="s">
        <v>1237</v>
      </c>
      <c r="C144" s="27" t="s">
        <v>1238</v>
      </c>
      <c r="D144" s="27"/>
      <c r="E144" s="27"/>
      <c r="F144" s="18" t="s">
        <v>425</v>
      </c>
      <c r="G144" s="621"/>
      <c r="H144" s="621"/>
      <c r="I144" s="621"/>
      <c r="J144" s="27" t="s">
        <v>342</v>
      </c>
    </row>
    <row r="145" ht="56" customHeight="1" spans="1:10">
      <c r="A145" s="24">
        <v>82</v>
      </c>
      <c r="B145" s="838" t="s">
        <v>1239</v>
      </c>
      <c r="C145" s="27" t="s">
        <v>1240</v>
      </c>
      <c r="D145" s="27" t="s">
        <v>1241</v>
      </c>
      <c r="E145" s="27" t="s">
        <v>1236</v>
      </c>
      <c r="F145" s="18" t="s">
        <v>425</v>
      </c>
      <c r="G145" s="18">
        <v>1688</v>
      </c>
      <c r="H145" s="18">
        <v>1519</v>
      </c>
      <c r="I145" s="18">
        <v>1367</v>
      </c>
      <c r="J145" s="27" t="s">
        <v>1242</v>
      </c>
    </row>
    <row r="146" ht="32" customHeight="1" spans="1:10">
      <c r="A146" s="24"/>
      <c r="B146" s="838" t="s">
        <v>1243</v>
      </c>
      <c r="C146" s="27" t="s">
        <v>1244</v>
      </c>
      <c r="D146" s="27"/>
      <c r="E146" s="27"/>
      <c r="F146" s="18" t="s">
        <v>425</v>
      </c>
      <c r="G146" s="621"/>
      <c r="H146" s="621"/>
      <c r="I146" s="621"/>
      <c r="J146" s="27" t="s">
        <v>342</v>
      </c>
    </row>
    <row r="147" ht="47" customHeight="1" spans="1:10">
      <c r="A147" s="24">
        <v>83</v>
      </c>
      <c r="B147" s="838" t="s">
        <v>1245</v>
      </c>
      <c r="C147" s="27" t="s">
        <v>1246</v>
      </c>
      <c r="D147" s="27" t="s">
        <v>1247</v>
      </c>
      <c r="E147" s="27" t="s">
        <v>1248</v>
      </c>
      <c r="F147" s="18" t="s">
        <v>425</v>
      </c>
      <c r="G147" s="18">
        <v>855</v>
      </c>
      <c r="H147" s="18">
        <v>770</v>
      </c>
      <c r="I147" s="18">
        <v>693</v>
      </c>
      <c r="J147" s="27"/>
    </row>
    <row r="148" ht="30" customHeight="1" spans="1:10">
      <c r="A148" s="24"/>
      <c r="B148" s="838" t="s">
        <v>1249</v>
      </c>
      <c r="C148" s="27" t="s">
        <v>1250</v>
      </c>
      <c r="D148" s="27"/>
      <c r="E148" s="27"/>
      <c r="F148" s="18" t="s">
        <v>425</v>
      </c>
      <c r="G148" s="621"/>
      <c r="H148" s="621"/>
      <c r="I148" s="621"/>
      <c r="J148" s="27" t="s">
        <v>342</v>
      </c>
    </row>
    <row r="149" ht="34.05" customHeight="1" spans="1:10">
      <c r="A149" s="24"/>
      <c r="B149" s="838" t="s">
        <v>1251</v>
      </c>
      <c r="C149" s="27" t="s">
        <v>1252</v>
      </c>
      <c r="D149" s="27"/>
      <c r="E149" s="27"/>
      <c r="F149" s="18" t="s">
        <v>425</v>
      </c>
      <c r="G149" s="18">
        <v>855</v>
      </c>
      <c r="H149" s="18">
        <v>770</v>
      </c>
      <c r="I149" s="18">
        <v>693</v>
      </c>
      <c r="J149" s="27"/>
    </row>
    <row r="150" ht="33" customHeight="1" spans="1:10">
      <c r="A150" s="24"/>
      <c r="B150" s="838" t="s">
        <v>1253</v>
      </c>
      <c r="C150" s="27" t="s">
        <v>1254</v>
      </c>
      <c r="D150" s="27"/>
      <c r="E150" s="27"/>
      <c r="F150" s="18" t="s">
        <v>425</v>
      </c>
      <c r="G150" s="18">
        <v>855</v>
      </c>
      <c r="H150" s="18">
        <v>770</v>
      </c>
      <c r="I150" s="18">
        <v>693</v>
      </c>
      <c r="J150" s="27"/>
    </row>
    <row r="151" ht="42" customHeight="1" spans="1:10">
      <c r="A151" s="24">
        <v>84</v>
      </c>
      <c r="B151" s="838" t="s">
        <v>1255</v>
      </c>
      <c r="C151" s="27" t="s">
        <v>1256</v>
      </c>
      <c r="D151" s="27" t="s">
        <v>1257</v>
      </c>
      <c r="E151" s="27" t="s">
        <v>1258</v>
      </c>
      <c r="F151" s="18" t="s">
        <v>425</v>
      </c>
      <c r="G151" s="18">
        <v>950</v>
      </c>
      <c r="H151" s="18">
        <v>855</v>
      </c>
      <c r="I151" s="18">
        <v>770</v>
      </c>
      <c r="J151" s="27"/>
    </row>
    <row r="152" ht="29" customHeight="1" spans="1:10">
      <c r="A152" s="24"/>
      <c r="B152" s="838" t="s">
        <v>1259</v>
      </c>
      <c r="C152" s="27" t="s">
        <v>1260</v>
      </c>
      <c r="D152" s="27"/>
      <c r="E152" s="27"/>
      <c r="F152" s="18" t="s">
        <v>425</v>
      </c>
      <c r="G152" s="621"/>
      <c r="H152" s="621"/>
      <c r="I152" s="621"/>
      <c r="J152" s="27" t="s">
        <v>342</v>
      </c>
    </row>
    <row r="153" ht="32" customHeight="1" spans="1:10">
      <c r="A153" s="24"/>
      <c r="B153" s="838" t="s">
        <v>1261</v>
      </c>
      <c r="C153" s="27" t="s">
        <v>1262</v>
      </c>
      <c r="D153" s="27"/>
      <c r="E153" s="27"/>
      <c r="F153" s="18" t="s">
        <v>425</v>
      </c>
      <c r="G153" s="18">
        <v>475</v>
      </c>
      <c r="H153" s="18">
        <v>427</v>
      </c>
      <c r="I153" s="18">
        <v>385</v>
      </c>
      <c r="J153" s="27"/>
    </row>
    <row r="154" ht="44" customHeight="1" spans="1:10">
      <c r="A154" s="24">
        <v>85</v>
      </c>
      <c r="B154" s="838" t="s">
        <v>1263</v>
      </c>
      <c r="C154" s="27" t="s">
        <v>1264</v>
      </c>
      <c r="D154" s="27" t="s">
        <v>1265</v>
      </c>
      <c r="E154" s="27" t="s">
        <v>1266</v>
      </c>
      <c r="F154" s="18" t="s">
        <v>425</v>
      </c>
      <c r="G154" s="18">
        <v>743</v>
      </c>
      <c r="H154" s="18">
        <v>669</v>
      </c>
      <c r="I154" s="18">
        <v>602</v>
      </c>
      <c r="J154" s="27"/>
    </row>
    <row r="155" ht="31.05" customHeight="1" spans="1:10">
      <c r="A155" s="24"/>
      <c r="B155" s="838" t="s">
        <v>1267</v>
      </c>
      <c r="C155" s="27" t="s">
        <v>1268</v>
      </c>
      <c r="D155" s="27"/>
      <c r="E155" s="27"/>
      <c r="F155" s="18" t="s">
        <v>425</v>
      </c>
      <c r="G155" s="621"/>
      <c r="H155" s="621"/>
      <c r="I155" s="621"/>
      <c r="J155" s="27" t="s">
        <v>342</v>
      </c>
    </row>
    <row r="156" ht="34.05" customHeight="1" spans="1:10">
      <c r="A156" s="24"/>
      <c r="B156" s="838" t="s">
        <v>1269</v>
      </c>
      <c r="C156" s="27" t="s">
        <v>1270</v>
      </c>
      <c r="D156" s="27"/>
      <c r="E156" s="27"/>
      <c r="F156" s="18" t="s">
        <v>425</v>
      </c>
      <c r="G156" s="18">
        <v>297</v>
      </c>
      <c r="H156" s="18">
        <v>268</v>
      </c>
      <c r="I156" s="18">
        <v>240</v>
      </c>
      <c r="J156" s="27"/>
    </row>
    <row r="157" ht="44" customHeight="1" spans="1:10">
      <c r="A157" s="24">
        <v>86</v>
      </c>
      <c r="B157" s="838" t="s">
        <v>1271</v>
      </c>
      <c r="C157" s="27" t="s">
        <v>1272</v>
      </c>
      <c r="D157" s="27" t="s">
        <v>1273</v>
      </c>
      <c r="E157" s="27" t="s">
        <v>1274</v>
      </c>
      <c r="F157" s="18" t="s">
        <v>964</v>
      </c>
      <c r="G157" s="18">
        <v>216</v>
      </c>
      <c r="H157" s="18">
        <v>194</v>
      </c>
      <c r="I157" s="18">
        <v>175</v>
      </c>
      <c r="J157" s="27"/>
    </row>
    <row r="158" ht="34.05" customHeight="1" spans="1:10">
      <c r="A158" s="24"/>
      <c r="B158" s="838" t="s">
        <v>1275</v>
      </c>
      <c r="C158" s="27" t="s">
        <v>1276</v>
      </c>
      <c r="D158" s="27"/>
      <c r="E158" s="27"/>
      <c r="F158" s="18" t="s">
        <v>964</v>
      </c>
      <c r="G158" s="621"/>
      <c r="H158" s="621"/>
      <c r="I158" s="621"/>
      <c r="J158" s="27" t="s">
        <v>342</v>
      </c>
    </row>
    <row r="159" ht="52.05" customHeight="1" spans="1:10">
      <c r="A159" s="24">
        <v>87</v>
      </c>
      <c r="B159" s="838" t="s">
        <v>1277</v>
      </c>
      <c r="C159" s="27" t="s">
        <v>1278</v>
      </c>
      <c r="D159" s="27" t="s">
        <v>1279</v>
      </c>
      <c r="E159" s="27" t="s">
        <v>1274</v>
      </c>
      <c r="F159" s="18" t="s">
        <v>964</v>
      </c>
      <c r="G159" s="18">
        <v>360</v>
      </c>
      <c r="H159" s="18">
        <v>324</v>
      </c>
      <c r="I159" s="18">
        <v>292</v>
      </c>
      <c r="J159" s="27" t="s">
        <v>1280</v>
      </c>
    </row>
    <row r="160" ht="36" customHeight="1" spans="1:10">
      <c r="A160" s="24"/>
      <c r="B160" s="838" t="s">
        <v>1281</v>
      </c>
      <c r="C160" s="27" t="s">
        <v>1282</v>
      </c>
      <c r="D160" s="27"/>
      <c r="E160" s="27"/>
      <c r="F160" s="18" t="s">
        <v>964</v>
      </c>
      <c r="G160" s="621"/>
      <c r="H160" s="621"/>
      <c r="I160" s="621"/>
      <c r="J160" s="27" t="s">
        <v>342</v>
      </c>
    </row>
    <row r="161" ht="44" customHeight="1" spans="1:10">
      <c r="A161" s="24">
        <v>88</v>
      </c>
      <c r="B161" s="838" t="s">
        <v>1283</v>
      </c>
      <c r="C161" s="27" t="s">
        <v>1284</v>
      </c>
      <c r="D161" s="27" t="s">
        <v>1285</v>
      </c>
      <c r="E161" s="27" t="s">
        <v>1286</v>
      </c>
      <c r="F161" s="18" t="s">
        <v>964</v>
      </c>
      <c r="G161" s="18">
        <v>383</v>
      </c>
      <c r="H161" s="18">
        <v>345</v>
      </c>
      <c r="I161" s="18">
        <v>311</v>
      </c>
      <c r="J161" s="27" t="s">
        <v>1287</v>
      </c>
    </row>
    <row r="162" ht="28.05" customHeight="1" spans="1:10">
      <c r="A162" s="24"/>
      <c r="B162" s="838" t="s">
        <v>1288</v>
      </c>
      <c r="C162" s="27" t="s">
        <v>1289</v>
      </c>
      <c r="D162" s="27"/>
      <c r="E162" s="27"/>
      <c r="F162" s="18" t="s">
        <v>964</v>
      </c>
      <c r="G162" s="621"/>
      <c r="H162" s="621"/>
      <c r="I162" s="621"/>
      <c r="J162" s="27" t="s">
        <v>342</v>
      </c>
    </row>
    <row r="163" ht="46.05" customHeight="1" spans="1:10">
      <c r="A163" s="24">
        <v>89</v>
      </c>
      <c r="B163" s="838" t="s">
        <v>1290</v>
      </c>
      <c r="C163" s="27" t="s">
        <v>1291</v>
      </c>
      <c r="D163" s="27" t="s">
        <v>1292</v>
      </c>
      <c r="E163" s="27" t="s">
        <v>1286</v>
      </c>
      <c r="F163" s="18" t="s">
        <v>425</v>
      </c>
      <c r="G163" s="18">
        <v>810</v>
      </c>
      <c r="H163" s="18">
        <v>729</v>
      </c>
      <c r="I163" s="18">
        <v>656</v>
      </c>
      <c r="J163" s="27" t="s">
        <v>1293</v>
      </c>
    </row>
    <row r="164" ht="28.05" customHeight="1" spans="1:10">
      <c r="A164" s="24"/>
      <c r="B164" s="838" t="s">
        <v>1294</v>
      </c>
      <c r="C164" s="27" t="s">
        <v>1295</v>
      </c>
      <c r="D164" s="27"/>
      <c r="E164" s="27"/>
      <c r="F164" s="18" t="s">
        <v>425</v>
      </c>
      <c r="G164" s="621"/>
      <c r="H164" s="621"/>
      <c r="I164" s="621"/>
      <c r="J164" s="27" t="s">
        <v>342</v>
      </c>
    </row>
    <row r="165" ht="45" customHeight="1" spans="1:10">
      <c r="A165" s="24">
        <v>90</v>
      </c>
      <c r="B165" s="838" t="s">
        <v>1296</v>
      </c>
      <c r="C165" s="27" t="s">
        <v>1297</v>
      </c>
      <c r="D165" s="27" t="s">
        <v>1298</v>
      </c>
      <c r="E165" s="27" t="s">
        <v>1299</v>
      </c>
      <c r="F165" s="18" t="s">
        <v>425</v>
      </c>
      <c r="G165" s="18">
        <v>824</v>
      </c>
      <c r="H165" s="18">
        <v>742</v>
      </c>
      <c r="I165" s="18">
        <v>668</v>
      </c>
      <c r="J165" s="27"/>
    </row>
    <row r="166" ht="28.05" customHeight="1" spans="1:10">
      <c r="A166" s="24"/>
      <c r="B166" s="838" t="s">
        <v>1300</v>
      </c>
      <c r="C166" s="27" t="s">
        <v>1301</v>
      </c>
      <c r="D166" s="27"/>
      <c r="E166" s="27"/>
      <c r="F166" s="18" t="s">
        <v>425</v>
      </c>
      <c r="G166" s="621"/>
      <c r="H166" s="621"/>
      <c r="I166" s="621"/>
      <c r="J166" s="27" t="s">
        <v>342</v>
      </c>
    </row>
    <row r="167" ht="40.05" customHeight="1" spans="1:10">
      <c r="A167" s="24">
        <v>91</v>
      </c>
      <c r="B167" s="838" t="s">
        <v>1302</v>
      </c>
      <c r="C167" s="27" t="s">
        <v>1303</v>
      </c>
      <c r="D167" s="27" t="s">
        <v>1304</v>
      </c>
      <c r="E167" s="27" t="s">
        <v>1305</v>
      </c>
      <c r="F167" s="18" t="s">
        <v>425</v>
      </c>
      <c r="G167" s="18">
        <v>252</v>
      </c>
      <c r="H167" s="18">
        <v>227</v>
      </c>
      <c r="I167" s="18">
        <v>204</v>
      </c>
      <c r="J167" s="27"/>
    </row>
    <row r="168" ht="28.05" customHeight="1" spans="1:10">
      <c r="A168" s="24"/>
      <c r="B168" s="838" t="s">
        <v>1306</v>
      </c>
      <c r="C168" s="27" t="s">
        <v>1307</v>
      </c>
      <c r="D168" s="27"/>
      <c r="E168" s="27"/>
      <c r="F168" s="18" t="s">
        <v>425</v>
      </c>
      <c r="G168" s="621"/>
      <c r="H168" s="621"/>
      <c r="I168" s="621"/>
      <c r="J168" s="27" t="s">
        <v>342</v>
      </c>
    </row>
    <row r="169" ht="46.05" customHeight="1" spans="1:10">
      <c r="A169" s="24">
        <v>92</v>
      </c>
      <c r="B169" s="838" t="s">
        <v>1308</v>
      </c>
      <c r="C169" s="27" t="s">
        <v>1309</v>
      </c>
      <c r="D169" s="27" t="s">
        <v>1310</v>
      </c>
      <c r="E169" s="27" t="s">
        <v>1311</v>
      </c>
      <c r="F169" s="18" t="s">
        <v>425</v>
      </c>
      <c r="G169" s="18">
        <v>38</v>
      </c>
      <c r="H169" s="18">
        <v>34</v>
      </c>
      <c r="I169" s="18">
        <v>31</v>
      </c>
      <c r="J169" s="27"/>
    </row>
    <row r="170" ht="31.05" customHeight="1" spans="1:10">
      <c r="A170" s="24"/>
      <c r="B170" s="838" t="s">
        <v>1312</v>
      </c>
      <c r="C170" s="27" t="s">
        <v>1313</v>
      </c>
      <c r="D170" s="27"/>
      <c r="E170" s="27"/>
      <c r="F170" s="18" t="s">
        <v>425</v>
      </c>
      <c r="G170" s="621"/>
      <c r="H170" s="621"/>
      <c r="I170" s="621"/>
      <c r="J170" s="27" t="s">
        <v>342</v>
      </c>
    </row>
    <row r="171" ht="46.05" customHeight="1" spans="1:10">
      <c r="A171" s="24">
        <v>93</v>
      </c>
      <c r="B171" s="838" t="s">
        <v>1314</v>
      </c>
      <c r="C171" s="27" t="s">
        <v>1315</v>
      </c>
      <c r="D171" s="27" t="s">
        <v>1316</v>
      </c>
      <c r="E171" s="27" t="s">
        <v>1317</v>
      </c>
      <c r="F171" s="18" t="s">
        <v>425</v>
      </c>
      <c r="G171" s="18">
        <v>1125</v>
      </c>
      <c r="H171" s="18">
        <v>1013</v>
      </c>
      <c r="I171" s="18">
        <v>912</v>
      </c>
      <c r="J171" s="27"/>
    </row>
    <row r="172" ht="32" customHeight="1" spans="1:10">
      <c r="A172" s="24"/>
      <c r="B172" s="838" t="s">
        <v>1318</v>
      </c>
      <c r="C172" s="27" t="s">
        <v>1319</v>
      </c>
      <c r="D172" s="27"/>
      <c r="E172" s="27"/>
      <c r="F172" s="18" t="s">
        <v>425</v>
      </c>
      <c r="G172" s="621"/>
      <c r="H172" s="621"/>
      <c r="I172" s="621"/>
      <c r="J172" s="27" t="s">
        <v>342</v>
      </c>
    </row>
    <row r="173" ht="45" customHeight="1" spans="1:10">
      <c r="A173" s="24">
        <v>94</v>
      </c>
      <c r="B173" s="838" t="s">
        <v>1320</v>
      </c>
      <c r="C173" s="27" t="s">
        <v>1321</v>
      </c>
      <c r="D173" s="27" t="s">
        <v>1322</v>
      </c>
      <c r="E173" s="27" t="s">
        <v>1323</v>
      </c>
      <c r="F173" s="18" t="s">
        <v>425</v>
      </c>
      <c r="G173" s="18" t="s">
        <v>471</v>
      </c>
      <c r="H173" s="18" t="s">
        <v>471</v>
      </c>
      <c r="I173" s="18" t="s">
        <v>471</v>
      </c>
      <c r="J173" s="27"/>
    </row>
    <row r="174" ht="25.05" customHeight="1" spans="1:10">
      <c r="A174" s="24"/>
      <c r="B174" s="838" t="s">
        <v>1324</v>
      </c>
      <c r="C174" s="27" t="s">
        <v>1325</v>
      </c>
      <c r="D174" s="27"/>
      <c r="E174" s="27"/>
      <c r="F174" s="18" t="s">
        <v>425</v>
      </c>
      <c r="G174" s="621"/>
      <c r="H174" s="621"/>
      <c r="I174" s="621"/>
      <c r="J174" s="27" t="s">
        <v>342</v>
      </c>
    </row>
    <row r="175" ht="51" customHeight="1" spans="1:10">
      <c r="A175" s="24">
        <v>95</v>
      </c>
      <c r="B175" s="838" t="s">
        <v>1326</v>
      </c>
      <c r="C175" s="27" t="s">
        <v>1327</v>
      </c>
      <c r="D175" s="27" t="s">
        <v>1328</v>
      </c>
      <c r="E175" s="27" t="s">
        <v>1329</v>
      </c>
      <c r="F175" s="18" t="s">
        <v>425</v>
      </c>
      <c r="G175" s="18" t="s">
        <v>471</v>
      </c>
      <c r="H175" s="18" t="s">
        <v>471</v>
      </c>
      <c r="I175" s="18" t="s">
        <v>471</v>
      </c>
      <c r="J175" s="27"/>
    </row>
    <row r="176" ht="34.05" customHeight="1" spans="1:10">
      <c r="A176" s="24"/>
      <c r="B176" s="838" t="s">
        <v>1330</v>
      </c>
      <c r="C176" s="27" t="s">
        <v>1331</v>
      </c>
      <c r="D176" s="27"/>
      <c r="E176" s="27"/>
      <c r="F176" s="18" t="s">
        <v>425</v>
      </c>
      <c r="G176" s="621"/>
      <c r="H176" s="621"/>
      <c r="I176" s="621"/>
      <c r="J176" s="27" t="s">
        <v>342</v>
      </c>
    </row>
    <row r="177" ht="46.05" customHeight="1" spans="1:10">
      <c r="A177" s="24">
        <v>96</v>
      </c>
      <c r="B177" s="838" t="s">
        <v>1332</v>
      </c>
      <c r="C177" s="27" t="s">
        <v>1333</v>
      </c>
      <c r="D177" s="27" t="s">
        <v>1334</v>
      </c>
      <c r="E177" s="27" t="s">
        <v>1335</v>
      </c>
      <c r="F177" s="18" t="s">
        <v>425</v>
      </c>
      <c r="G177" s="18" t="s">
        <v>471</v>
      </c>
      <c r="H177" s="18" t="s">
        <v>471</v>
      </c>
      <c r="I177" s="18" t="s">
        <v>471</v>
      </c>
      <c r="J177" s="27"/>
    </row>
    <row r="178" ht="25.05" customHeight="1" spans="1:10">
      <c r="A178" s="24"/>
      <c r="B178" s="838" t="s">
        <v>1336</v>
      </c>
      <c r="C178" s="27" t="s">
        <v>1337</v>
      </c>
      <c r="D178" s="27"/>
      <c r="E178" s="27"/>
      <c r="F178" s="18" t="s">
        <v>425</v>
      </c>
      <c r="G178" s="621"/>
      <c r="H178" s="621"/>
      <c r="I178" s="621"/>
      <c r="J178" s="27" t="s">
        <v>342</v>
      </c>
    </row>
    <row r="179" ht="46.05" customHeight="1" spans="1:10">
      <c r="A179" s="24">
        <v>97</v>
      </c>
      <c r="B179" s="838" t="s">
        <v>1338</v>
      </c>
      <c r="C179" s="27" t="s">
        <v>1339</v>
      </c>
      <c r="D179" s="27" t="s">
        <v>1340</v>
      </c>
      <c r="E179" s="27" t="s">
        <v>1341</v>
      </c>
      <c r="F179" s="18" t="s">
        <v>425</v>
      </c>
      <c r="G179" s="18">
        <v>3420</v>
      </c>
      <c r="H179" s="18">
        <v>3078</v>
      </c>
      <c r="I179" s="18">
        <v>2770</v>
      </c>
      <c r="J179" s="27"/>
    </row>
    <row r="180" ht="31.05" customHeight="1" spans="1:10">
      <c r="A180" s="24"/>
      <c r="B180" s="838" t="s">
        <v>1342</v>
      </c>
      <c r="C180" s="27" t="s">
        <v>1343</v>
      </c>
      <c r="D180" s="27"/>
      <c r="E180" s="27"/>
      <c r="F180" s="18" t="s">
        <v>425</v>
      </c>
      <c r="G180" s="621"/>
      <c r="H180" s="621"/>
      <c r="I180" s="621"/>
      <c r="J180" s="27" t="s">
        <v>342</v>
      </c>
    </row>
    <row r="181" ht="46.05" customHeight="1" spans="1:10">
      <c r="A181" s="24">
        <v>98</v>
      </c>
      <c r="B181" s="838" t="s">
        <v>1344</v>
      </c>
      <c r="C181" s="27" t="s">
        <v>1345</v>
      </c>
      <c r="D181" s="27" t="s">
        <v>1346</v>
      </c>
      <c r="E181" s="27" t="s">
        <v>1347</v>
      </c>
      <c r="F181" s="18" t="s">
        <v>425</v>
      </c>
      <c r="G181" s="18" t="s">
        <v>471</v>
      </c>
      <c r="H181" s="18" t="s">
        <v>471</v>
      </c>
      <c r="I181" s="18" t="s">
        <v>471</v>
      </c>
      <c r="J181" s="27"/>
    </row>
    <row r="182" ht="23" customHeight="1" spans="1:10">
      <c r="A182" s="24"/>
      <c r="B182" s="838" t="s">
        <v>1348</v>
      </c>
      <c r="C182" s="27" t="s">
        <v>1349</v>
      </c>
      <c r="D182" s="27"/>
      <c r="E182" s="27"/>
      <c r="F182" s="18" t="s">
        <v>425</v>
      </c>
      <c r="G182" s="621"/>
      <c r="H182" s="621"/>
      <c r="I182" s="621"/>
      <c r="J182" s="27" t="s">
        <v>342</v>
      </c>
    </row>
    <row r="183" ht="46.05" customHeight="1" spans="1:10">
      <c r="A183" s="24">
        <v>99</v>
      </c>
      <c r="B183" s="838" t="s">
        <v>1350</v>
      </c>
      <c r="C183" s="27" t="s">
        <v>1351</v>
      </c>
      <c r="D183" s="27" t="s">
        <v>1352</v>
      </c>
      <c r="E183" s="27" t="s">
        <v>1353</v>
      </c>
      <c r="F183" s="18" t="s">
        <v>425</v>
      </c>
      <c r="G183" s="18">
        <v>639</v>
      </c>
      <c r="H183" s="18">
        <v>575</v>
      </c>
      <c r="I183" s="18">
        <v>518</v>
      </c>
      <c r="J183" s="27"/>
    </row>
    <row r="184" ht="34.05" customHeight="1" spans="1:10">
      <c r="A184" s="24"/>
      <c r="B184" s="838" t="s">
        <v>1354</v>
      </c>
      <c r="C184" s="27" t="s">
        <v>1355</v>
      </c>
      <c r="D184" s="27"/>
      <c r="E184" s="27"/>
      <c r="F184" s="18" t="s">
        <v>425</v>
      </c>
      <c r="G184" s="621"/>
      <c r="H184" s="621"/>
      <c r="I184" s="621"/>
      <c r="J184" s="27" t="s">
        <v>342</v>
      </c>
    </row>
    <row r="185" ht="52.05" customHeight="1" spans="1:10">
      <c r="A185" s="24">
        <v>100</v>
      </c>
      <c r="B185" s="838" t="s">
        <v>1356</v>
      </c>
      <c r="C185" s="27" t="s">
        <v>1357</v>
      </c>
      <c r="D185" s="27" t="s">
        <v>1358</v>
      </c>
      <c r="E185" s="27" t="s">
        <v>1359</v>
      </c>
      <c r="F185" s="18" t="s">
        <v>425</v>
      </c>
      <c r="G185" s="18">
        <v>990</v>
      </c>
      <c r="H185" s="18">
        <v>891</v>
      </c>
      <c r="I185" s="18">
        <v>802</v>
      </c>
      <c r="J185" s="27"/>
    </row>
    <row r="186" ht="41" customHeight="1" spans="1:10">
      <c r="A186" s="24"/>
      <c r="B186" s="838" t="s">
        <v>1360</v>
      </c>
      <c r="C186" s="27" t="s">
        <v>1361</v>
      </c>
      <c r="D186" s="27"/>
      <c r="E186" s="27"/>
      <c r="F186" s="18" t="s">
        <v>425</v>
      </c>
      <c r="G186" s="621"/>
      <c r="H186" s="621"/>
      <c r="I186" s="621"/>
      <c r="J186" s="27" t="s">
        <v>342</v>
      </c>
    </row>
    <row r="187" ht="46.05" customHeight="1" spans="1:10">
      <c r="A187" s="24">
        <v>101</v>
      </c>
      <c r="B187" s="838" t="s">
        <v>1362</v>
      </c>
      <c r="C187" s="27" t="s">
        <v>1363</v>
      </c>
      <c r="D187" s="27" t="s">
        <v>1364</v>
      </c>
      <c r="E187" s="27" t="s">
        <v>1365</v>
      </c>
      <c r="F187" s="18" t="s">
        <v>425</v>
      </c>
      <c r="G187" s="18">
        <v>1350</v>
      </c>
      <c r="H187" s="18">
        <v>1215</v>
      </c>
      <c r="I187" s="18">
        <v>1094</v>
      </c>
      <c r="J187" s="27"/>
    </row>
    <row r="188" ht="42" customHeight="1" spans="1:10">
      <c r="A188" s="24"/>
      <c r="B188" s="838" t="s">
        <v>1366</v>
      </c>
      <c r="C188" s="27" t="s">
        <v>1367</v>
      </c>
      <c r="D188" s="27"/>
      <c r="E188" s="27"/>
      <c r="F188" s="18" t="s">
        <v>425</v>
      </c>
      <c r="G188" s="621"/>
      <c r="H188" s="621"/>
      <c r="I188" s="621"/>
      <c r="J188" s="27" t="s">
        <v>342</v>
      </c>
    </row>
    <row r="189" ht="66" customHeight="1" spans="1:10">
      <c r="A189" s="24">
        <v>102</v>
      </c>
      <c r="B189" s="838" t="s">
        <v>1368</v>
      </c>
      <c r="C189" s="27" t="s">
        <v>1369</v>
      </c>
      <c r="D189" s="27" t="s">
        <v>1370</v>
      </c>
      <c r="E189" s="27" t="s">
        <v>1371</v>
      </c>
      <c r="F189" s="18" t="s">
        <v>425</v>
      </c>
      <c r="G189" s="18">
        <v>1800</v>
      </c>
      <c r="H189" s="18">
        <v>1620</v>
      </c>
      <c r="I189" s="18">
        <v>1458</v>
      </c>
      <c r="J189" s="27"/>
    </row>
    <row r="190" ht="34.05" customHeight="1" spans="1:10">
      <c r="A190" s="24"/>
      <c r="B190" s="838" t="s">
        <v>1372</v>
      </c>
      <c r="C190" s="27" t="s">
        <v>1373</v>
      </c>
      <c r="D190" s="27"/>
      <c r="E190" s="27"/>
      <c r="F190" s="18" t="s">
        <v>425</v>
      </c>
      <c r="G190" s="621"/>
      <c r="H190" s="621"/>
      <c r="I190" s="621"/>
      <c r="J190" s="27" t="s">
        <v>342</v>
      </c>
    </row>
    <row r="191" ht="36" customHeight="1" spans="1:10">
      <c r="A191" s="24"/>
      <c r="B191" s="838" t="s">
        <v>1374</v>
      </c>
      <c r="C191" s="27" t="s">
        <v>1375</v>
      </c>
      <c r="D191" s="27"/>
      <c r="E191" s="27"/>
      <c r="F191" s="18" t="s">
        <v>425</v>
      </c>
      <c r="G191" s="18">
        <v>1440</v>
      </c>
      <c r="H191" s="18">
        <v>1296</v>
      </c>
      <c r="I191" s="18">
        <v>1166</v>
      </c>
      <c r="J191" s="27"/>
    </row>
    <row r="192" ht="57" customHeight="1" spans="1:10">
      <c r="A192" s="24">
        <v>103</v>
      </c>
      <c r="B192" s="838" t="s">
        <v>1376</v>
      </c>
      <c r="C192" s="27" t="s">
        <v>1377</v>
      </c>
      <c r="D192" s="27" t="s">
        <v>1378</v>
      </c>
      <c r="E192" s="27" t="s">
        <v>1379</v>
      </c>
      <c r="F192" s="18" t="s">
        <v>425</v>
      </c>
      <c r="G192" s="18">
        <v>810</v>
      </c>
      <c r="H192" s="18">
        <v>729</v>
      </c>
      <c r="I192" s="18">
        <v>656</v>
      </c>
      <c r="J192" s="27"/>
    </row>
    <row r="193" ht="26" customHeight="1" spans="1:10">
      <c r="A193" s="24"/>
      <c r="B193" s="838" t="s">
        <v>1380</v>
      </c>
      <c r="C193" s="27" t="s">
        <v>1381</v>
      </c>
      <c r="D193" s="27"/>
      <c r="E193" s="27"/>
      <c r="F193" s="18" t="s">
        <v>425</v>
      </c>
      <c r="G193" s="621"/>
      <c r="H193" s="621"/>
      <c r="I193" s="621"/>
      <c r="J193" s="27" t="s">
        <v>342</v>
      </c>
    </row>
    <row r="194" ht="50" customHeight="1" spans="1:10">
      <c r="A194" s="24">
        <v>104</v>
      </c>
      <c r="B194" s="838" t="s">
        <v>1382</v>
      </c>
      <c r="C194" s="27" t="s">
        <v>1383</v>
      </c>
      <c r="D194" s="27" t="s">
        <v>1384</v>
      </c>
      <c r="E194" s="27" t="s">
        <v>1385</v>
      </c>
      <c r="F194" s="18" t="s">
        <v>425</v>
      </c>
      <c r="G194" s="18">
        <v>1251</v>
      </c>
      <c r="H194" s="18">
        <v>1126</v>
      </c>
      <c r="I194" s="18">
        <v>1013</v>
      </c>
      <c r="J194" s="27"/>
    </row>
    <row r="195" ht="39" customHeight="1" spans="1:10">
      <c r="A195" s="773"/>
      <c r="B195" s="838" t="s">
        <v>1386</v>
      </c>
      <c r="C195" s="27" t="s">
        <v>1387</v>
      </c>
      <c r="D195" s="27"/>
      <c r="E195" s="27"/>
      <c r="F195" s="18" t="s">
        <v>425</v>
      </c>
      <c r="G195" s="621"/>
      <c r="H195" s="621"/>
      <c r="I195" s="621"/>
      <c r="J195" s="27" t="s">
        <v>342</v>
      </c>
    </row>
    <row r="196" ht="57" customHeight="1" spans="1:10">
      <c r="A196" s="24">
        <v>105</v>
      </c>
      <c r="B196" s="838" t="s">
        <v>1388</v>
      </c>
      <c r="C196" s="27" t="s">
        <v>1389</v>
      </c>
      <c r="D196" s="27" t="s">
        <v>1390</v>
      </c>
      <c r="E196" s="27" t="s">
        <v>1391</v>
      </c>
      <c r="F196" s="18" t="s">
        <v>425</v>
      </c>
      <c r="G196" s="18">
        <v>1341</v>
      </c>
      <c r="H196" s="18">
        <v>1207</v>
      </c>
      <c r="I196" s="18">
        <v>1086</v>
      </c>
      <c r="J196" s="27" t="s">
        <v>1392</v>
      </c>
    </row>
    <row r="197" ht="25.05" customHeight="1" spans="1:10">
      <c r="A197" s="24"/>
      <c r="B197" s="838" t="s">
        <v>1393</v>
      </c>
      <c r="C197" s="27" t="s">
        <v>1394</v>
      </c>
      <c r="D197" s="27"/>
      <c r="E197" s="27"/>
      <c r="F197" s="18" t="s">
        <v>425</v>
      </c>
      <c r="G197" s="621"/>
      <c r="H197" s="621"/>
      <c r="I197" s="621"/>
      <c r="J197" s="27" t="s">
        <v>342</v>
      </c>
    </row>
    <row r="198" ht="36" customHeight="1" spans="1:10">
      <c r="A198" s="24"/>
      <c r="B198" s="838" t="s">
        <v>1395</v>
      </c>
      <c r="C198" s="27" t="s">
        <v>1396</v>
      </c>
      <c r="D198" s="27"/>
      <c r="E198" s="27"/>
      <c r="F198" s="18" t="s">
        <v>425</v>
      </c>
      <c r="G198" s="18">
        <v>670</v>
      </c>
      <c r="H198" s="18">
        <v>603</v>
      </c>
      <c r="I198" s="18">
        <v>543</v>
      </c>
      <c r="J198" s="27"/>
    </row>
    <row r="199" ht="52.05" customHeight="1" spans="1:10">
      <c r="A199" s="24">
        <v>106</v>
      </c>
      <c r="B199" s="838" t="s">
        <v>1397</v>
      </c>
      <c r="C199" s="27" t="s">
        <v>1398</v>
      </c>
      <c r="D199" s="27" t="s">
        <v>1399</v>
      </c>
      <c r="E199" s="27" t="s">
        <v>1400</v>
      </c>
      <c r="F199" s="18" t="s">
        <v>425</v>
      </c>
      <c r="G199" s="18">
        <v>2061</v>
      </c>
      <c r="H199" s="18">
        <v>1855</v>
      </c>
      <c r="I199" s="18">
        <v>1670</v>
      </c>
      <c r="J199" s="27"/>
    </row>
    <row r="200" ht="34.05" customHeight="1" spans="1:10">
      <c r="A200" s="24"/>
      <c r="B200" s="838" t="s">
        <v>1401</v>
      </c>
      <c r="C200" s="27" t="s">
        <v>1402</v>
      </c>
      <c r="D200" s="27"/>
      <c r="E200" s="27"/>
      <c r="F200" s="18" t="s">
        <v>425</v>
      </c>
      <c r="G200" s="621"/>
      <c r="H200" s="621"/>
      <c r="I200" s="621"/>
      <c r="J200" s="27" t="s">
        <v>342</v>
      </c>
    </row>
    <row r="201" ht="62" customHeight="1" spans="1:10">
      <c r="A201" s="24">
        <v>107</v>
      </c>
      <c r="B201" s="838" t="s">
        <v>1403</v>
      </c>
      <c r="C201" s="27" t="s">
        <v>1404</v>
      </c>
      <c r="D201" s="27" t="s">
        <v>1405</v>
      </c>
      <c r="E201" s="27" t="s">
        <v>1406</v>
      </c>
      <c r="F201" s="18" t="s">
        <v>425</v>
      </c>
      <c r="G201" s="18">
        <v>3074</v>
      </c>
      <c r="H201" s="18">
        <v>2767</v>
      </c>
      <c r="I201" s="18">
        <v>2490</v>
      </c>
      <c r="J201" s="27" t="s">
        <v>1407</v>
      </c>
    </row>
    <row r="202" ht="34.05" customHeight="1" spans="1:10">
      <c r="A202" s="24"/>
      <c r="B202" s="838" t="s">
        <v>1408</v>
      </c>
      <c r="C202" s="27" t="s">
        <v>1409</v>
      </c>
      <c r="D202" s="27"/>
      <c r="E202" s="27"/>
      <c r="F202" s="18" t="s">
        <v>425</v>
      </c>
      <c r="G202" s="621"/>
      <c r="H202" s="621"/>
      <c r="I202" s="621"/>
      <c r="J202" s="27" t="s">
        <v>342</v>
      </c>
    </row>
    <row r="203" ht="57" customHeight="1" spans="1:10">
      <c r="A203" s="24">
        <v>108</v>
      </c>
      <c r="B203" s="838" t="s">
        <v>1410</v>
      </c>
      <c r="C203" s="27" t="s">
        <v>1411</v>
      </c>
      <c r="D203" s="27" t="s">
        <v>1412</v>
      </c>
      <c r="E203" s="27" t="s">
        <v>1413</v>
      </c>
      <c r="F203" s="18" t="s">
        <v>425</v>
      </c>
      <c r="G203" s="18">
        <v>1606</v>
      </c>
      <c r="H203" s="18">
        <v>1445</v>
      </c>
      <c r="I203" s="18">
        <v>1301</v>
      </c>
      <c r="J203" s="27"/>
    </row>
    <row r="204" ht="26" customHeight="1" spans="1:10">
      <c r="A204" s="24"/>
      <c r="B204" s="838" t="s">
        <v>1414</v>
      </c>
      <c r="C204" s="27" t="s">
        <v>1415</v>
      </c>
      <c r="D204" s="27"/>
      <c r="E204" s="27"/>
      <c r="F204" s="18" t="s">
        <v>425</v>
      </c>
      <c r="G204" s="621"/>
      <c r="H204" s="621"/>
      <c r="I204" s="621"/>
      <c r="J204" s="27" t="s">
        <v>342</v>
      </c>
    </row>
    <row r="205" ht="36" customHeight="1" spans="1:10">
      <c r="A205" s="24"/>
      <c r="B205" s="838" t="s">
        <v>1416</v>
      </c>
      <c r="C205" s="27" t="s">
        <v>1417</v>
      </c>
      <c r="D205" s="27"/>
      <c r="E205" s="27"/>
      <c r="F205" s="18" t="s">
        <v>425</v>
      </c>
      <c r="G205" s="18">
        <v>1284</v>
      </c>
      <c r="H205" s="18">
        <v>1156</v>
      </c>
      <c r="I205" s="18">
        <v>1040</v>
      </c>
      <c r="J205" s="27"/>
    </row>
    <row r="206" ht="46.05" customHeight="1" spans="1:10">
      <c r="A206" s="24">
        <v>109</v>
      </c>
      <c r="B206" s="838" t="s">
        <v>1418</v>
      </c>
      <c r="C206" s="27" t="s">
        <v>1419</v>
      </c>
      <c r="D206" s="27" t="s">
        <v>1420</v>
      </c>
      <c r="E206" s="27" t="s">
        <v>1421</v>
      </c>
      <c r="F206" s="18" t="s">
        <v>425</v>
      </c>
      <c r="G206" s="774">
        <v>810</v>
      </c>
      <c r="H206" s="774">
        <v>729</v>
      </c>
      <c r="I206" s="775">
        <v>656</v>
      </c>
      <c r="J206" s="27"/>
    </row>
    <row r="207" ht="34.05" customHeight="1" spans="1:10">
      <c r="A207" s="24"/>
      <c r="B207" s="838" t="s">
        <v>1422</v>
      </c>
      <c r="C207" s="27" t="s">
        <v>1423</v>
      </c>
      <c r="D207" s="27"/>
      <c r="E207" s="27"/>
      <c r="F207" s="18" t="s">
        <v>425</v>
      </c>
      <c r="G207" s="621"/>
      <c r="H207" s="621"/>
      <c r="I207" s="621"/>
      <c r="J207" s="27" t="s">
        <v>342</v>
      </c>
    </row>
    <row r="208" ht="46.05" customHeight="1" spans="1:10">
      <c r="A208" s="24">
        <v>110</v>
      </c>
      <c r="B208" s="838" t="s">
        <v>1424</v>
      </c>
      <c r="C208" s="27" t="s">
        <v>1425</v>
      </c>
      <c r="D208" s="27" t="s">
        <v>1426</v>
      </c>
      <c r="E208" s="27" t="s">
        <v>1427</v>
      </c>
      <c r="F208" s="18" t="s">
        <v>425</v>
      </c>
      <c r="G208" s="18">
        <v>1074</v>
      </c>
      <c r="H208" s="18">
        <v>967</v>
      </c>
      <c r="I208" s="18">
        <v>870</v>
      </c>
      <c r="J208" s="27"/>
    </row>
    <row r="209" ht="36" customHeight="1" spans="1:10">
      <c r="A209" s="24"/>
      <c r="B209" s="838" t="s">
        <v>1428</v>
      </c>
      <c r="C209" s="27" t="s">
        <v>1429</v>
      </c>
      <c r="D209" s="27"/>
      <c r="E209" s="27"/>
      <c r="F209" s="18" t="s">
        <v>425</v>
      </c>
      <c r="G209" s="621"/>
      <c r="H209" s="621"/>
      <c r="I209" s="621"/>
      <c r="J209" s="27" t="s">
        <v>342</v>
      </c>
    </row>
    <row r="210" ht="46.05" customHeight="1" spans="1:10">
      <c r="A210" s="24">
        <v>111</v>
      </c>
      <c r="B210" s="838" t="s">
        <v>1430</v>
      </c>
      <c r="C210" s="27" t="s">
        <v>1431</v>
      </c>
      <c r="D210" s="27" t="s">
        <v>1432</v>
      </c>
      <c r="E210" s="27" t="s">
        <v>1433</v>
      </c>
      <c r="F210" s="18" t="s">
        <v>425</v>
      </c>
      <c r="G210" s="18">
        <v>1152</v>
      </c>
      <c r="H210" s="18">
        <v>1037</v>
      </c>
      <c r="I210" s="18">
        <v>933</v>
      </c>
      <c r="J210" s="27"/>
    </row>
    <row r="211" ht="31" customHeight="1" spans="1:10">
      <c r="A211" s="24"/>
      <c r="B211" s="838" t="s">
        <v>1434</v>
      </c>
      <c r="C211" s="27" t="s">
        <v>1435</v>
      </c>
      <c r="D211" s="27"/>
      <c r="E211" s="27"/>
      <c r="F211" s="18" t="s">
        <v>425</v>
      </c>
      <c r="G211" s="621"/>
      <c r="H211" s="621"/>
      <c r="I211" s="621"/>
      <c r="J211" s="27" t="s">
        <v>342</v>
      </c>
    </row>
    <row r="212" ht="46.05" customHeight="1" spans="1:10">
      <c r="A212" s="24">
        <v>112</v>
      </c>
      <c r="B212" s="838" t="s">
        <v>1436</v>
      </c>
      <c r="C212" s="27" t="s">
        <v>1437</v>
      </c>
      <c r="D212" s="27" t="s">
        <v>1438</v>
      </c>
      <c r="E212" s="27" t="s">
        <v>1439</v>
      </c>
      <c r="F212" s="18" t="s">
        <v>425</v>
      </c>
      <c r="G212" s="18">
        <v>945</v>
      </c>
      <c r="H212" s="18">
        <v>851</v>
      </c>
      <c r="I212" s="18">
        <v>766</v>
      </c>
      <c r="J212" s="27" t="s">
        <v>1440</v>
      </c>
    </row>
    <row r="213" ht="24" customHeight="1" spans="1:10">
      <c r="A213" s="24"/>
      <c r="B213" s="838" t="s">
        <v>1441</v>
      </c>
      <c r="C213" s="27" t="s">
        <v>1442</v>
      </c>
      <c r="D213" s="27"/>
      <c r="E213" s="27"/>
      <c r="F213" s="18" t="s">
        <v>425</v>
      </c>
      <c r="G213" s="621"/>
      <c r="H213" s="621"/>
      <c r="I213" s="621"/>
      <c r="J213" s="27" t="s">
        <v>342</v>
      </c>
    </row>
    <row r="214" ht="60" customHeight="1" spans="1:10">
      <c r="A214" s="24">
        <v>113</v>
      </c>
      <c r="B214" s="838" t="s">
        <v>1443</v>
      </c>
      <c r="C214" s="27" t="s">
        <v>1444</v>
      </c>
      <c r="D214" s="27" t="s">
        <v>1445</v>
      </c>
      <c r="E214" s="27" t="s">
        <v>1446</v>
      </c>
      <c r="F214" s="18" t="s">
        <v>425</v>
      </c>
      <c r="G214" s="18">
        <v>1296</v>
      </c>
      <c r="H214" s="18">
        <v>1166</v>
      </c>
      <c r="I214" s="18">
        <v>1049</v>
      </c>
      <c r="J214" s="27"/>
    </row>
    <row r="215" ht="24" customHeight="1" spans="1:10">
      <c r="A215" s="24"/>
      <c r="B215" s="838" t="s">
        <v>1447</v>
      </c>
      <c r="C215" s="27" t="s">
        <v>1448</v>
      </c>
      <c r="D215" s="27"/>
      <c r="E215" s="27"/>
      <c r="F215" s="18" t="s">
        <v>425</v>
      </c>
      <c r="G215" s="621"/>
      <c r="H215" s="621"/>
      <c r="I215" s="621"/>
      <c r="J215" s="27" t="s">
        <v>342</v>
      </c>
    </row>
    <row r="216" ht="34.05" customHeight="1" spans="1:10">
      <c r="A216" s="24"/>
      <c r="B216" s="838" t="s">
        <v>1449</v>
      </c>
      <c r="C216" s="27" t="s">
        <v>1450</v>
      </c>
      <c r="D216" s="27"/>
      <c r="E216" s="27"/>
      <c r="F216" s="18" t="s">
        <v>425</v>
      </c>
      <c r="G216" s="18">
        <v>777</v>
      </c>
      <c r="H216" s="18">
        <v>700</v>
      </c>
      <c r="I216" s="18">
        <v>629</v>
      </c>
      <c r="J216" s="27"/>
    </row>
    <row r="217" ht="46.05" customHeight="1" spans="1:10">
      <c r="A217" s="24">
        <v>114</v>
      </c>
      <c r="B217" s="838" t="s">
        <v>1451</v>
      </c>
      <c r="C217" s="27" t="s">
        <v>1452</v>
      </c>
      <c r="D217" s="27" t="s">
        <v>1453</v>
      </c>
      <c r="E217" s="27" t="s">
        <v>1454</v>
      </c>
      <c r="F217" s="18" t="s">
        <v>425</v>
      </c>
      <c r="G217" s="18">
        <v>549</v>
      </c>
      <c r="H217" s="18">
        <v>494</v>
      </c>
      <c r="I217" s="18">
        <v>445</v>
      </c>
      <c r="J217" s="27"/>
    </row>
    <row r="218" ht="40.05" customHeight="1" spans="1:10">
      <c r="A218" s="24"/>
      <c r="B218" s="838" t="s">
        <v>1455</v>
      </c>
      <c r="C218" s="27" t="s">
        <v>1456</v>
      </c>
      <c r="D218" s="27"/>
      <c r="E218" s="27"/>
      <c r="F218" s="18" t="s">
        <v>425</v>
      </c>
      <c r="G218" s="621"/>
      <c r="H218" s="621"/>
      <c r="I218" s="621"/>
      <c r="J218" s="27" t="s">
        <v>342</v>
      </c>
    </row>
    <row r="219" ht="36" customHeight="1" spans="1:10">
      <c r="A219" s="24"/>
      <c r="B219" s="838" t="s">
        <v>1457</v>
      </c>
      <c r="C219" s="27" t="s">
        <v>1458</v>
      </c>
      <c r="D219" s="27"/>
      <c r="E219" s="27"/>
      <c r="F219" s="18" t="s">
        <v>425</v>
      </c>
      <c r="G219" s="18">
        <v>549</v>
      </c>
      <c r="H219" s="18">
        <v>494</v>
      </c>
      <c r="I219" s="18">
        <v>445</v>
      </c>
      <c r="J219" s="27"/>
    </row>
    <row r="220" ht="46.05" customHeight="1" spans="1:10">
      <c r="A220" s="24">
        <v>115</v>
      </c>
      <c r="B220" s="838" t="s">
        <v>1459</v>
      </c>
      <c r="C220" s="27" t="s">
        <v>1460</v>
      </c>
      <c r="D220" s="27" t="s">
        <v>1461</v>
      </c>
      <c r="E220" s="27" t="s">
        <v>1462</v>
      </c>
      <c r="F220" s="18" t="s">
        <v>425</v>
      </c>
      <c r="G220" s="18" t="s">
        <v>471</v>
      </c>
      <c r="H220" s="18" t="s">
        <v>471</v>
      </c>
      <c r="I220" s="18" t="s">
        <v>471</v>
      </c>
      <c r="J220" s="27"/>
    </row>
    <row r="221" ht="37.05" customHeight="1" spans="1:10">
      <c r="A221" s="24"/>
      <c r="B221" s="838" t="s">
        <v>1463</v>
      </c>
      <c r="C221" s="27" t="s">
        <v>1464</v>
      </c>
      <c r="D221" s="27"/>
      <c r="E221" s="27"/>
      <c r="F221" s="18" t="s">
        <v>425</v>
      </c>
      <c r="G221" s="621"/>
      <c r="H221" s="621"/>
      <c r="I221" s="621"/>
      <c r="J221" s="27" t="s">
        <v>342</v>
      </c>
    </row>
    <row r="222" ht="46.05" customHeight="1" spans="1:10">
      <c r="A222" s="24">
        <v>116</v>
      </c>
      <c r="B222" s="838" t="s">
        <v>1465</v>
      </c>
      <c r="C222" s="27" t="s">
        <v>1466</v>
      </c>
      <c r="D222" s="27" t="s">
        <v>1467</v>
      </c>
      <c r="E222" s="27" t="s">
        <v>1468</v>
      </c>
      <c r="F222" s="18" t="s">
        <v>425</v>
      </c>
      <c r="G222" s="18">
        <v>1170</v>
      </c>
      <c r="H222" s="18">
        <v>1053</v>
      </c>
      <c r="I222" s="18">
        <v>948</v>
      </c>
      <c r="J222" s="27"/>
    </row>
    <row r="223" ht="37.05" customHeight="1" spans="1:10">
      <c r="A223" s="24"/>
      <c r="B223" s="838" t="s">
        <v>1469</v>
      </c>
      <c r="C223" s="27" t="s">
        <v>1470</v>
      </c>
      <c r="D223" s="27"/>
      <c r="E223" s="27"/>
      <c r="F223" s="18" t="s">
        <v>425</v>
      </c>
      <c r="G223" s="621"/>
      <c r="H223" s="621"/>
      <c r="I223" s="621"/>
      <c r="J223" s="27" t="s">
        <v>342</v>
      </c>
    </row>
    <row r="224" ht="36" customHeight="1" spans="1:10">
      <c r="A224" s="24"/>
      <c r="B224" s="838" t="s">
        <v>1471</v>
      </c>
      <c r="C224" s="27" t="s">
        <v>1472</v>
      </c>
      <c r="D224" s="27"/>
      <c r="E224" s="27"/>
      <c r="F224" s="18" t="s">
        <v>425</v>
      </c>
      <c r="G224" s="18">
        <v>351</v>
      </c>
      <c r="H224" s="18">
        <v>315</v>
      </c>
      <c r="I224" s="18">
        <v>284</v>
      </c>
      <c r="J224" s="27"/>
    </row>
    <row r="225" ht="46.05" customHeight="1" spans="1:10">
      <c r="A225" s="24">
        <v>117</v>
      </c>
      <c r="B225" s="838" t="s">
        <v>1473</v>
      </c>
      <c r="C225" s="27" t="s">
        <v>1474</v>
      </c>
      <c r="D225" s="27" t="s">
        <v>1475</v>
      </c>
      <c r="E225" s="27" t="s">
        <v>1476</v>
      </c>
      <c r="F225" s="18" t="s">
        <v>1477</v>
      </c>
      <c r="G225" s="18">
        <v>1062</v>
      </c>
      <c r="H225" s="18">
        <v>956</v>
      </c>
      <c r="I225" s="18">
        <v>860</v>
      </c>
      <c r="J225" s="27"/>
    </row>
    <row r="226" ht="37.05" customHeight="1" spans="1:10">
      <c r="A226" s="24"/>
      <c r="B226" s="838" t="s">
        <v>1478</v>
      </c>
      <c r="C226" s="27" t="s">
        <v>1479</v>
      </c>
      <c r="D226" s="27"/>
      <c r="E226" s="27"/>
      <c r="F226" s="18" t="s">
        <v>1477</v>
      </c>
      <c r="G226" s="621"/>
      <c r="H226" s="621"/>
      <c r="I226" s="621"/>
      <c r="J226" s="27" t="s">
        <v>342</v>
      </c>
    </row>
    <row r="227" ht="46.05" customHeight="1" spans="1:10">
      <c r="A227" s="24">
        <v>118</v>
      </c>
      <c r="B227" s="838" t="s">
        <v>1480</v>
      </c>
      <c r="C227" s="27" t="s">
        <v>1481</v>
      </c>
      <c r="D227" s="27" t="s">
        <v>1482</v>
      </c>
      <c r="E227" s="27" t="s">
        <v>1483</v>
      </c>
      <c r="F227" s="18" t="s">
        <v>425</v>
      </c>
      <c r="G227" s="18">
        <v>720</v>
      </c>
      <c r="H227" s="18">
        <v>648</v>
      </c>
      <c r="I227" s="18">
        <v>583</v>
      </c>
      <c r="J227" s="27"/>
    </row>
    <row r="228" ht="35" customHeight="1" spans="1:10">
      <c r="A228" s="24"/>
      <c r="B228" s="838" t="s">
        <v>1484</v>
      </c>
      <c r="C228" s="27" t="s">
        <v>1485</v>
      </c>
      <c r="D228" s="27"/>
      <c r="E228" s="27"/>
      <c r="F228" s="18" t="s">
        <v>425</v>
      </c>
      <c r="G228" s="621"/>
      <c r="H228" s="621"/>
      <c r="I228" s="621"/>
      <c r="J228" s="27" t="s">
        <v>342</v>
      </c>
    </row>
    <row r="229" ht="46.05" customHeight="1" spans="1:10">
      <c r="A229" s="24">
        <v>119</v>
      </c>
      <c r="B229" s="838" t="s">
        <v>1486</v>
      </c>
      <c r="C229" s="27" t="s">
        <v>1487</v>
      </c>
      <c r="D229" s="27" t="s">
        <v>1488</v>
      </c>
      <c r="E229" s="27" t="s">
        <v>1489</v>
      </c>
      <c r="F229" s="18" t="s">
        <v>425</v>
      </c>
      <c r="G229" s="18">
        <v>810</v>
      </c>
      <c r="H229" s="18">
        <v>729</v>
      </c>
      <c r="I229" s="18">
        <v>656</v>
      </c>
      <c r="J229" s="27"/>
    </row>
    <row r="230" ht="34.05" customHeight="1" spans="1:10">
      <c r="A230" s="24"/>
      <c r="B230" s="838" t="s">
        <v>1490</v>
      </c>
      <c r="C230" s="27" t="s">
        <v>1491</v>
      </c>
      <c r="D230" s="27"/>
      <c r="E230" s="27"/>
      <c r="F230" s="18" t="s">
        <v>425</v>
      </c>
      <c r="G230" s="621"/>
      <c r="H230" s="621"/>
      <c r="I230" s="621"/>
      <c r="J230" s="27" t="s">
        <v>342</v>
      </c>
    </row>
    <row r="231" ht="46.05" customHeight="1" spans="1:10">
      <c r="A231" s="24">
        <v>120</v>
      </c>
      <c r="B231" s="838" t="s">
        <v>1492</v>
      </c>
      <c r="C231" s="27" t="s">
        <v>1493</v>
      </c>
      <c r="D231" s="27" t="s">
        <v>1494</v>
      </c>
      <c r="E231" s="27" t="s">
        <v>1495</v>
      </c>
      <c r="F231" s="18" t="s">
        <v>425</v>
      </c>
      <c r="G231" s="18">
        <v>297</v>
      </c>
      <c r="H231" s="18">
        <v>267</v>
      </c>
      <c r="I231" s="18">
        <v>240</v>
      </c>
      <c r="J231" s="27"/>
    </row>
    <row r="232" ht="42" customHeight="1" spans="1:10">
      <c r="A232" s="24"/>
      <c r="B232" s="838" t="s">
        <v>1496</v>
      </c>
      <c r="C232" s="27" t="s">
        <v>1497</v>
      </c>
      <c r="D232" s="27"/>
      <c r="E232" s="27"/>
      <c r="F232" s="18" t="s">
        <v>425</v>
      </c>
      <c r="G232" s="621"/>
      <c r="H232" s="621"/>
      <c r="I232" s="621"/>
      <c r="J232" s="27" t="s">
        <v>342</v>
      </c>
    </row>
    <row r="233" ht="52.05" customHeight="1" spans="1:10">
      <c r="A233" s="24">
        <v>121</v>
      </c>
      <c r="B233" s="838" t="s">
        <v>1498</v>
      </c>
      <c r="C233" s="27" t="s">
        <v>1499</v>
      </c>
      <c r="D233" s="27" t="s">
        <v>1500</v>
      </c>
      <c r="E233" s="27" t="s">
        <v>1248</v>
      </c>
      <c r="F233" s="18" t="s">
        <v>964</v>
      </c>
      <c r="G233" s="18" t="s">
        <v>471</v>
      </c>
      <c r="H233" s="18" t="s">
        <v>471</v>
      </c>
      <c r="I233" s="18" t="s">
        <v>471</v>
      </c>
      <c r="J233" s="27" t="s">
        <v>1501</v>
      </c>
    </row>
    <row r="234" ht="52.05" customHeight="1" spans="1:10">
      <c r="A234" s="24">
        <v>122</v>
      </c>
      <c r="B234" s="838" t="s">
        <v>1502</v>
      </c>
      <c r="C234" s="27" t="s">
        <v>1503</v>
      </c>
      <c r="D234" s="27" t="s">
        <v>1504</v>
      </c>
      <c r="E234" s="27" t="s">
        <v>1248</v>
      </c>
      <c r="F234" s="18" t="s">
        <v>964</v>
      </c>
      <c r="G234" s="18" t="s">
        <v>471</v>
      </c>
      <c r="H234" s="18" t="s">
        <v>471</v>
      </c>
      <c r="I234" s="18" t="s">
        <v>471</v>
      </c>
      <c r="J234" s="27" t="s">
        <v>1501</v>
      </c>
    </row>
    <row r="235" ht="52.05" customHeight="1" spans="1:10">
      <c r="A235" s="24">
        <v>123</v>
      </c>
      <c r="B235" s="838" t="s">
        <v>1505</v>
      </c>
      <c r="C235" s="27" t="s">
        <v>1506</v>
      </c>
      <c r="D235" s="27" t="s">
        <v>1507</v>
      </c>
      <c r="E235" s="27" t="s">
        <v>1508</v>
      </c>
      <c r="F235" s="18" t="s">
        <v>425</v>
      </c>
      <c r="G235" s="18" t="s">
        <v>471</v>
      </c>
      <c r="H235" s="18" t="s">
        <v>471</v>
      </c>
      <c r="I235" s="18" t="s">
        <v>471</v>
      </c>
      <c r="J235" s="27" t="s">
        <v>1501</v>
      </c>
    </row>
    <row r="236" ht="52.05" customHeight="1" spans="1:10">
      <c r="A236" s="24">
        <v>124</v>
      </c>
      <c r="B236" s="838" t="s">
        <v>1509</v>
      </c>
      <c r="C236" s="27" t="s">
        <v>1510</v>
      </c>
      <c r="D236" s="27" t="s">
        <v>1511</v>
      </c>
      <c r="E236" s="27" t="s">
        <v>1512</v>
      </c>
      <c r="F236" s="18" t="s">
        <v>425</v>
      </c>
      <c r="G236" s="18" t="s">
        <v>471</v>
      </c>
      <c r="H236" s="18" t="s">
        <v>471</v>
      </c>
      <c r="I236" s="18" t="s">
        <v>471</v>
      </c>
      <c r="J236" s="27" t="s">
        <v>1501</v>
      </c>
    </row>
    <row r="237" ht="52.05" customHeight="1" spans="1:10">
      <c r="A237" s="24">
        <v>125</v>
      </c>
      <c r="B237" s="838" t="s">
        <v>1513</v>
      </c>
      <c r="C237" s="27" t="s">
        <v>1514</v>
      </c>
      <c r="D237" s="27" t="s">
        <v>1515</v>
      </c>
      <c r="E237" s="27" t="s">
        <v>1512</v>
      </c>
      <c r="F237" s="18" t="s">
        <v>425</v>
      </c>
      <c r="G237" s="18" t="s">
        <v>471</v>
      </c>
      <c r="H237" s="18" t="s">
        <v>471</v>
      </c>
      <c r="I237" s="18" t="s">
        <v>471</v>
      </c>
      <c r="J237" s="27" t="s">
        <v>1501</v>
      </c>
    </row>
    <row r="238" ht="255" customHeight="1" spans="1:10">
      <c r="A238" s="27" t="s">
        <v>1516</v>
      </c>
      <c r="B238" s="24"/>
      <c r="C238" s="772"/>
      <c r="D238" s="772"/>
      <c r="E238" s="772"/>
      <c r="F238" s="24"/>
      <c r="G238" s="24"/>
      <c r="H238" s="24"/>
      <c r="I238" s="24"/>
      <c r="J238" s="772"/>
    </row>
    <row r="239" spans="1:10">
      <c r="B239" s="776"/>
      <c r="C239" s="776"/>
      <c r="D239" s="777"/>
      <c r="E239" s="777"/>
      <c r="F239" s="776"/>
      <c r="G239" s="776"/>
      <c r="H239" s="776"/>
      <c r="I239" s="776"/>
      <c r="J239" s="777"/>
    </row>
    <row r="240" spans="1:10">
      <c r="C240" s="766"/>
      <c r="D240" s="777"/>
      <c r="E240" s="777"/>
      <c r="F240" s="776"/>
      <c r="G240" s="776"/>
      <c r="H240" s="776"/>
      <c r="I240" s="776"/>
      <c r="J240" s="777"/>
    </row>
    <row r="241" spans="2:10">
      <c r="B241" s="778"/>
      <c r="C241" s="779"/>
      <c r="D241" s="779"/>
      <c r="E241" s="779"/>
      <c r="F241" s="779"/>
      <c r="G241" s="778"/>
      <c r="H241" s="778"/>
      <c r="I241" s="778"/>
      <c r="J241" s="779"/>
    </row>
    <row r="242" spans="2:10">
      <c r="B242" s="776"/>
      <c r="C242" s="777"/>
      <c r="D242" s="777"/>
      <c r="E242" s="777"/>
      <c r="F242" s="776"/>
      <c r="G242" s="776"/>
      <c r="H242" s="776"/>
      <c r="I242" s="776"/>
      <c r="J242" s="777"/>
    </row>
    <row r="243" spans="2:10">
      <c r="B243" s="776"/>
      <c r="C243" s="777"/>
      <c r="D243" s="777"/>
      <c r="E243" s="777"/>
      <c r="F243" s="776"/>
      <c r="G243" s="776"/>
      <c r="H243" s="776"/>
      <c r="I243" s="776"/>
      <c r="J243" s="777"/>
    </row>
    <row r="244" spans="2:10">
      <c r="B244" s="776"/>
      <c r="C244" s="777"/>
      <c r="D244" s="777"/>
      <c r="E244" s="777"/>
      <c r="F244" s="776"/>
      <c r="G244" s="780"/>
      <c r="H244" s="780"/>
      <c r="I244" s="780"/>
      <c r="J244" s="781"/>
    </row>
    <row r="245" spans="2:10">
      <c r="B245" s="776"/>
      <c r="C245" s="777"/>
      <c r="D245" s="777"/>
      <c r="E245" s="777"/>
      <c r="F245" s="776"/>
      <c r="G245" s="780"/>
      <c r="H245" s="780"/>
      <c r="I245" s="780"/>
      <c r="J245" s="781"/>
    </row>
    <row r="246" spans="2:10">
      <c r="B246" s="776"/>
      <c r="C246" s="777"/>
      <c r="D246" s="777"/>
      <c r="E246" s="777"/>
      <c r="F246" s="776"/>
      <c r="G246" s="780"/>
      <c r="H246" s="780"/>
      <c r="I246" s="780"/>
      <c r="J246" s="781"/>
    </row>
    <row r="247" spans="2:10">
      <c r="B247" s="776"/>
      <c r="C247" s="777"/>
      <c r="D247" s="777"/>
      <c r="E247" s="777"/>
      <c r="F247" s="776"/>
      <c r="G247" s="776"/>
      <c r="H247" s="776"/>
      <c r="I247" s="776"/>
      <c r="J247" s="777"/>
    </row>
    <row r="248" spans="2:10">
      <c r="B248" s="776"/>
      <c r="C248" s="777"/>
      <c r="D248" s="777"/>
      <c r="E248" s="777"/>
      <c r="F248" s="776"/>
      <c r="G248" s="776"/>
      <c r="H248" s="776"/>
      <c r="I248" s="776"/>
      <c r="J248" s="777"/>
    </row>
    <row r="249" spans="2:10">
      <c r="B249" s="776"/>
      <c r="C249" s="777"/>
      <c r="D249" s="777"/>
      <c r="E249" s="777"/>
      <c r="F249" s="776"/>
      <c r="G249" s="776"/>
      <c r="H249" s="776"/>
      <c r="I249" s="776"/>
      <c r="J249" s="777"/>
    </row>
    <row r="250" spans="2:10">
      <c r="B250" s="776"/>
      <c r="C250" s="777"/>
      <c r="D250" s="777"/>
      <c r="E250" s="777"/>
      <c r="F250" s="776"/>
      <c r="G250" s="776"/>
      <c r="H250" s="776"/>
      <c r="I250" s="776"/>
      <c r="J250" s="777"/>
    </row>
    <row r="251" spans="2:10">
      <c r="B251" s="776"/>
      <c r="C251" s="777"/>
      <c r="D251" s="777"/>
      <c r="E251" s="777"/>
      <c r="F251" s="776"/>
      <c r="G251" s="776"/>
      <c r="H251" s="776"/>
      <c r="I251" s="776"/>
      <c r="J251" s="777"/>
    </row>
    <row r="252" spans="2:10">
      <c r="B252" s="776"/>
      <c r="C252" s="777"/>
      <c r="D252" s="777"/>
      <c r="E252" s="777"/>
      <c r="F252" s="776"/>
      <c r="G252" s="776"/>
      <c r="H252" s="776"/>
      <c r="I252" s="776"/>
      <c r="J252" s="777"/>
    </row>
    <row r="253" spans="2:10">
      <c r="B253" s="776"/>
      <c r="C253" s="777"/>
      <c r="D253" s="777"/>
      <c r="E253" s="777"/>
      <c r="F253" s="776"/>
      <c r="G253" s="776"/>
      <c r="H253" s="776"/>
      <c r="I253" s="776"/>
      <c r="J253" s="777"/>
    </row>
    <row r="254" spans="2:10">
      <c r="B254" s="776"/>
      <c r="C254" s="777"/>
      <c r="D254" s="777"/>
      <c r="E254" s="777"/>
      <c r="F254" s="776"/>
      <c r="G254" s="776"/>
      <c r="H254" s="776"/>
      <c r="I254" s="776"/>
      <c r="J254" s="777"/>
    </row>
    <row r="255" spans="2:10">
      <c r="B255" s="776"/>
      <c r="C255" s="777"/>
      <c r="D255" s="777"/>
      <c r="E255" s="777"/>
      <c r="F255" s="776"/>
      <c r="G255" s="776"/>
      <c r="H255" s="776"/>
      <c r="I255" s="776"/>
      <c r="J255" s="777"/>
    </row>
    <row r="256" spans="2:10">
      <c r="B256" s="776"/>
      <c r="C256" s="777"/>
      <c r="D256" s="777"/>
      <c r="E256" s="777"/>
      <c r="F256" s="776"/>
      <c r="G256" s="776"/>
      <c r="H256" s="776"/>
      <c r="I256" s="776"/>
      <c r="J256" s="777"/>
    </row>
    <row r="257" spans="2:10">
      <c r="B257" s="776"/>
      <c r="C257" s="777"/>
      <c r="D257" s="777"/>
      <c r="E257" s="777"/>
      <c r="F257" s="776"/>
      <c r="G257" s="776"/>
      <c r="H257" s="776"/>
      <c r="I257" s="776"/>
      <c r="J257" s="777"/>
    </row>
    <row r="258" spans="2:10">
      <c r="B258" s="776"/>
      <c r="C258" s="777"/>
      <c r="D258" s="777"/>
      <c r="E258" s="777"/>
      <c r="F258" s="776"/>
      <c r="G258" s="776"/>
      <c r="H258" s="776"/>
      <c r="I258" s="776"/>
      <c r="J258" s="777"/>
    </row>
    <row r="259" spans="2:10">
      <c r="B259" s="776"/>
      <c r="C259" s="777"/>
      <c r="D259" s="777"/>
      <c r="E259" s="777"/>
      <c r="F259" s="776"/>
      <c r="G259" s="776"/>
      <c r="H259" s="776"/>
      <c r="I259" s="776"/>
      <c r="J259" s="777"/>
    </row>
    <row r="260" spans="2:10">
      <c r="B260" s="776"/>
      <c r="C260" s="777"/>
      <c r="D260" s="777"/>
      <c r="E260" s="777"/>
      <c r="F260" s="776"/>
      <c r="G260" s="776"/>
      <c r="H260" s="776"/>
      <c r="I260" s="776"/>
      <c r="J260" s="777"/>
    </row>
    <row r="261" spans="2:10">
      <c r="B261" s="776"/>
      <c r="C261" s="777"/>
      <c r="D261" s="777"/>
      <c r="E261" s="777"/>
      <c r="F261" s="776"/>
      <c r="G261" s="776"/>
      <c r="H261" s="776"/>
      <c r="I261" s="776"/>
      <c r="J261" s="777"/>
    </row>
    <row r="262" spans="2:10">
      <c r="B262" s="776"/>
      <c r="C262" s="777"/>
      <c r="D262" s="777"/>
      <c r="E262" s="777"/>
      <c r="F262" s="776"/>
      <c r="G262" s="776"/>
      <c r="H262" s="776"/>
      <c r="I262" s="776"/>
      <c r="J262" s="777"/>
    </row>
    <row r="263" spans="2:10">
      <c r="B263" s="776"/>
      <c r="C263" s="777"/>
      <c r="D263" s="777"/>
      <c r="E263" s="777"/>
      <c r="F263" s="776"/>
      <c r="G263" s="776"/>
      <c r="H263" s="776"/>
      <c r="I263" s="776"/>
      <c r="J263" s="777"/>
    </row>
    <row r="264" spans="2:10">
      <c r="B264" s="776"/>
      <c r="C264" s="777"/>
      <c r="D264" s="777"/>
      <c r="E264" s="777"/>
      <c r="F264" s="776"/>
      <c r="G264" s="776"/>
      <c r="H264" s="776"/>
      <c r="I264" s="776"/>
      <c r="J264" s="777"/>
    </row>
    <row r="265" spans="2:10">
      <c r="B265" s="776"/>
      <c r="C265" s="777"/>
      <c r="D265" s="777"/>
      <c r="E265" s="777"/>
      <c r="F265" s="776"/>
      <c r="G265" s="776"/>
      <c r="H265" s="776"/>
      <c r="I265" s="776"/>
      <c r="J265" s="777"/>
    </row>
    <row r="266" spans="2:10">
      <c r="B266" s="776"/>
      <c r="C266" s="777"/>
      <c r="D266" s="777"/>
      <c r="E266" s="777"/>
      <c r="F266" s="776"/>
      <c r="G266" s="776"/>
      <c r="H266" s="776"/>
      <c r="I266" s="776"/>
      <c r="J266" s="777"/>
    </row>
    <row r="267" spans="2:10">
      <c r="B267" s="776"/>
      <c r="C267" s="777"/>
      <c r="D267" s="777"/>
      <c r="E267" s="777"/>
      <c r="F267" s="776"/>
      <c r="G267" s="776"/>
      <c r="H267" s="776"/>
      <c r="I267" s="776"/>
      <c r="J267" s="777"/>
    </row>
    <row r="268" spans="2:10">
      <c r="B268" s="776"/>
      <c r="C268" s="777"/>
      <c r="D268" s="777"/>
      <c r="E268" s="777"/>
      <c r="F268" s="776"/>
      <c r="G268" s="776"/>
      <c r="H268" s="776"/>
      <c r="I268" s="776"/>
      <c r="J268" s="777"/>
    </row>
    <row r="269" spans="2:10">
      <c r="B269" s="776"/>
      <c r="C269" s="777"/>
      <c r="D269" s="777"/>
      <c r="E269" s="777"/>
      <c r="F269" s="776"/>
      <c r="G269" s="776"/>
      <c r="H269" s="776"/>
      <c r="I269" s="776"/>
      <c r="J269" s="777"/>
    </row>
    <row r="270" spans="2:10">
      <c r="B270" s="776"/>
      <c r="C270" s="777"/>
      <c r="D270" s="777"/>
      <c r="E270" s="777"/>
      <c r="F270" s="776"/>
      <c r="G270" s="776"/>
      <c r="H270" s="776"/>
      <c r="I270" s="776"/>
      <c r="J270" s="777"/>
    </row>
    <row r="271" spans="2:10">
      <c r="B271" s="776"/>
      <c r="C271" s="777"/>
      <c r="D271" s="777"/>
      <c r="E271" s="777"/>
      <c r="F271" s="776"/>
      <c r="G271" s="776"/>
      <c r="H271" s="776"/>
      <c r="I271" s="776"/>
      <c r="J271" s="777"/>
    </row>
    <row r="272" spans="2:10">
      <c r="B272" s="776"/>
      <c r="C272" s="777"/>
      <c r="D272" s="777"/>
      <c r="E272" s="777"/>
      <c r="F272" s="776"/>
      <c r="G272" s="776"/>
      <c r="H272" s="776"/>
      <c r="I272" s="776"/>
      <c r="J272" s="777"/>
    </row>
    <row r="273" spans="2:10">
      <c r="B273" s="776"/>
      <c r="C273" s="777"/>
      <c r="D273" s="777"/>
      <c r="E273" s="777"/>
      <c r="F273" s="776"/>
      <c r="G273" s="776"/>
      <c r="H273" s="776"/>
      <c r="I273" s="776"/>
      <c r="J273" s="777"/>
    </row>
    <row r="274" spans="2:10">
      <c r="B274" s="776"/>
      <c r="C274" s="777"/>
      <c r="D274" s="777"/>
      <c r="E274" s="777"/>
      <c r="F274" s="776"/>
      <c r="G274" s="776"/>
      <c r="H274" s="776"/>
      <c r="I274" s="776"/>
      <c r="J274" s="777"/>
    </row>
    <row r="275" spans="2:10">
      <c r="B275" s="776"/>
      <c r="C275" s="777"/>
      <c r="D275" s="777"/>
      <c r="E275" s="777"/>
      <c r="F275" s="776"/>
      <c r="G275" s="776"/>
      <c r="H275" s="776"/>
      <c r="I275" s="776"/>
      <c r="J275" s="777"/>
    </row>
    <row r="276" spans="2:10">
      <c r="B276" s="776"/>
      <c r="C276" s="777"/>
      <c r="D276" s="777"/>
      <c r="E276" s="777"/>
      <c r="F276" s="776"/>
      <c r="G276" s="776"/>
      <c r="H276" s="776"/>
      <c r="I276" s="776"/>
      <c r="J276" s="777"/>
    </row>
    <row r="277" spans="2:10">
      <c r="B277" s="776"/>
      <c r="C277" s="777"/>
      <c r="D277" s="777"/>
      <c r="E277" s="777"/>
      <c r="F277" s="776"/>
      <c r="G277" s="776"/>
      <c r="H277" s="776"/>
      <c r="I277" s="776"/>
      <c r="J277" s="777"/>
    </row>
    <row r="278" spans="2:10">
      <c r="B278" s="776"/>
      <c r="C278" s="777"/>
      <c r="D278" s="777"/>
      <c r="E278" s="777"/>
      <c r="F278" s="776"/>
      <c r="G278" s="776"/>
      <c r="H278" s="776"/>
      <c r="I278" s="776"/>
      <c r="J278" s="777"/>
    </row>
    <row r="279" spans="2:10">
      <c r="B279" s="776"/>
      <c r="C279" s="777"/>
      <c r="D279" s="777"/>
      <c r="E279" s="777"/>
      <c r="F279" s="776"/>
      <c r="G279" s="776"/>
      <c r="H279" s="776"/>
      <c r="I279" s="776"/>
      <c r="J279" s="777"/>
    </row>
    <row r="280" spans="2:10">
      <c r="B280" s="776"/>
      <c r="C280" s="777"/>
      <c r="D280" s="777"/>
      <c r="E280" s="777"/>
      <c r="F280" s="776"/>
    </row>
    <row r="281" spans="2:10">
      <c r="B281" s="776"/>
      <c r="C281" s="777"/>
      <c r="D281" s="777"/>
      <c r="E281" s="777"/>
      <c r="F281" s="776"/>
    </row>
    <row r="282" spans="2:10">
      <c r="B282" s="776"/>
      <c r="C282" s="777"/>
      <c r="D282" s="777"/>
      <c r="E282" s="777"/>
      <c r="F282" s="776"/>
      <c r="G282" s="776"/>
      <c r="H282" s="776"/>
      <c r="I282" s="776"/>
      <c r="J282" s="777"/>
    </row>
    <row r="283" spans="2:10">
      <c r="B283" s="776"/>
      <c r="C283" s="777"/>
      <c r="D283" s="777"/>
      <c r="E283" s="777"/>
      <c r="F283" s="776"/>
      <c r="G283" s="776"/>
      <c r="H283" s="776"/>
      <c r="I283" s="776"/>
      <c r="J283" s="777"/>
    </row>
    <row r="284" spans="2:10">
      <c r="B284" s="776"/>
      <c r="C284" s="777"/>
      <c r="D284" s="777"/>
      <c r="E284" s="777"/>
      <c r="F284" s="776"/>
      <c r="G284" s="776"/>
      <c r="H284" s="776"/>
      <c r="I284" s="776"/>
      <c r="J284" s="777"/>
    </row>
    <row r="285" spans="2:10">
      <c r="B285" s="776"/>
      <c r="C285" s="777"/>
      <c r="D285" s="777"/>
      <c r="E285" s="777"/>
      <c r="F285" s="776"/>
      <c r="G285" s="776"/>
      <c r="H285" s="776"/>
      <c r="I285" s="776"/>
      <c r="J285" s="777"/>
    </row>
    <row r="286" spans="2:10">
      <c r="B286" s="776"/>
      <c r="C286" s="777"/>
      <c r="D286" s="777"/>
      <c r="E286" s="777"/>
      <c r="F286" s="776"/>
      <c r="G286" s="776"/>
      <c r="H286" s="776"/>
      <c r="I286" s="776"/>
      <c r="J286" s="777"/>
    </row>
    <row r="287" spans="2:10">
      <c r="B287" s="776"/>
      <c r="C287" s="777"/>
      <c r="D287" s="777"/>
      <c r="E287" s="777"/>
      <c r="F287" s="776"/>
      <c r="G287" s="776"/>
      <c r="H287" s="776"/>
      <c r="I287" s="776"/>
      <c r="J287" s="777"/>
    </row>
    <row r="288" spans="2:10">
      <c r="B288" s="778"/>
      <c r="C288" s="777"/>
      <c r="D288" s="779"/>
      <c r="E288" s="779"/>
      <c r="F288" s="779"/>
      <c r="G288" s="778"/>
      <c r="H288" s="778"/>
      <c r="I288" s="778"/>
      <c r="J288" s="779"/>
    </row>
    <row r="289" spans="2:10">
      <c r="B289" s="776"/>
      <c r="C289" s="777"/>
      <c r="D289" s="777"/>
      <c r="E289" s="777"/>
      <c r="F289" s="766"/>
      <c r="G289" s="776"/>
      <c r="H289" s="776"/>
      <c r="I289" s="776"/>
      <c r="J289" s="777"/>
    </row>
    <row r="290" spans="2:10">
      <c r="B290" s="776"/>
      <c r="C290" s="777"/>
      <c r="D290" s="777"/>
      <c r="E290" s="777"/>
      <c r="F290" s="766"/>
      <c r="G290" s="776"/>
      <c r="H290" s="776"/>
      <c r="I290" s="776"/>
      <c r="J290" s="777"/>
    </row>
    <row r="291" spans="2:10">
      <c r="B291" s="776"/>
      <c r="C291" s="777"/>
      <c r="D291" s="777"/>
      <c r="E291" s="777"/>
      <c r="F291" s="766"/>
      <c r="G291" s="776"/>
      <c r="H291" s="776"/>
      <c r="I291" s="776"/>
      <c r="J291" s="777"/>
    </row>
    <row r="292" spans="2:10">
      <c r="B292" s="776"/>
      <c r="C292" s="777"/>
      <c r="D292" s="777"/>
      <c r="E292" s="777"/>
      <c r="F292" s="766"/>
      <c r="G292" s="776"/>
      <c r="H292" s="776"/>
      <c r="I292" s="776"/>
      <c r="J292" s="777"/>
    </row>
    <row r="293" spans="2:10">
      <c r="B293" s="776"/>
      <c r="C293" s="777"/>
      <c r="D293" s="777"/>
      <c r="E293" s="777"/>
      <c r="F293" s="776"/>
      <c r="G293" s="776"/>
      <c r="H293" s="776"/>
      <c r="I293" s="776"/>
      <c r="J293" s="777"/>
    </row>
    <row r="294" spans="2:10">
      <c r="B294" s="776"/>
      <c r="C294" s="777"/>
      <c r="D294" s="777"/>
      <c r="E294" s="777"/>
      <c r="F294" s="776"/>
      <c r="G294" s="776"/>
      <c r="H294" s="776"/>
      <c r="I294" s="776"/>
      <c r="J294" s="777"/>
    </row>
    <row r="295" spans="2:10">
      <c r="B295" s="776"/>
      <c r="C295" s="777"/>
      <c r="D295" s="777"/>
      <c r="E295" s="777"/>
      <c r="F295" s="776"/>
      <c r="G295" s="776"/>
      <c r="H295" s="776"/>
      <c r="I295" s="776"/>
      <c r="J295" s="777"/>
    </row>
    <row r="296" spans="2:10">
      <c r="B296" s="776"/>
      <c r="C296" s="777"/>
      <c r="D296" s="777"/>
      <c r="E296" s="777"/>
      <c r="F296" s="776"/>
      <c r="G296" s="776"/>
      <c r="H296" s="776"/>
      <c r="I296" s="776"/>
      <c r="J296" s="777"/>
    </row>
    <row r="297" spans="2:10">
      <c r="B297" s="776"/>
      <c r="C297" s="777"/>
      <c r="D297" s="777"/>
      <c r="E297" s="777"/>
      <c r="F297" s="776"/>
      <c r="G297" s="776"/>
      <c r="H297" s="776"/>
      <c r="I297" s="776"/>
      <c r="J297" s="777"/>
    </row>
    <row r="298" spans="2:10">
      <c r="B298" s="776"/>
      <c r="C298" s="777"/>
      <c r="D298" s="777"/>
      <c r="E298" s="777"/>
      <c r="F298" s="776"/>
      <c r="G298" s="776"/>
      <c r="H298" s="776"/>
      <c r="I298" s="776"/>
      <c r="J298" s="777"/>
    </row>
    <row r="299" spans="2:10">
      <c r="B299" s="776"/>
      <c r="C299" s="777"/>
      <c r="D299" s="777"/>
      <c r="E299" s="777"/>
      <c r="F299" s="776"/>
      <c r="G299" s="776"/>
      <c r="H299" s="776"/>
      <c r="I299" s="776"/>
      <c r="J299" s="777"/>
    </row>
    <row r="300" spans="2:10">
      <c r="B300" s="776"/>
      <c r="C300" s="777"/>
      <c r="D300" s="777"/>
      <c r="E300" s="777"/>
      <c r="F300" s="776"/>
      <c r="G300" s="776"/>
      <c r="H300" s="776"/>
      <c r="I300" s="776"/>
      <c r="J300" s="777"/>
    </row>
    <row r="301" spans="2:10">
      <c r="B301" s="776"/>
      <c r="C301" s="777"/>
      <c r="D301" s="777"/>
      <c r="E301" s="777"/>
      <c r="F301" s="776"/>
      <c r="G301" s="776"/>
      <c r="H301" s="776"/>
      <c r="I301" s="776"/>
      <c r="J301" s="777"/>
    </row>
    <row r="302" spans="2:10">
      <c r="B302" s="776"/>
      <c r="C302" s="777"/>
      <c r="D302" s="777"/>
      <c r="E302" s="777"/>
      <c r="F302" s="776"/>
      <c r="G302" s="776"/>
      <c r="H302" s="776"/>
      <c r="I302" s="776"/>
      <c r="J302" s="777"/>
    </row>
    <row r="303" spans="2:10">
      <c r="B303" s="776"/>
      <c r="C303" s="777"/>
      <c r="D303" s="777"/>
      <c r="E303" s="777"/>
      <c r="F303" s="776"/>
      <c r="G303" s="776"/>
      <c r="H303" s="776"/>
      <c r="I303" s="776"/>
      <c r="J303" s="777"/>
    </row>
    <row r="304" spans="2:10">
      <c r="B304" s="776"/>
      <c r="C304" s="777"/>
      <c r="D304" s="777"/>
      <c r="E304" s="777"/>
      <c r="F304" s="776"/>
      <c r="G304" s="776"/>
      <c r="H304" s="776"/>
      <c r="I304" s="776"/>
      <c r="J304" s="777"/>
    </row>
    <row r="305" spans="2:10">
      <c r="B305" s="776"/>
      <c r="C305" s="777"/>
      <c r="D305" s="777"/>
      <c r="E305" s="777"/>
      <c r="F305" s="776"/>
      <c r="G305" s="776"/>
      <c r="H305" s="776"/>
      <c r="I305" s="776"/>
      <c r="J305" s="777"/>
    </row>
    <row r="306" spans="2:10">
      <c r="B306" s="776"/>
      <c r="C306" s="777"/>
      <c r="D306" s="777"/>
      <c r="E306" s="777"/>
      <c r="F306" s="776"/>
      <c r="G306" s="776"/>
      <c r="H306" s="776"/>
      <c r="I306" s="776"/>
      <c r="J306" s="777"/>
    </row>
    <row r="307" spans="2:10">
      <c r="B307" s="776"/>
      <c r="C307" s="777"/>
      <c r="D307" s="777"/>
      <c r="E307" s="777"/>
      <c r="F307" s="776"/>
      <c r="G307" s="776"/>
      <c r="H307" s="776"/>
      <c r="I307" s="776"/>
      <c r="J307" s="777"/>
    </row>
    <row r="308" spans="2:10">
      <c r="B308" s="776"/>
      <c r="C308" s="777"/>
      <c r="D308" s="777"/>
      <c r="E308" s="777"/>
      <c r="F308" s="776"/>
      <c r="G308" s="776"/>
      <c r="H308" s="776"/>
      <c r="I308" s="776"/>
      <c r="J308" s="777"/>
    </row>
    <row r="309" spans="2:10">
      <c r="B309" s="776"/>
      <c r="C309" s="777"/>
      <c r="D309" s="777"/>
      <c r="E309" s="777"/>
      <c r="F309" s="766"/>
    </row>
    <row r="310" spans="2:10">
      <c r="B310" s="776"/>
      <c r="C310" s="777"/>
      <c r="D310" s="777"/>
      <c r="E310" s="777"/>
      <c r="F310" s="766"/>
    </row>
    <row r="311" spans="2:10">
      <c r="B311" s="776"/>
      <c r="C311" s="777"/>
      <c r="D311" s="777"/>
      <c r="E311" s="777"/>
      <c r="F311" s="766"/>
    </row>
    <row r="312" spans="2:10">
      <c r="B312" s="776"/>
      <c r="C312" s="777"/>
      <c r="D312" s="777"/>
      <c r="E312" s="777"/>
      <c r="F312" s="766"/>
    </row>
    <row r="313" spans="2:10">
      <c r="B313" s="776"/>
      <c r="C313" s="777"/>
      <c r="D313" s="777"/>
      <c r="E313" s="777"/>
      <c r="F313" s="776"/>
      <c r="G313" s="776"/>
      <c r="H313" s="776"/>
      <c r="I313" s="776"/>
      <c r="J313" s="777"/>
    </row>
    <row r="314" spans="2:10">
      <c r="B314" s="776"/>
      <c r="C314" s="777"/>
      <c r="D314" s="779"/>
      <c r="E314" s="777"/>
      <c r="F314" s="776"/>
      <c r="G314" s="778"/>
      <c r="H314" s="778"/>
      <c r="I314" s="778"/>
      <c r="J314" s="779"/>
    </row>
    <row r="315" spans="2:10">
      <c r="B315" s="778"/>
      <c r="C315" s="777"/>
      <c r="D315" s="779"/>
      <c r="E315" s="779"/>
      <c r="F315" s="779"/>
      <c r="G315" s="778"/>
      <c r="H315" s="778"/>
      <c r="I315" s="778"/>
      <c r="J315" s="779"/>
    </row>
    <row r="316" spans="2:10">
      <c r="B316" s="776"/>
      <c r="C316" s="777"/>
      <c r="D316" s="777"/>
      <c r="E316" s="777"/>
      <c r="F316" s="776"/>
      <c r="G316" s="776"/>
      <c r="H316" s="776"/>
      <c r="I316" s="776"/>
      <c r="J316" s="777"/>
    </row>
    <row r="317" spans="2:10">
      <c r="B317" s="776"/>
      <c r="C317" s="777"/>
      <c r="D317" s="777"/>
      <c r="E317" s="777"/>
      <c r="F317" s="776"/>
      <c r="G317" s="776"/>
      <c r="H317" s="776"/>
      <c r="I317" s="776"/>
      <c r="J317" s="777"/>
    </row>
    <row r="318" spans="2:10">
      <c r="B318" s="776"/>
      <c r="C318" s="777"/>
      <c r="D318" s="777"/>
      <c r="E318" s="777"/>
      <c r="F318" s="776"/>
      <c r="G318" s="776"/>
      <c r="H318" s="776"/>
      <c r="I318" s="776"/>
      <c r="J318" s="777"/>
    </row>
    <row r="319" spans="2:10">
      <c r="B319" s="776"/>
      <c r="C319" s="777"/>
      <c r="D319" s="777"/>
      <c r="E319" s="777"/>
      <c r="F319" s="776"/>
      <c r="G319" s="776"/>
      <c r="H319" s="776"/>
      <c r="I319" s="776"/>
      <c r="J319" s="777"/>
    </row>
    <row r="320" spans="2:10">
      <c r="B320" s="776"/>
      <c r="C320" s="777"/>
      <c r="D320" s="777"/>
      <c r="E320" s="777"/>
      <c r="F320" s="776"/>
      <c r="G320" s="776"/>
      <c r="H320" s="776"/>
      <c r="I320" s="776"/>
      <c r="J320" s="777"/>
    </row>
    <row r="321" spans="2:10">
      <c r="B321" s="776"/>
      <c r="C321" s="777"/>
      <c r="D321" s="777"/>
      <c r="E321" s="777"/>
      <c r="F321" s="776"/>
      <c r="G321" s="776"/>
      <c r="H321" s="776"/>
      <c r="I321" s="776"/>
      <c r="J321" s="777"/>
    </row>
    <row r="322" spans="2:10">
      <c r="B322" s="776"/>
      <c r="C322" s="777"/>
      <c r="D322" s="777"/>
      <c r="E322" s="777"/>
      <c r="F322" s="776"/>
      <c r="G322" s="776"/>
      <c r="H322" s="776"/>
      <c r="I322" s="776"/>
      <c r="J322" s="777"/>
    </row>
    <row r="323" spans="2:10">
      <c r="B323" s="776"/>
      <c r="C323" s="777"/>
      <c r="D323" s="777"/>
      <c r="E323" s="777"/>
      <c r="F323" s="776"/>
      <c r="G323" s="776"/>
      <c r="H323" s="776"/>
      <c r="I323" s="776"/>
      <c r="J323" s="777"/>
    </row>
    <row r="324" spans="2:10">
      <c r="B324" s="776"/>
      <c r="C324" s="777"/>
      <c r="D324" s="777"/>
      <c r="E324" s="777"/>
      <c r="F324" s="776"/>
    </row>
    <row r="325" spans="2:10">
      <c r="B325" s="776"/>
      <c r="C325" s="777"/>
      <c r="D325" s="777"/>
      <c r="E325" s="777"/>
      <c r="F325" s="776"/>
      <c r="G325" s="776"/>
      <c r="H325" s="776"/>
      <c r="I325" s="776"/>
      <c r="J325" s="777"/>
    </row>
    <row r="326" spans="2:10">
      <c r="B326" s="776"/>
      <c r="C326" s="777"/>
      <c r="D326" s="777"/>
      <c r="E326" s="777"/>
      <c r="F326" s="776"/>
      <c r="G326" s="776"/>
      <c r="H326" s="776"/>
      <c r="I326" s="776"/>
      <c r="J326" s="777"/>
    </row>
    <row r="327" spans="2:10">
      <c r="B327" s="776"/>
      <c r="C327" s="777"/>
      <c r="D327" s="777"/>
      <c r="E327" s="777"/>
      <c r="F327" s="776"/>
      <c r="G327" s="776"/>
      <c r="H327" s="776"/>
      <c r="I327" s="776"/>
      <c r="J327" s="777"/>
    </row>
    <row r="328" spans="2:10">
      <c r="B328" s="776"/>
      <c r="C328" s="777"/>
      <c r="D328" s="777"/>
      <c r="E328" s="777"/>
      <c r="F328" s="776"/>
      <c r="G328" s="776"/>
      <c r="H328" s="776"/>
      <c r="I328" s="776"/>
      <c r="J328" s="777"/>
    </row>
    <row r="329" spans="2:10">
      <c r="B329" s="776"/>
      <c r="C329" s="777"/>
      <c r="D329" s="777"/>
      <c r="E329" s="777"/>
      <c r="F329" s="776"/>
      <c r="G329" s="776"/>
      <c r="H329" s="776"/>
      <c r="I329" s="776"/>
      <c r="J329" s="777"/>
    </row>
    <row r="330" spans="2:10">
      <c r="B330" s="776"/>
      <c r="C330" s="777"/>
      <c r="D330" s="777"/>
      <c r="E330" s="777"/>
      <c r="F330" s="776"/>
      <c r="G330" s="776"/>
      <c r="H330" s="776"/>
      <c r="I330" s="776"/>
      <c r="J330" s="777"/>
    </row>
    <row r="331" spans="2:10">
      <c r="B331" s="776"/>
      <c r="C331" s="777"/>
      <c r="D331" s="777"/>
      <c r="E331" s="777"/>
      <c r="F331" s="776"/>
      <c r="G331" s="776"/>
      <c r="H331" s="776"/>
      <c r="I331" s="776"/>
      <c r="J331" s="777"/>
    </row>
    <row r="332" spans="2:10">
      <c r="B332" s="776"/>
      <c r="C332" s="777"/>
      <c r="D332" s="777"/>
      <c r="E332" s="777"/>
      <c r="F332" s="776"/>
      <c r="G332" s="776"/>
      <c r="H332" s="776"/>
      <c r="I332" s="776"/>
      <c r="J332" s="777"/>
    </row>
    <row r="333" spans="2:10">
      <c r="B333" s="776"/>
      <c r="C333" s="777"/>
      <c r="D333" s="777"/>
      <c r="E333" s="777"/>
      <c r="F333" s="776"/>
      <c r="G333" s="776"/>
      <c r="H333" s="776"/>
      <c r="I333" s="776"/>
      <c r="J333" s="777"/>
    </row>
    <row r="334" spans="2:10">
      <c r="B334" s="776"/>
      <c r="C334" s="777"/>
      <c r="D334" s="777"/>
      <c r="E334" s="777"/>
      <c r="F334" s="776"/>
      <c r="G334" s="776"/>
      <c r="H334" s="776"/>
      <c r="I334" s="776"/>
      <c r="J334" s="777"/>
    </row>
    <row r="335" spans="2:10">
      <c r="B335" s="776"/>
      <c r="C335" s="777"/>
      <c r="D335" s="777"/>
      <c r="E335" s="777"/>
      <c r="F335" s="776"/>
      <c r="G335" s="776"/>
      <c r="H335" s="776"/>
      <c r="I335" s="776"/>
      <c r="J335" s="777"/>
    </row>
    <row r="336" spans="2:10">
      <c r="B336" s="776"/>
      <c r="C336" s="777"/>
      <c r="D336" s="777"/>
      <c r="E336" s="777"/>
      <c r="F336" s="776"/>
      <c r="G336" s="776"/>
      <c r="H336" s="776"/>
      <c r="I336" s="776"/>
      <c r="J336" s="777"/>
    </row>
    <row r="337" spans="2:10">
      <c r="B337" s="776"/>
      <c r="C337" s="777"/>
      <c r="D337" s="777"/>
      <c r="E337" s="777"/>
      <c r="F337" s="776"/>
      <c r="G337" s="776"/>
      <c r="H337" s="776"/>
      <c r="I337" s="776"/>
      <c r="J337" s="777"/>
    </row>
    <row r="338" spans="2:10">
      <c r="B338" s="776"/>
      <c r="C338" s="777"/>
      <c r="D338" s="777"/>
      <c r="E338" s="777"/>
      <c r="F338" s="776"/>
      <c r="G338" s="780"/>
      <c r="H338" s="780"/>
      <c r="I338" s="780"/>
      <c r="J338" s="781"/>
    </row>
    <row r="339" spans="2:10">
      <c r="B339" s="776"/>
      <c r="C339" s="777"/>
      <c r="D339" s="777"/>
      <c r="E339" s="777"/>
      <c r="F339" s="776"/>
      <c r="G339" s="776"/>
      <c r="H339" s="776"/>
      <c r="I339" s="776"/>
      <c r="J339" s="777"/>
    </row>
    <row r="340" spans="2:10">
      <c r="B340" s="776"/>
      <c r="C340" s="777"/>
      <c r="D340" s="777"/>
      <c r="E340" s="777"/>
      <c r="F340" s="776"/>
      <c r="G340" s="776"/>
      <c r="H340" s="776"/>
      <c r="I340" s="776"/>
      <c r="J340" s="777"/>
    </row>
    <row r="341" spans="2:10">
      <c r="B341" s="776"/>
      <c r="C341" s="777"/>
      <c r="D341" s="777"/>
      <c r="E341" s="777"/>
      <c r="F341" s="776"/>
      <c r="G341" s="776"/>
      <c r="H341" s="776"/>
      <c r="I341" s="776"/>
      <c r="J341" s="777"/>
    </row>
    <row r="342" spans="2:10">
      <c r="B342" s="776"/>
      <c r="C342" s="777"/>
      <c r="D342" s="777"/>
      <c r="E342" s="777"/>
      <c r="F342" s="776"/>
      <c r="G342" s="776"/>
      <c r="H342" s="776"/>
      <c r="I342" s="776"/>
      <c r="J342" s="777"/>
    </row>
    <row r="343" spans="2:10">
      <c r="B343" s="776"/>
      <c r="C343" s="777"/>
      <c r="D343" s="777"/>
      <c r="E343" s="777"/>
      <c r="F343" s="776"/>
      <c r="G343" s="776"/>
      <c r="H343" s="776"/>
      <c r="I343" s="776"/>
      <c r="J343" s="777"/>
    </row>
    <row r="344" spans="2:10">
      <c r="B344" s="776"/>
      <c r="C344" s="777"/>
      <c r="D344" s="777"/>
      <c r="E344" s="777"/>
      <c r="F344" s="776"/>
      <c r="G344" s="776"/>
      <c r="H344" s="776"/>
      <c r="I344" s="776"/>
      <c r="J344" s="777"/>
    </row>
    <row r="345" spans="2:10">
      <c r="B345" s="776"/>
      <c r="C345" s="777"/>
      <c r="D345" s="777"/>
      <c r="E345" s="777"/>
      <c r="F345" s="776"/>
      <c r="G345" s="776"/>
      <c r="H345" s="776"/>
      <c r="I345" s="776"/>
      <c r="J345" s="777"/>
    </row>
    <row r="346" spans="2:10">
      <c r="B346" s="776"/>
      <c r="C346" s="777"/>
      <c r="D346" s="777"/>
      <c r="E346" s="777"/>
      <c r="F346" s="776"/>
      <c r="G346" s="776"/>
      <c r="H346" s="776"/>
      <c r="I346" s="776"/>
      <c r="J346" s="777"/>
    </row>
    <row r="347" spans="2:10">
      <c r="B347" s="776"/>
      <c r="C347" s="777"/>
      <c r="D347" s="777"/>
      <c r="E347" s="777"/>
      <c r="F347" s="776"/>
      <c r="G347" s="776"/>
      <c r="H347" s="776"/>
      <c r="I347" s="776"/>
      <c r="J347" s="777"/>
    </row>
    <row r="348" spans="2:10">
      <c r="B348" s="776"/>
      <c r="C348" s="777"/>
      <c r="D348" s="777"/>
      <c r="E348" s="777"/>
      <c r="F348" s="776"/>
      <c r="G348" s="776"/>
      <c r="H348" s="776"/>
      <c r="I348" s="776"/>
      <c r="J348" s="777"/>
    </row>
    <row r="349" spans="2:10">
      <c r="B349" s="776"/>
      <c r="C349" s="777"/>
      <c r="D349" s="777"/>
      <c r="E349" s="777"/>
      <c r="F349" s="776"/>
      <c r="G349" s="776"/>
      <c r="H349" s="776"/>
      <c r="I349" s="776"/>
      <c r="J349" s="777"/>
    </row>
    <row r="350" spans="2:10">
      <c r="B350" s="776"/>
      <c r="C350" s="777"/>
      <c r="D350" s="777"/>
      <c r="E350" s="777"/>
      <c r="F350" s="776"/>
      <c r="G350" s="776"/>
      <c r="H350" s="776"/>
      <c r="I350" s="776"/>
      <c r="J350" s="777"/>
    </row>
    <row r="351" spans="2:10">
      <c r="B351" s="776"/>
      <c r="C351" s="777"/>
      <c r="D351" s="777"/>
      <c r="E351" s="777"/>
      <c r="F351" s="776"/>
    </row>
    <row r="352" spans="2:10">
      <c r="B352" s="776"/>
      <c r="C352" s="777"/>
      <c r="D352" s="777"/>
      <c r="E352" s="777"/>
      <c r="F352" s="776"/>
    </row>
    <row r="353" spans="2:10">
      <c r="B353" s="776"/>
      <c r="C353" s="777"/>
      <c r="D353" s="777"/>
      <c r="E353" s="777"/>
      <c r="F353" s="776"/>
    </row>
    <row r="354" spans="2:10">
      <c r="B354" s="776"/>
      <c r="C354" s="777"/>
      <c r="D354" s="777"/>
      <c r="E354" s="777"/>
      <c r="F354" s="776"/>
      <c r="G354" s="776"/>
      <c r="H354" s="776"/>
      <c r="I354" s="776"/>
      <c r="J354" s="777"/>
    </row>
    <row r="355" spans="2:10">
      <c r="B355" s="776"/>
      <c r="C355" s="777"/>
      <c r="D355" s="777"/>
      <c r="E355" s="777"/>
      <c r="F355" s="776"/>
      <c r="G355" s="776"/>
      <c r="H355" s="776"/>
      <c r="I355" s="776"/>
      <c r="J355" s="777"/>
    </row>
    <row r="356" spans="2:10">
      <c r="B356" s="776"/>
      <c r="C356" s="777"/>
      <c r="D356" s="777"/>
      <c r="E356" s="777"/>
      <c r="F356" s="776"/>
      <c r="G356" s="776"/>
      <c r="H356" s="776"/>
      <c r="I356" s="776"/>
      <c r="J356" s="777"/>
    </row>
    <row r="357" spans="2:10">
      <c r="B357" s="776"/>
      <c r="C357" s="777"/>
      <c r="D357" s="777"/>
      <c r="E357" s="777"/>
      <c r="F357" s="776"/>
    </row>
    <row r="358" spans="2:10">
      <c r="B358" s="776"/>
      <c r="C358" s="777"/>
      <c r="D358" s="777"/>
      <c r="E358" s="777"/>
      <c r="F358" s="776"/>
    </row>
    <row r="359" spans="2:10">
      <c r="B359" s="776"/>
      <c r="C359" s="777"/>
      <c r="D359" s="777"/>
      <c r="E359" s="777"/>
      <c r="F359" s="776"/>
      <c r="G359" s="776"/>
      <c r="H359" s="776"/>
      <c r="I359" s="776"/>
      <c r="J359" s="777"/>
    </row>
    <row r="360" spans="2:10">
      <c r="B360" s="776"/>
      <c r="C360" s="777"/>
      <c r="D360" s="777"/>
      <c r="E360" s="777"/>
      <c r="F360" s="776"/>
      <c r="G360" s="776"/>
      <c r="H360" s="776"/>
      <c r="I360" s="776"/>
      <c r="J360" s="777"/>
    </row>
    <row r="361" spans="2:10">
      <c r="B361" s="776"/>
      <c r="C361" s="777"/>
      <c r="D361" s="777"/>
      <c r="E361" s="777"/>
      <c r="F361" s="776"/>
      <c r="G361" s="776"/>
      <c r="H361" s="776"/>
      <c r="I361" s="776"/>
      <c r="J361" s="777"/>
    </row>
    <row r="362" spans="2:10">
      <c r="B362" s="776"/>
      <c r="C362" s="777"/>
      <c r="D362" s="777"/>
      <c r="E362" s="777"/>
      <c r="F362" s="776"/>
      <c r="G362" s="776"/>
      <c r="H362" s="776"/>
      <c r="I362" s="776"/>
      <c r="J362" s="777"/>
    </row>
    <row r="363" spans="2:10">
      <c r="B363" s="776"/>
      <c r="C363" s="777"/>
      <c r="D363" s="777"/>
      <c r="E363" s="777"/>
      <c r="F363" s="776"/>
      <c r="G363" s="776"/>
      <c r="H363" s="776"/>
      <c r="I363" s="776"/>
      <c r="J363" s="777"/>
    </row>
    <row r="364" spans="2:10">
      <c r="B364" s="776"/>
      <c r="C364" s="777"/>
      <c r="D364" s="777"/>
      <c r="E364" s="777"/>
      <c r="F364" s="776"/>
      <c r="G364" s="776"/>
      <c r="H364" s="776"/>
      <c r="I364" s="776"/>
      <c r="J364" s="777"/>
    </row>
    <row r="365" spans="2:10">
      <c r="B365" s="776"/>
      <c r="C365" s="777"/>
      <c r="D365" s="777"/>
      <c r="E365" s="777"/>
      <c r="F365" s="776"/>
      <c r="G365" s="776"/>
      <c r="H365" s="776"/>
      <c r="I365" s="776"/>
      <c r="J365" s="777"/>
    </row>
    <row r="366" spans="2:10">
      <c r="B366" s="776"/>
      <c r="C366" s="777"/>
      <c r="D366" s="777"/>
      <c r="E366" s="777"/>
      <c r="F366" s="776"/>
      <c r="G366" s="776"/>
      <c r="H366" s="776"/>
      <c r="I366" s="776"/>
      <c r="J366" s="777"/>
    </row>
    <row r="367" spans="2:10">
      <c r="B367" s="776"/>
      <c r="C367" s="777"/>
      <c r="D367" s="777"/>
      <c r="E367" s="777"/>
      <c r="F367" s="776"/>
      <c r="G367" s="776"/>
      <c r="H367" s="776"/>
      <c r="I367" s="776"/>
      <c r="J367" s="777"/>
    </row>
    <row r="368" spans="2:10">
      <c r="B368" s="776"/>
      <c r="C368" s="777"/>
      <c r="D368" s="777"/>
      <c r="E368" s="777"/>
      <c r="F368" s="776"/>
      <c r="G368" s="776"/>
      <c r="H368" s="776"/>
      <c r="I368" s="776"/>
      <c r="J368" s="777"/>
    </row>
    <row r="369" spans="2:10">
      <c r="B369" s="776"/>
      <c r="C369" s="777"/>
      <c r="D369" s="777"/>
      <c r="E369" s="777"/>
      <c r="F369" s="776"/>
      <c r="G369" s="776"/>
      <c r="H369" s="776"/>
      <c r="I369" s="776"/>
      <c r="J369" s="777"/>
    </row>
    <row r="370" spans="2:10">
      <c r="B370" s="776"/>
      <c r="C370" s="777"/>
      <c r="D370" s="777"/>
      <c r="E370" s="777"/>
      <c r="F370" s="776"/>
      <c r="G370" s="776"/>
      <c r="H370" s="776"/>
      <c r="I370" s="776"/>
      <c r="J370" s="777"/>
    </row>
    <row r="371" spans="2:10">
      <c r="B371" s="776"/>
      <c r="C371" s="777"/>
      <c r="D371" s="777"/>
      <c r="E371" s="777"/>
      <c r="F371" s="776"/>
      <c r="G371" s="776"/>
      <c r="H371" s="776"/>
      <c r="I371" s="776"/>
      <c r="J371" s="777"/>
    </row>
    <row r="372" spans="2:10">
      <c r="B372" s="776"/>
      <c r="C372" s="777"/>
      <c r="D372" s="777"/>
      <c r="E372" s="777"/>
      <c r="F372" s="776"/>
      <c r="G372" s="776"/>
      <c r="H372" s="776"/>
      <c r="I372" s="776"/>
      <c r="J372" s="777"/>
    </row>
    <row r="373" spans="2:10">
      <c r="B373" s="776"/>
      <c r="C373" s="777"/>
      <c r="D373" s="777"/>
      <c r="E373" s="777"/>
      <c r="F373" s="776"/>
      <c r="G373" s="776"/>
      <c r="H373" s="776"/>
      <c r="I373" s="776"/>
      <c r="J373" s="777"/>
    </row>
    <row r="374" spans="2:10">
      <c r="B374" s="776"/>
      <c r="C374" s="777"/>
      <c r="D374" s="777"/>
      <c r="E374" s="777"/>
      <c r="F374" s="776"/>
      <c r="G374" s="776"/>
      <c r="H374" s="776"/>
      <c r="I374" s="776"/>
      <c r="J374" s="777"/>
    </row>
    <row r="375" spans="2:10">
      <c r="B375" s="776"/>
      <c r="C375" s="777"/>
      <c r="D375" s="777"/>
      <c r="E375" s="777"/>
      <c r="F375" s="776"/>
      <c r="G375" s="776"/>
      <c r="H375" s="776"/>
      <c r="I375" s="776"/>
      <c r="J375" s="777"/>
    </row>
    <row r="376" spans="2:10">
      <c r="B376" s="776"/>
      <c r="C376" s="777"/>
      <c r="D376" s="777"/>
      <c r="E376" s="777"/>
      <c r="F376" s="776"/>
      <c r="G376" s="776"/>
      <c r="H376" s="776"/>
      <c r="I376" s="776"/>
      <c r="J376" s="777"/>
    </row>
    <row r="377" spans="2:10">
      <c r="B377" s="776"/>
      <c r="C377" s="777"/>
      <c r="D377" s="777"/>
      <c r="E377" s="777"/>
      <c r="F377" s="776"/>
      <c r="G377" s="776"/>
      <c r="H377" s="776"/>
      <c r="I377" s="776"/>
      <c r="J377" s="777"/>
    </row>
    <row r="378" spans="2:10">
      <c r="B378" s="776"/>
      <c r="C378" s="777"/>
      <c r="D378" s="777"/>
      <c r="E378" s="777"/>
      <c r="F378" s="776"/>
      <c r="G378" s="776"/>
      <c r="H378" s="776"/>
      <c r="I378" s="776"/>
      <c r="J378" s="777"/>
    </row>
    <row r="379" spans="2:10">
      <c r="B379" s="776"/>
      <c r="C379" s="777"/>
      <c r="D379" s="777"/>
      <c r="E379" s="777"/>
      <c r="F379" s="776"/>
      <c r="G379" s="776"/>
      <c r="H379" s="776"/>
      <c r="I379" s="776"/>
      <c r="J379" s="777"/>
    </row>
    <row r="380" spans="2:10">
      <c r="B380" s="776"/>
      <c r="C380" s="777"/>
      <c r="D380" s="777"/>
      <c r="E380" s="777"/>
      <c r="F380" s="776"/>
      <c r="G380" s="776"/>
      <c r="H380" s="776"/>
      <c r="I380" s="776"/>
      <c r="J380" s="777"/>
    </row>
    <row r="381" spans="2:10">
      <c r="B381" s="776"/>
      <c r="C381" s="777"/>
      <c r="D381" s="777"/>
      <c r="E381" s="777"/>
      <c r="F381" s="776"/>
      <c r="G381" s="776"/>
      <c r="H381" s="776"/>
      <c r="I381" s="776"/>
      <c r="J381" s="777"/>
    </row>
    <row r="382" spans="2:10">
      <c r="B382" s="776"/>
      <c r="C382" s="777"/>
      <c r="D382" s="777"/>
      <c r="E382" s="777"/>
      <c r="F382" s="776"/>
      <c r="G382" s="776"/>
      <c r="H382" s="776"/>
      <c r="I382" s="776"/>
      <c r="J382" s="777"/>
    </row>
    <row r="383" spans="2:10">
      <c r="B383" s="776"/>
      <c r="C383" s="777"/>
      <c r="D383" s="777"/>
      <c r="E383" s="777"/>
      <c r="F383" s="776"/>
      <c r="G383" s="776"/>
      <c r="H383" s="776"/>
      <c r="I383" s="776"/>
      <c r="J383" s="777"/>
    </row>
    <row r="384" spans="2:10">
      <c r="B384" s="776"/>
      <c r="C384" s="777"/>
      <c r="D384" s="777"/>
      <c r="E384" s="777"/>
      <c r="F384" s="776"/>
      <c r="G384" s="776"/>
      <c r="H384" s="776"/>
      <c r="I384" s="776"/>
      <c r="J384" s="777"/>
    </row>
    <row r="385" spans="2:10">
      <c r="B385" s="776"/>
      <c r="C385" s="777"/>
      <c r="D385" s="777"/>
      <c r="E385" s="777"/>
      <c r="F385" s="776"/>
      <c r="G385" s="776"/>
      <c r="H385" s="776"/>
      <c r="I385" s="776"/>
      <c r="J385" s="777"/>
    </row>
    <row r="386" spans="2:10">
      <c r="B386" s="776"/>
      <c r="C386" s="777"/>
      <c r="D386" s="777"/>
      <c r="E386" s="777"/>
      <c r="F386" s="776"/>
      <c r="G386" s="776"/>
      <c r="H386" s="776"/>
      <c r="I386" s="776"/>
      <c r="J386" s="777"/>
    </row>
    <row r="387" spans="2:10">
      <c r="B387" s="776"/>
      <c r="C387" s="777"/>
      <c r="D387" s="777"/>
      <c r="E387" s="777"/>
      <c r="F387" s="776"/>
      <c r="G387" s="776"/>
      <c r="H387" s="776"/>
      <c r="I387" s="776"/>
      <c r="J387" s="777"/>
    </row>
    <row r="388" spans="2:10">
      <c r="B388" s="776"/>
      <c r="C388" s="777"/>
      <c r="D388" s="777"/>
      <c r="E388" s="777"/>
      <c r="F388" s="776"/>
      <c r="G388" s="776"/>
      <c r="H388" s="776"/>
      <c r="I388" s="776"/>
      <c r="J388" s="777"/>
    </row>
    <row r="389" spans="2:10">
      <c r="B389" s="776"/>
      <c r="C389" s="777"/>
      <c r="D389" s="777"/>
      <c r="E389" s="777"/>
      <c r="F389" s="776"/>
      <c r="G389" s="776"/>
      <c r="H389" s="776"/>
      <c r="I389" s="776"/>
      <c r="J389" s="777"/>
    </row>
    <row r="390" spans="2:10">
      <c r="B390" s="776"/>
      <c r="C390" s="777"/>
      <c r="D390" s="777"/>
      <c r="E390" s="777"/>
      <c r="F390" s="776"/>
      <c r="G390" s="776"/>
      <c r="H390" s="776"/>
      <c r="I390" s="776"/>
      <c r="J390" s="777"/>
    </row>
    <row r="391" spans="2:10">
      <c r="B391" s="776"/>
      <c r="C391" s="777"/>
      <c r="D391" s="777"/>
      <c r="E391" s="777"/>
      <c r="F391" s="776"/>
      <c r="G391" s="776"/>
      <c r="H391" s="776"/>
      <c r="I391" s="776"/>
      <c r="J391" s="777"/>
    </row>
    <row r="392" spans="2:10">
      <c r="B392" s="776"/>
      <c r="C392" s="777"/>
      <c r="D392" s="777"/>
      <c r="E392" s="777"/>
      <c r="F392" s="776"/>
      <c r="G392" s="776"/>
      <c r="H392" s="776"/>
      <c r="I392" s="776"/>
      <c r="J392" s="777"/>
    </row>
    <row r="393" spans="2:10">
      <c r="B393" s="776"/>
      <c r="C393" s="777"/>
      <c r="D393" s="777"/>
      <c r="E393" s="777"/>
      <c r="F393" s="776"/>
      <c r="G393" s="776"/>
      <c r="H393" s="776"/>
      <c r="I393" s="776"/>
      <c r="J393" s="777"/>
    </row>
    <row r="394" spans="2:10">
      <c r="B394" s="776"/>
      <c r="C394" s="777"/>
      <c r="D394" s="777"/>
      <c r="E394" s="777"/>
      <c r="F394" s="776"/>
      <c r="G394" s="776"/>
      <c r="H394" s="776"/>
      <c r="I394" s="776"/>
      <c r="J394" s="777"/>
    </row>
    <row r="395" spans="2:10">
      <c r="B395" s="776"/>
      <c r="C395" s="777"/>
      <c r="D395" s="777"/>
      <c r="E395" s="777"/>
      <c r="F395" s="776"/>
      <c r="G395" s="776"/>
      <c r="H395" s="776"/>
      <c r="I395" s="776"/>
      <c r="J395" s="777"/>
    </row>
    <row r="396" spans="2:10">
      <c r="B396" s="776"/>
      <c r="C396" s="777"/>
      <c r="D396" s="777"/>
      <c r="E396" s="777"/>
      <c r="F396" s="776"/>
      <c r="G396" s="776"/>
      <c r="H396" s="776"/>
      <c r="I396" s="776"/>
      <c r="J396" s="777"/>
    </row>
    <row r="397" spans="2:10">
      <c r="B397" s="776"/>
      <c r="C397" s="777"/>
      <c r="D397" s="777"/>
      <c r="E397" s="777"/>
      <c r="F397" s="776"/>
      <c r="G397" s="776"/>
      <c r="H397" s="776"/>
      <c r="I397" s="776"/>
      <c r="J397" s="777"/>
    </row>
    <row r="398" spans="2:10">
      <c r="B398" s="776"/>
      <c r="C398" s="777"/>
      <c r="D398" s="777"/>
      <c r="E398" s="777"/>
      <c r="F398" s="776"/>
      <c r="G398" s="776"/>
      <c r="H398" s="776"/>
      <c r="I398" s="776"/>
      <c r="J398" s="777"/>
    </row>
    <row r="399" spans="2:10">
      <c r="B399" s="776"/>
      <c r="C399" s="777"/>
      <c r="D399" s="777"/>
      <c r="E399" s="777"/>
      <c r="F399" s="776"/>
      <c r="G399" s="776"/>
      <c r="H399" s="776"/>
      <c r="I399" s="776"/>
      <c r="J399" s="777"/>
    </row>
    <row r="400" spans="2:10">
      <c r="B400" s="776"/>
      <c r="C400" s="777"/>
      <c r="D400" s="777"/>
      <c r="E400" s="777"/>
      <c r="F400" s="776"/>
      <c r="G400" s="776"/>
      <c r="H400" s="776"/>
      <c r="I400" s="776"/>
      <c r="J400" s="777"/>
    </row>
    <row r="401" spans="2:10">
      <c r="B401" s="776"/>
      <c r="C401" s="777"/>
      <c r="D401" s="777"/>
      <c r="E401" s="777"/>
      <c r="F401" s="776"/>
      <c r="G401" s="776"/>
      <c r="H401" s="776"/>
      <c r="I401" s="776"/>
      <c r="J401" s="777"/>
    </row>
    <row r="402" spans="2:10">
      <c r="B402" s="776"/>
      <c r="C402" s="777"/>
      <c r="D402" s="777"/>
      <c r="E402" s="777"/>
      <c r="F402" s="776"/>
      <c r="G402" s="776"/>
      <c r="H402" s="776"/>
      <c r="I402" s="776"/>
      <c r="J402" s="777"/>
    </row>
    <row r="403" spans="2:10">
      <c r="B403" s="776"/>
      <c r="C403" s="777"/>
      <c r="D403" s="777"/>
      <c r="E403" s="777"/>
      <c r="F403" s="776"/>
      <c r="G403" s="776"/>
      <c r="H403" s="776"/>
      <c r="I403" s="776"/>
      <c r="J403" s="777"/>
    </row>
    <row r="404" spans="2:10">
      <c r="B404" s="776"/>
      <c r="C404" s="777"/>
      <c r="D404" s="777"/>
      <c r="E404" s="777"/>
      <c r="F404" s="776"/>
      <c r="G404" s="776"/>
      <c r="H404" s="776"/>
      <c r="I404" s="776"/>
      <c r="J404" s="777"/>
    </row>
    <row r="405" spans="2:10">
      <c r="B405" s="776"/>
      <c r="C405" s="777"/>
      <c r="D405" s="777"/>
      <c r="E405" s="777"/>
      <c r="F405" s="776"/>
      <c r="G405" s="776"/>
      <c r="H405" s="776"/>
      <c r="I405" s="776"/>
      <c r="J405" s="777"/>
    </row>
    <row r="406" spans="2:10">
      <c r="B406" s="776"/>
      <c r="C406" s="777"/>
      <c r="D406" s="777"/>
      <c r="E406" s="777"/>
      <c r="F406" s="776"/>
      <c r="G406" s="776"/>
      <c r="H406" s="776"/>
      <c r="I406" s="776"/>
      <c r="J406" s="777"/>
    </row>
    <row r="407" spans="2:10">
      <c r="B407" s="776"/>
      <c r="C407" s="777"/>
      <c r="D407" s="777"/>
      <c r="E407" s="777"/>
      <c r="F407" s="776"/>
      <c r="G407" s="776"/>
      <c r="H407" s="776"/>
      <c r="I407" s="776"/>
      <c r="J407" s="777"/>
    </row>
    <row r="408" spans="2:10">
      <c r="B408" s="776"/>
      <c r="C408" s="777"/>
      <c r="D408" s="777"/>
      <c r="E408" s="777"/>
      <c r="F408" s="776"/>
      <c r="G408" s="776"/>
      <c r="H408" s="776"/>
      <c r="I408" s="776"/>
      <c r="J408" s="777"/>
    </row>
    <row r="409" spans="2:10">
      <c r="B409" s="776"/>
      <c r="C409" s="777"/>
      <c r="D409" s="777"/>
      <c r="E409" s="777"/>
      <c r="F409" s="776"/>
      <c r="G409" s="776"/>
      <c r="H409" s="776"/>
      <c r="I409" s="776"/>
      <c r="J409" s="777"/>
    </row>
    <row r="410" spans="2:10">
      <c r="B410" s="776"/>
      <c r="C410" s="777"/>
      <c r="D410" s="777"/>
      <c r="E410" s="777"/>
      <c r="F410" s="776"/>
      <c r="G410" s="776"/>
      <c r="H410" s="776"/>
      <c r="I410" s="776"/>
      <c r="J410" s="777"/>
    </row>
    <row r="411" spans="2:10">
      <c r="B411" s="776"/>
      <c r="C411" s="777"/>
      <c r="D411" s="777"/>
      <c r="E411" s="777"/>
      <c r="F411" s="776"/>
      <c r="G411" s="776"/>
      <c r="H411" s="776"/>
      <c r="I411" s="776"/>
      <c r="J411" s="777"/>
    </row>
    <row r="412" spans="2:10">
      <c r="B412" s="776"/>
      <c r="C412" s="777"/>
      <c r="D412" s="777"/>
      <c r="E412" s="777"/>
      <c r="F412" s="776"/>
      <c r="G412" s="776"/>
      <c r="H412" s="776"/>
      <c r="I412" s="776"/>
      <c r="J412" s="777"/>
    </row>
    <row r="413" spans="2:10">
      <c r="B413" s="776"/>
      <c r="C413" s="777"/>
      <c r="D413" s="777"/>
      <c r="E413" s="777"/>
      <c r="F413" s="776"/>
      <c r="G413" s="776"/>
      <c r="H413" s="776"/>
      <c r="I413" s="776"/>
      <c r="J413" s="777"/>
    </row>
    <row r="414" spans="2:10">
      <c r="B414" s="776"/>
      <c r="C414" s="777"/>
      <c r="D414" s="777"/>
      <c r="E414" s="777"/>
      <c r="F414" s="776"/>
      <c r="G414" s="776"/>
      <c r="H414" s="776"/>
      <c r="I414" s="776"/>
      <c r="J414" s="777"/>
    </row>
    <row r="415" spans="2:10">
      <c r="B415" s="776"/>
      <c r="C415" s="777"/>
      <c r="D415" s="777"/>
      <c r="E415" s="777"/>
      <c r="F415" s="776"/>
      <c r="G415" s="776"/>
      <c r="H415" s="776"/>
      <c r="I415" s="776"/>
      <c r="J415" s="777"/>
    </row>
    <row r="416" spans="2:10">
      <c r="B416" s="776"/>
      <c r="C416" s="777"/>
      <c r="D416" s="777"/>
      <c r="E416" s="777"/>
      <c r="F416" s="776"/>
      <c r="G416" s="776"/>
      <c r="H416" s="776"/>
      <c r="I416" s="776"/>
      <c r="J416" s="777"/>
    </row>
    <row r="417" spans="2:10">
      <c r="B417" s="776"/>
      <c r="C417" s="777"/>
      <c r="D417" s="777"/>
      <c r="E417" s="777"/>
      <c r="F417" s="776"/>
      <c r="G417" s="776"/>
      <c r="H417" s="776"/>
      <c r="I417" s="776"/>
      <c r="J417" s="777"/>
    </row>
    <row r="418" spans="2:10">
      <c r="B418" s="776"/>
      <c r="C418" s="777"/>
      <c r="D418" s="777"/>
      <c r="E418" s="777"/>
      <c r="F418" s="776"/>
      <c r="G418" s="776"/>
      <c r="H418" s="776"/>
      <c r="I418" s="776"/>
      <c r="J418" s="777"/>
    </row>
    <row r="419" spans="2:10">
      <c r="B419" s="776"/>
      <c r="C419" s="777"/>
      <c r="D419" s="777"/>
      <c r="E419" s="777"/>
      <c r="F419" s="776"/>
      <c r="G419" s="776"/>
      <c r="H419" s="776"/>
      <c r="I419" s="776"/>
      <c r="J419" s="777"/>
    </row>
    <row r="420" spans="2:10">
      <c r="B420" s="776"/>
      <c r="C420" s="777"/>
      <c r="D420" s="777"/>
      <c r="E420" s="777"/>
      <c r="F420" s="776"/>
      <c r="G420" s="776"/>
      <c r="H420" s="776"/>
      <c r="I420" s="776"/>
      <c r="J420" s="777"/>
    </row>
    <row r="421" spans="2:10">
      <c r="B421" s="776"/>
      <c r="C421" s="777"/>
      <c r="D421" s="777"/>
      <c r="E421" s="777"/>
      <c r="F421" s="776"/>
      <c r="G421" s="776"/>
      <c r="H421" s="776"/>
      <c r="I421" s="776"/>
      <c r="J421" s="777"/>
    </row>
    <row r="422" spans="2:10">
      <c r="B422" s="776"/>
      <c r="C422" s="777"/>
      <c r="D422" s="777"/>
      <c r="E422" s="777"/>
      <c r="F422" s="776"/>
      <c r="G422" s="776"/>
      <c r="H422" s="776"/>
      <c r="I422" s="776"/>
      <c r="J422" s="777"/>
    </row>
    <row r="423" spans="2:10">
      <c r="B423" s="776"/>
      <c r="C423" s="777"/>
      <c r="D423" s="777"/>
      <c r="E423" s="777"/>
      <c r="F423" s="776"/>
      <c r="G423" s="776"/>
      <c r="H423" s="776"/>
      <c r="I423" s="776"/>
      <c r="J423" s="777"/>
    </row>
    <row r="424" spans="2:10">
      <c r="B424" s="776"/>
      <c r="C424" s="777"/>
      <c r="D424" s="777"/>
      <c r="E424" s="777"/>
      <c r="F424" s="776"/>
      <c r="G424" s="776"/>
      <c r="H424" s="776"/>
      <c r="I424" s="776"/>
      <c r="J424" s="777"/>
    </row>
    <row r="425" spans="2:10">
      <c r="B425" s="776"/>
      <c r="C425" s="777"/>
      <c r="D425" s="777"/>
      <c r="E425" s="777"/>
      <c r="F425" s="776"/>
      <c r="G425" s="776"/>
      <c r="H425" s="776"/>
      <c r="I425" s="776"/>
      <c r="J425" s="777"/>
    </row>
    <row r="426" spans="2:10">
      <c r="B426" s="776"/>
      <c r="C426" s="777"/>
      <c r="D426" s="777"/>
      <c r="E426" s="777"/>
      <c r="F426" s="776"/>
      <c r="G426" s="776"/>
      <c r="H426" s="776"/>
      <c r="I426" s="776"/>
      <c r="J426" s="777"/>
    </row>
    <row r="427" spans="2:10">
      <c r="B427" s="776"/>
      <c r="C427" s="777"/>
      <c r="D427" s="777"/>
      <c r="E427" s="777"/>
      <c r="F427" s="776"/>
      <c r="G427" s="776"/>
      <c r="H427" s="776"/>
      <c r="I427" s="776"/>
      <c r="J427" s="777"/>
    </row>
    <row r="428" spans="2:10">
      <c r="B428" s="776"/>
      <c r="C428" s="777"/>
      <c r="D428" s="777"/>
      <c r="E428" s="777"/>
      <c r="F428" s="776"/>
      <c r="G428" s="776"/>
      <c r="H428" s="776"/>
      <c r="I428" s="776"/>
      <c r="J428" s="777"/>
    </row>
    <row r="429" spans="2:10">
      <c r="B429" s="776"/>
      <c r="C429" s="777"/>
      <c r="D429" s="777"/>
      <c r="E429" s="777"/>
      <c r="F429" s="776"/>
      <c r="G429" s="776"/>
      <c r="H429" s="776"/>
      <c r="I429" s="776"/>
      <c r="J429" s="777"/>
    </row>
    <row r="430" spans="2:10">
      <c r="B430" s="776"/>
      <c r="C430" s="777"/>
      <c r="D430" s="777"/>
      <c r="E430" s="777"/>
      <c r="F430" s="776"/>
      <c r="G430" s="776"/>
      <c r="H430" s="776"/>
      <c r="I430" s="776"/>
      <c r="J430" s="777"/>
    </row>
    <row r="431" spans="2:10">
      <c r="B431" s="776"/>
      <c r="C431" s="777"/>
      <c r="D431" s="777"/>
      <c r="E431" s="777"/>
      <c r="F431" s="776"/>
      <c r="G431" s="776"/>
      <c r="H431" s="776"/>
      <c r="I431" s="776"/>
      <c r="J431" s="777"/>
    </row>
    <row r="432" spans="2:10">
      <c r="B432" s="776"/>
      <c r="C432" s="777"/>
      <c r="D432" s="777"/>
      <c r="E432" s="777"/>
      <c r="F432" s="776"/>
      <c r="G432" s="776"/>
      <c r="H432" s="776"/>
      <c r="I432" s="776"/>
      <c r="J432" s="777"/>
    </row>
    <row r="433" spans="2:10">
      <c r="B433" s="776"/>
      <c r="C433" s="777"/>
      <c r="D433" s="777"/>
      <c r="E433" s="777"/>
      <c r="F433" s="776"/>
      <c r="G433" s="776"/>
      <c r="H433" s="776"/>
      <c r="I433" s="776"/>
      <c r="J433" s="777"/>
    </row>
    <row r="434" spans="2:10">
      <c r="B434" s="776"/>
      <c r="C434" s="777"/>
      <c r="D434" s="777"/>
      <c r="E434" s="777"/>
      <c r="F434" s="776"/>
      <c r="G434" s="776"/>
      <c r="H434" s="776"/>
      <c r="I434" s="776"/>
      <c r="J434" s="777"/>
    </row>
    <row r="435" spans="2:10">
      <c r="B435" s="776"/>
      <c r="C435" s="777"/>
      <c r="D435" s="777"/>
      <c r="E435" s="777"/>
      <c r="F435" s="776"/>
      <c r="G435" s="776"/>
      <c r="H435" s="776"/>
      <c r="I435" s="776"/>
      <c r="J435" s="777"/>
    </row>
    <row r="436" spans="2:10">
      <c r="B436" s="776"/>
      <c r="C436" s="777"/>
      <c r="D436" s="777"/>
      <c r="E436" s="777"/>
      <c r="F436" s="776"/>
      <c r="G436" s="776"/>
      <c r="H436" s="776"/>
      <c r="I436" s="776"/>
      <c r="J436" s="777"/>
    </row>
    <row r="437" spans="2:10">
      <c r="B437" s="776"/>
      <c r="C437" s="777"/>
      <c r="D437" s="777"/>
      <c r="E437" s="777"/>
      <c r="F437" s="776"/>
      <c r="G437" s="776"/>
      <c r="H437" s="776"/>
      <c r="I437" s="776"/>
      <c r="J437" s="777"/>
    </row>
    <row r="438" spans="2:10">
      <c r="B438" s="776"/>
      <c r="C438" s="777"/>
      <c r="D438" s="777"/>
      <c r="E438" s="777"/>
      <c r="F438" s="776"/>
      <c r="G438" s="776"/>
      <c r="H438" s="776"/>
      <c r="I438" s="776"/>
      <c r="J438" s="777"/>
    </row>
    <row r="439" spans="2:10">
      <c r="B439" s="776"/>
      <c r="C439" s="777"/>
      <c r="D439" s="777"/>
      <c r="E439" s="777"/>
      <c r="F439" s="776"/>
      <c r="G439" s="776"/>
      <c r="H439" s="776"/>
      <c r="I439" s="776"/>
      <c r="J439" s="777"/>
    </row>
    <row r="440" spans="2:10">
      <c r="B440" s="776"/>
      <c r="C440" s="777"/>
      <c r="D440" s="777"/>
      <c r="E440" s="777"/>
      <c r="F440" s="776"/>
      <c r="G440" s="776"/>
      <c r="H440" s="776"/>
      <c r="I440" s="776"/>
      <c r="J440" s="777"/>
    </row>
    <row r="441" spans="2:10">
      <c r="B441" s="776"/>
      <c r="C441" s="777"/>
      <c r="D441" s="777"/>
      <c r="E441" s="777"/>
      <c r="F441" s="776"/>
      <c r="G441" s="776"/>
      <c r="H441" s="776"/>
      <c r="I441" s="776"/>
      <c r="J441" s="777"/>
    </row>
    <row r="442" spans="2:10">
      <c r="B442" s="776"/>
      <c r="C442" s="777"/>
      <c r="D442" s="777"/>
      <c r="E442" s="777"/>
      <c r="F442" s="776"/>
      <c r="G442" s="776"/>
      <c r="H442" s="776"/>
      <c r="I442" s="776"/>
      <c r="J442" s="777"/>
    </row>
    <row r="443" spans="2:10">
      <c r="B443" s="776"/>
      <c r="C443" s="777"/>
      <c r="D443" s="777"/>
      <c r="E443" s="777"/>
      <c r="F443" s="776"/>
      <c r="G443" s="776"/>
      <c r="H443" s="776"/>
      <c r="I443" s="776"/>
      <c r="J443" s="777"/>
    </row>
    <row r="444" spans="2:10">
      <c r="B444" s="776"/>
      <c r="C444" s="777"/>
      <c r="D444" s="777"/>
      <c r="E444" s="777"/>
      <c r="F444" s="776"/>
      <c r="G444" s="776"/>
      <c r="H444" s="776"/>
      <c r="I444" s="776"/>
      <c r="J444" s="777"/>
    </row>
    <row r="445" spans="2:10">
      <c r="B445" s="776"/>
      <c r="C445" s="777"/>
      <c r="D445" s="777"/>
      <c r="E445" s="777"/>
      <c r="F445" s="776"/>
      <c r="G445" s="776"/>
      <c r="H445" s="776"/>
      <c r="I445" s="776"/>
      <c r="J445" s="777"/>
    </row>
    <row r="446" spans="2:10">
      <c r="B446" s="776"/>
      <c r="C446" s="777"/>
      <c r="D446" s="777"/>
      <c r="E446" s="777"/>
      <c r="F446" s="776"/>
      <c r="G446" s="776"/>
      <c r="H446" s="776"/>
      <c r="I446" s="776"/>
      <c r="J446" s="777"/>
    </row>
    <row r="447" spans="2:10">
      <c r="B447" s="776"/>
      <c r="C447" s="777"/>
      <c r="D447" s="777"/>
      <c r="E447" s="777"/>
      <c r="F447" s="776"/>
      <c r="G447" s="776"/>
      <c r="H447" s="776"/>
      <c r="I447" s="776"/>
      <c r="J447" s="777"/>
    </row>
    <row r="448" spans="2:10">
      <c r="B448" s="776"/>
      <c r="C448" s="777"/>
      <c r="D448" s="777"/>
      <c r="E448" s="777"/>
      <c r="F448" s="776"/>
      <c r="G448" s="776"/>
      <c r="H448" s="776"/>
      <c r="I448" s="776"/>
      <c r="J448" s="777"/>
    </row>
    <row r="449" spans="2:10">
      <c r="B449" s="776"/>
      <c r="C449" s="777"/>
      <c r="D449" s="777"/>
      <c r="E449" s="777"/>
      <c r="F449" s="776"/>
      <c r="G449" s="776"/>
      <c r="H449" s="776"/>
      <c r="I449" s="776"/>
      <c r="J449" s="777"/>
    </row>
    <row r="450" spans="2:10">
      <c r="B450" s="776"/>
      <c r="C450" s="777"/>
      <c r="D450" s="777"/>
      <c r="E450" s="777"/>
      <c r="F450" s="776"/>
      <c r="G450" s="776"/>
      <c r="H450" s="776"/>
      <c r="I450" s="776"/>
      <c r="J450" s="777"/>
    </row>
    <row r="451" spans="2:10">
      <c r="B451" s="776"/>
      <c r="C451" s="777"/>
      <c r="D451" s="777"/>
      <c r="E451" s="777"/>
      <c r="F451" s="776"/>
      <c r="G451" s="776"/>
      <c r="H451" s="776"/>
      <c r="I451" s="776"/>
      <c r="J451" s="777"/>
    </row>
    <row r="452" spans="2:10">
      <c r="B452" s="776"/>
      <c r="C452" s="777"/>
      <c r="D452" s="777"/>
      <c r="E452" s="777"/>
      <c r="F452" s="776"/>
      <c r="G452" s="776"/>
      <c r="H452" s="776"/>
      <c r="I452" s="776"/>
      <c r="J452" s="777"/>
    </row>
    <row r="453" spans="2:10">
      <c r="B453" s="776"/>
      <c r="C453" s="777"/>
      <c r="D453" s="777"/>
      <c r="E453" s="777"/>
      <c r="F453" s="776"/>
      <c r="G453" s="776"/>
      <c r="H453" s="776"/>
      <c r="I453" s="776"/>
      <c r="J453" s="777"/>
    </row>
    <row r="454" spans="2:10">
      <c r="B454" s="776"/>
      <c r="C454" s="777"/>
      <c r="D454" s="777"/>
      <c r="E454" s="777"/>
      <c r="F454" s="776"/>
      <c r="G454" s="776"/>
      <c r="H454" s="776"/>
      <c r="I454" s="776"/>
      <c r="J454" s="777"/>
    </row>
    <row r="455" spans="2:10">
      <c r="B455" s="776"/>
      <c r="C455" s="777"/>
      <c r="D455" s="777"/>
      <c r="E455" s="777"/>
      <c r="F455" s="776"/>
      <c r="G455" s="776"/>
      <c r="H455" s="776"/>
      <c r="I455" s="776"/>
      <c r="J455" s="777"/>
    </row>
    <row r="456" spans="2:10">
      <c r="B456" s="776"/>
      <c r="C456" s="777"/>
      <c r="D456" s="777"/>
      <c r="E456" s="777"/>
      <c r="F456" s="776"/>
      <c r="G456" s="776"/>
      <c r="H456" s="776"/>
      <c r="I456" s="776"/>
      <c r="J456" s="777"/>
    </row>
    <row r="457" spans="2:10">
      <c r="B457" s="776"/>
      <c r="C457" s="777"/>
      <c r="D457" s="777"/>
      <c r="E457" s="777"/>
      <c r="F457" s="776"/>
      <c r="G457" s="776"/>
      <c r="H457" s="776"/>
      <c r="I457" s="776"/>
      <c r="J457" s="777"/>
    </row>
    <row r="458" spans="2:10">
      <c r="B458" s="776"/>
      <c r="C458" s="777"/>
      <c r="D458" s="777"/>
      <c r="E458" s="777"/>
      <c r="F458" s="776"/>
      <c r="G458" s="776"/>
      <c r="H458" s="776"/>
      <c r="I458" s="776"/>
      <c r="J458" s="777"/>
    </row>
    <row r="459" spans="2:10">
      <c r="B459" s="776"/>
      <c r="C459" s="777"/>
      <c r="D459" s="777"/>
      <c r="E459" s="777"/>
      <c r="F459" s="776"/>
      <c r="G459" s="776"/>
      <c r="H459" s="776"/>
      <c r="I459" s="776"/>
      <c r="J459" s="777"/>
    </row>
    <row r="460" spans="2:10">
      <c r="B460" s="776"/>
      <c r="C460" s="777"/>
      <c r="D460" s="777"/>
      <c r="E460" s="777"/>
      <c r="F460" s="776"/>
      <c r="G460" s="776"/>
      <c r="H460" s="776"/>
      <c r="I460" s="776"/>
      <c r="J460" s="777"/>
    </row>
    <row r="461" spans="2:10">
      <c r="B461" s="776"/>
      <c r="C461" s="777"/>
      <c r="D461" s="777"/>
      <c r="E461" s="777"/>
      <c r="F461" s="776"/>
      <c r="G461" s="776"/>
      <c r="H461" s="776"/>
      <c r="I461" s="776"/>
      <c r="J461" s="777"/>
    </row>
    <row r="462" spans="2:10">
      <c r="B462" s="776"/>
      <c r="C462" s="777"/>
      <c r="D462" s="777"/>
      <c r="E462" s="777"/>
      <c r="F462" s="776"/>
      <c r="G462" s="776"/>
      <c r="H462" s="776"/>
      <c r="I462" s="776"/>
      <c r="J462" s="777"/>
    </row>
    <row r="463" spans="2:10">
      <c r="B463" s="776"/>
      <c r="C463" s="777"/>
      <c r="D463" s="777"/>
      <c r="E463" s="777"/>
      <c r="F463" s="776"/>
      <c r="G463" s="776"/>
      <c r="H463" s="776"/>
      <c r="I463" s="776"/>
      <c r="J463" s="777"/>
    </row>
    <row r="464" spans="2:10">
      <c r="B464" s="776"/>
      <c r="C464" s="777"/>
      <c r="D464" s="777"/>
      <c r="E464" s="777"/>
      <c r="F464" s="776"/>
      <c r="G464" s="776"/>
      <c r="H464" s="776"/>
      <c r="I464" s="776"/>
      <c r="J464" s="777"/>
    </row>
    <row r="465" spans="2:10">
      <c r="B465" s="776"/>
      <c r="C465" s="777"/>
      <c r="D465" s="777"/>
      <c r="E465" s="777"/>
      <c r="F465" s="776"/>
      <c r="G465" s="776"/>
      <c r="H465" s="776"/>
      <c r="I465" s="776"/>
      <c r="J465" s="777"/>
    </row>
    <row r="466" spans="2:10">
      <c r="B466" s="776"/>
      <c r="C466" s="777"/>
      <c r="D466" s="777"/>
      <c r="E466" s="777"/>
      <c r="F466" s="776"/>
      <c r="G466" s="776"/>
      <c r="H466" s="776"/>
      <c r="I466" s="776"/>
      <c r="J466" s="777"/>
    </row>
    <row r="467" spans="2:10">
      <c r="B467" s="776"/>
      <c r="C467" s="777"/>
      <c r="D467" s="777"/>
      <c r="E467" s="777"/>
      <c r="F467" s="776"/>
      <c r="G467" s="776"/>
      <c r="H467" s="776"/>
      <c r="I467" s="776"/>
      <c r="J467" s="777"/>
    </row>
    <row r="468" spans="2:10">
      <c r="B468" s="776"/>
      <c r="C468" s="777"/>
      <c r="D468" s="777"/>
      <c r="E468" s="777"/>
      <c r="F468" s="776"/>
      <c r="G468" s="776"/>
      <c r="H468" s="776"/>
      <c r="I468" s="776"/>
      <c r="J468" s="777"/>
    </row>
    <row r="469" spans="2:10">
      <c r="B469" s="776"/>
      <c r="C469" s="777"/>
      <c r="D469" s="777"/>
      <c r="E469" s="777"/>
      <c r="F469" s="776"/>
      <c r="G469" s="776"/>
      <c r="H469" s="776"/>
      <c r="I469" s="776"/>
      <c r="J469" s="777"/>
    </row>
    <row r="470" spans="2:10">
      <c r="B470" s="776"/>
      <c r="C470" s="777"/>
      <c r="D470" s="777"/>
      <c r="E470" s="777"/>
      <c r="F470" s="776"/>
      <c r="G470" s="776"/>
      <c r="H470" s="776"/>
      <c r="I470" s="776"/>
      <c r="J470" s="777"/>
    </row>
    <row r="471" spans="2:10">
      <c r="B471" s="776"/>
      <c r="C471" s="777"/>
      <c r="D471" s="777"/>
      <c r="E471" s="777"/>
      <c r="F471" s="776"/>
      <c r="G471" s="776"/>
      <c r="H471" s="776"/>
      <c r="I471" s="776"/>
      <c r="J471" s="777"/>
    </row>
    <row r="472" spans="2:10">
      <c r="B472" s="776"/>
      <c r="C472" s="777"/>
      <c r="D472" s="777"/>
      <c r="E472" s="777"/>
      <c r="F472" s="776"/>
      <c r="G472" s="776"/>
      <c r="H472" s="776"/>
      <c r="I472" s="776"/>
      <c r="J472" s="777"/>
    </row>
    <row r="473" spans="2:10">
      <c r="B473" s="776"/>
      <c r="C473" s="777"/>
      <c r="D473" s="777"/>
      <c r="E473" s="777"/>
      <c r="F473" s="776"/>
      <c r="G473" s="776"/>
      <c r="H473" s="776"/>
      <c r="I473" s="776"/>
      <c r="J473" s="777"/>
    </row>
    <row r="474" spans="2:10">
      <c r="B474" s="776"/>
      <c r="C474" s="777"/>
      <c r="D474" s="777"/>
      <c r="E474" s="777"/>
      <c r="F474" s="776"/>
      <c r="G474" s="776"/>
      <c r="H474" s="776"/>
      <c r="I474" s="776"/>
      <c r="J474" s="777"/>
    </row>
    <row r="475" spans="2:10">
      <c r="B475" s="776"/>
      <c r="C475" s="777"/>
      <c r="D475" s="777"/>
      <c r="E475" s="777"/>
      <c r="F475" s="776"/>
      <c r="G475" s="776"/>
      <c r="H475" s="776"/>
      <c r="I475" s="776"/>
      <c r="J475" s="777"/>
    </row>
    <row r="476" spans="2:10">
      <c r="B476" s="776"/>
      <c r="C476" s="777"/>
      <c r="D476" s="777"/>
      <c r="E476" s="777"/>
      <c r="F476" s="776"/>
      <c r="G476" s="776"/>
      <c r="H476" s="776"/>
      <c r="I476" s="776"/>
      <c r="J476" s="777"/>
    </row>
    <row r="478" spans="2:10">
      <c r="B478" s="776"/>
      <c r="C478" s="776"/>
      <c r="D478" s="777"/>
      <c r="E478" s="777"/>
      <c r="F478" s="776"/>
      <c r="G478" s="776"/>
      <c r="H478" s="776"/>
      <c r="I478" s="776"/>
      <c r="J478" s="777"/>
    </row>
    <row r="479" spans="2:10">
      <c r="C479" s="766"/>
      <c r="D479" s="777"/>
      <c r="E479" s="777"/>
      <c r="F479" s="776"/>
      <c r="G479" s="776"/>
      <c r="H479" s="776"/>
      <c r="I479" s="776"/>
      <c r="J479" s="777"/>
    </row>
    <row r="480" spans="2:10">
      <c r="B480" s="778"/>
      <c r="C480" s="779"/>
      <c r="D480" s="779"/>
      <c r="E480" s="779"/>
      <c r="F480" s="779"/>
      <c r="G480" s="778"/>
      <c r="H480" s="778"/>
      <c r="I480" s="778"/>
      <c r="J480" s="779"/>
    </row>
    <row r="481" spans="2:10">
      <c r="B481" s="776"/>
      <c r="C481" s="777"/>
      <c r="D481" s="777"/>
      <c r="E481" s="777"/>
      <c r="F481" s="776"/>
      <c r="G481" s="776"/>
      <c r="H481" s="776"/>
      <c r="I481" s="776"/>
      <c r="J481" s="777"/>
    </row>
    <row r="482" spans="2:10">
      <c r="B482" s="776"/>
      <c r="C482" s="777"/>
      <c r="D482" s="777"/>
      <c r="E482" s="777"/>
      <c r="F482" s="776"/>
      <c r="G482" s="776"/>
      <c r="H482" s="776"/>
      <c r="I482" s="776"/>
      <c r="J482" s="777"/>
    </row>
    <row r="483" spans="2:10">
      <c r="B483" s="776"/>
      <c r="C483" s="777"/>
      <c r="D483" s="777"/>
      <c r="E483" s="777"/>
      <c r="F483" s="776"/>
      <c r="G483" s="780"/>
      <c r="H483" s="780"/>
      <c r="I483" s="780"/>
      <c r="J483" s="781"/>
    </row>
    <row r="484" spans="2:10">
      <c r="B484" s="776"/>
      <c r="C484" s="777"/>
      <c r="D484" s="777"/>
      <c r="E484" s="777"/>
      <c r="F484" s="776"/>
      <c r="G484" s="780"/>
      <c r="H484" s="780"/>
      <c r="I484" s="780"/>
      <c r="J484" s="781"/>
    </row>
    <row r="485" spans="2:10">
      <c r="B485" s="776"/>
      <c r="C485" s="777"/>
      <c r="D485" s="777"/>
      <c r="E485" s="777"/>
      <c r="F485" s="776"/>
      <c r="G485" s="780"/>
      <c r="H485" s="780"/>
      <c r="I485" s="780"/>
      <c r="J485" s="781"/>
    </row>
    <row r="486" spans="2:10">
      <c r="B486" s="776"/>
      <c r="C486" s="777"/>
      <c r="D486" s="777"/>
      <c r="E486" s="777"/>
      <c r="F486" s="776"/>
      <c r="G486" s="776"/>
      <c r="H486" s="776"/>
      <c r="I486" s="776"/>
      <c r="J486" s="777"/>
    </row>
    <row r="487" spans="2:10">
      <c r="B487" s="776"/>
      <c r="C487" s="777"/>
      <c r="D487" s="777"/>
      <c r="E487" s="777"/>
      <c r="F487" s="776"/>
      <c r="G487" s="776"/>
      <c r="H487" s="776"/>
      <c r="I487" s="776"/>
      <c r="J487" s="777"/>
    </row>
    <row r="488" spans="2:10">
      <c r="B488" s="776"/>
      <c r="C488" s="777"/>
      <c r="D488" s="777"/>
      <c r="E488" s="777"/>
      <c r="F488" s="776"/>
      <c r="G488" s="776"/>
      <c r="H488" s="776"/>
      <c r="I488" s="776"/>
      <c r="J488" s="777"/>
    </row>
    <row r="489" spans="2:10">
      <c r="B489" s="776"/>
      <c r="C489" s="777"/>
      <c r="D489" s="777"/>
      <c r="E489" s="777"/>
      <c r="F489" s="776"/>
      <c r="G489" s="776"/>
      <c r="H489" s="776"/>
      <c r="I489" s="776"/>
      <c r="J489" s="777"/>
    </row>
    <row r="490" spans="2:10">
      <c r="B490" s="776"/>
      <c r="C490" s="777"/>
      <c r="D490" s="777"/>
      <c r="E490" s="777"/>
      <c r="F490" s="776"/>
      <c r="G490" s="776"/>
      <c r="H490" s="776"/>
      <c r="I490" s="776"/>
      <c r="J490" s="777"/>
    </row>
    <row r="491" spans="2:10">
      <c r="B491" s="776"/>
      <c r="C491" s="777"/>
      <c r="D491" s="777"/>
      <c r="E491" s="777"/>
      <c r="F491" s="776"/>
      <c r="G491" s="776"/>
      <c r="H491" s="776"/>
      <c r="I491" s="776"/>
      <c r="J491" s="777"/>
    </row>
    <row r="492" spans="2:10">
      <c r="B492" s="776"/>
      <c r="C492" s="777"/>
      <c r="D492" s="777"/>
      <c r="E492" s="777"/>
      <c r="F492" s="776"/>
      <c r="G492" s="776"/>
      <c r="H492" s="776"/>
      <c r="I492" s="776"/>
      <c r="J492" s="777"/>
    </row>
    <row r="493" spans="2:10">
      <c r="B493" s="776"/>
      <c r="C493" s="777"/>
      <c r="D493" s="777"/>
      <c r="E493" s="777"/>
      <c r="F493" s="776"/>
      <c r="G493" s="776"/>
      <c r="H493" s="776"/>
      <c r="I493" s="776"/>
      <c r="J493" s="777"/>
    </row>
    <row r="494" spans="2:10">
      <c r="B494" s="776"/>
      <c r="C494" s="777"/>
      <c r="D494" s="777"/>
      <c r="E494" s="777"/>
      <c r="F494" s="776"/>
      <c r="G494" s="776"/>
      <c r="H494" s="776"/>
      <c r="I494" s="776"/>
      <c r="J494" s="777"/>
    </row>
    <row r="495" spans="2:10">
      <c r="B495" s="776"/>
      <c r="C495" s="777"/>
      <c r="D495" s="777"/>
      <c r="E495" s="777"/>
      <c r="F495" s="776"/>
      <c r="G495" s="776"/>
      <c r="H495" s="776"/>
      <c r="I495" s="776"/>
      <c r="J495" s="777"/>
    </row>
    <row r="496" spans="2:10">
      <c r="B496" s="776"/>
      <c r="C496" s="777"/>
      <c r="D496" s="777"/>
      <c r="E496" s="777"/>
      <c r="F496" s="776"/>
      <c r="G496" s="776"/>
      <c r="H496" s="776"/>
      <c r="I496" s="776"/>
      <c r="J496" s="777"/>
    </row>
    <row r="497" spans="2:10">
      <c r="B497" s="776"/>
      <c r="C497" s="777"/>
      <c r="D497" s="777"/>
      <c r="E497" s="777"/>
      <c r="F497" s="776"/>
      <c r="G497" s="776"/>
      <c r="H497" s="776"/>
      <c r="I497" s="776"/>
      <c r="J497" s="777"/>
    </row>
    <row r="498" spans="2:10">
      <c r="B498" s="776"/>
      <c r="C498" s="777"/>
      <c r="D498" s="777"/>
      <c r="E498" s="777"/>
      <c r="F498" s="776"/>
      <c r="G498" s="776"/>
      <c r="H498" s="776"/>
      <c r="I498" s="776"/>
      <c r="J498" s="777"/>
    </row>
    <row r="499" spans="2:10">
      <c r="B499" s="776"/>
      <c r="C499" s="777"/>
      <c r="D499" s="777"/>
      <c r="E499" s="777"/>
      <c r="F499" s="776"/>
      <c r="G499" s="776"/>
      <c r="H499" s="776"/>
      <c r="I499" s="776"/>
      <c r="J499" s="777"/>
    </row>
    <row r="500" spans="2:10">
      <c r="B500" s="776"/>
      <c r="C500" s="777"/>
      <c r="D500" s="777"/>
      <c r="E500" s="777"/>
      <c r="F500" s="776"/>
      <c r="G500" s="776"/>
      <c r="H500" s="776"/>
      <c r="I500" s="776"/>
      <c r="J500" s="777"/>
    </row>
    <row r="501" spans="2:10">
      <c r="B501" s="776"/>
      <c r="C501" s="777"/>
      <c r="D501" s="777"/>
      <c r="E501" s="777"/>
      <c r="F501" s="776"/>
      <c r="G501" s="776"/>
      <c r="H501" s="776"/>
      <c r="I501" s="776"/>
      <c r="J501" s="777"/>
    </row>
    <row r="502" spans="2:10">
      <c r="B502" s="776"/>
      <c r="C502" s="777"/>
      <c r="D502" s="777"/>
      <c r="E502" s="777"/>
      <c r="F502" s="776"/>
      <c r="G502" s="776"/>
      <c r="H502" s="776"/>
      <c r="I502" s="776"/>
      <c r="J502" s="777"/>
    </row>
    <row r="503" spans="2:10">
      <c r="B503" s="776"/>
      <c r="C503" s="777"/>
      <c r="D503" s="777"/>
      <c r="E503" s="777"/>
      <c r="F503" s="776"/>
      <c r="G503" s="776"/>
      <c r="H503" s="776"/>
      <c r="I503" s="776"/>
      <c r="J503" s="777"/>
    </row>
    <row r="504" spans="2:10">
      <c r="B504" s="776"/>
      <c r="C504" s="777"/>
      <c r="D504" s="777"/>
      <c r="E504" s="777"/>
      <c r="F504" s="776"/>
      <c r="G504" s="776"/>
      <c r="H504" s="776"/>
      <c r="I504" s="776"/>
      <c r="J504" s="777"/>
    </row>
    <row r="505" spans="2:10">
      <c r="B505" s="776"/>
      <c r="C505" s="777"/>
      <c r="D505" s="777"/>
      <c r="E505" s="777"/>
      <c r="F505" s="776"/>
      <c r="G505" s="776"/>
      <c r="H505" s="776"/>
      <c r="I505" s="776"/>
      <c r="J505" s="777"/>
    </row>
    <row r="506" spans="2:10">
      <c r="B506" s="776"/>
      <c r="C506" s="777"/>
      <c r="D506" s="777"/>
      <c r="E506" s="777"/>
      <c r="F506" s="776"/>
      <c r="G506" s="776"/>
      <c r="H506" s="776"/>
      <c r="I506" s="776"/>
      <c r="J506" s="777"/>
    </row>
    <row r="507" spans="2:10">
      <c r="B507" s="776"/>
      <c r="C507" s="777"/>
      <c r="D507" s="777"/>
      <c r="E507" s="777"/>
      <c r="F507" s="776"/>
      <c r="G507" s="776"/>
      <c r="H507" s="776"/>
      <c r="I507" s="776"/>
      <c r="J507" s="777"/>
    </row>
    <row r="508" spans="2:10">
      <c r="B508" s="776"/>
      <c r="C508" s="777"/>
      <c r="D508" s="777"/>
      <c r="E508" s="777"/>
      <c r="F508" s="776"/>
      <c r="G508" s="776"/>
      <c r="H508" s="776"/>
      <c r="I508" s="776"/>
      <c r="J508" s="777"/>
    </row>
    <row r="509" spans="2:10">
      <c r="B509" s="776"/>
      <c r="C509" s="777"/>
      <c r="D509" s="777"/>
      <c r="E509" s="777"/>
      <c r="F509" s="776"/>
      <c r="G509" s="776"/>
      <c r="H509" s="776"/>
      <c r="I509" s="776"/>
      <c r="J509" s="777"/>
    </row>
    <row r="510" spans="2:10">
      <c r="B510" s="776"/>
      <c r="C510" s="777"/>
      <c r="D510" s="777"/>
      <c r="E510" s="777"/>
      <c r="F510" s="776"/>
      <c r="G510" s="776"/>
      <c r="H510" s="776"/>
      <c r="I510" s="776"/>
      <c r="J510" s="777"/>
    </row>
    <row r="511" spans="2:10">
      <c r="B511" s="776"/>
      <c r="C511" s="777"/>
      <c r="D511" s="777"/>
      <c r="E511" s="777"/>
      <c r="F511" s="776"/>
      <c r="G511" s="776"/>
      <c r="H511" s="776"/>
      <c r="I511" s="776"/>
      <c r="J511" s="777"/>
    </row>
    <row r="512" spans="2:10">
      <c r="B512" s="776"/>
      <c r="C512" s="777"/>
      <c r="D512" s="777"/>
      <c r="E512" s="777"/>
      <c r="F512" s="776"/>
      <c r="G512" s="776"/>
      <c r="H512" s="776"/>
      <c r="I512" s="776"/>
      <c r="J512" s="777"/>
    </row>
    <row r="513" spans="2:10">
      <c r="B513" s="776"/>
      <c r="C513" s="777"/>
      <c r="D513" s="777"/>
      <c r="E513" s="777"/>
      <c r="F513" s="776"/>
      <c r="G513" s="776"/>
      <c r="H513" s="776"/>
      <c r="I513" s="776"/>
      <c r="J513" s="777"/>
    </row>
    <row r="514" spans="2:10">
      <c r="B514" s="776"/>
      <c r="C514" s="777"/>
      <c r="D514" s="777"/>
      <c r="E514" s="777"/>
      <c r="F514" s="776"/>
      <c r="G514" s="776"/>
      <c r="H514" s="776"/>
      <c r="I514" s="776"/>
      <c r="J514" s="777"/>
    </row>
    <row r="515" spans="2:10">
      <c r="B515" s="776"/>
      <c r="C515" s="777"/>
      <c r="D515" s="777"/>
      <c r="E515" s="777"/>
      <c r="F515" s="776"/>
      <c r="G515" s="776"/>
      <c r="H515" s="776"/>
      <c r="I515" s="776"/>
      <c r="J515" s="777"/>
    </row>
    <row r="516" spans="2:10">
      <c r="B516" s="776"/>
      <c r="C516" s="777"/>
      <c r="D516" s="777"/>
      <c r="E516" s="777"/>
      <c r="F516" s="776"/>
      <c r="G516" s="776"/>
      <c r="H516" s="776"/>
      <c r="I516" s="776"/>
      <c r="J516" s="777"/>
    </row>
    <row r="517" spans="2:10">
      <c r="B517" s="776"/>
      <c r="C517" s="777"/>
      <c r="D517" s="777"/>
      <c r="E517" s="777"/>
      <c r="F517" s="776"/>
      <c r="G517" s="776"/>
      <c r="H517" s="776"/>
      <c r="I517" s="776"/>
      <c r="J517" s="777"/>
    </row>
    <row r="518" spans="2:10">
      <c r="B518" s="776"/>
      <c r="C518" s="777"/>
      <c r="D518" s="777"/>
      <c r="E518" s="777"/>
      <c r="F518" s="776"/>
      <c r="G518" s="776"/>
      <c r="H518" s="776"/>
      <c r="I518" s="776"/>
      <c r="J518" s="777"/>
    </row>
    <row r="519" spans="2:10">
      <c r="B519" s="776"/>
      <c r="C519" s="777"/>
      <c r="D519" s="777"/>
      <c r="E519" s="777"/>
      <c r="F519" s="776"/>
    </row>
    <row r="520" spans="2:10">
      <c r="B520" s="776"/>
      <c r="C520" s="777"/>
      <c r="D520" s="777"/>
      <c r="E520" s="777"/>
      <c r="F520" s="776"/>
    </row>
    <row r="521" spans="2:10">
      <c r="B521" s="776"/>
      <c r="C521" s="777"/>
      <c r="D521" s="777"/>
      <c r="E521" s="777"/>
      <c r="F521" s="776"/>
      <c r="G521" s="776"/>
      <c r="H521" s="776"/>
      <c r="I521" s="776"/>
      <c r="J521" s="777"/>
    </row>
    <row r="522" spans="2:10">
      <c r="B522" s="776"/>
      <c r="C522" s="777"/>
      <c r="D522" s="777"/>
      <c r="E522" s="777"/>
      <c r="F522" s="776"/>
      <c r="G522" s="776"/>
      <c r="H522" s="776"/>
      <c r="I522" s="776"/>
      <c r="J522" s="777"/>
    </row>
    <row r="523" spans="2:10">
      <c r="B523" s="776"/>
      <c r="C523" s="777"/>
      <c r="D523" s="777"/>
      <c r="E523" s="777"/>
      <c r="F523" s="776"/>
      <c r="G523" s="776"/>
      <c r="H523" s="776"/>
      <c r="I523" s="776"/>
      <c r="J523" s="777"/>
    </row>
    <row r="524" spans="2:10">
      <c r="B524" s="776"/>
      <c r="C524" s="777"/>
      <c r="D524" s="777"/>
      <c r="E524" s="777"/>
      <c r="F524" s="776"/>
      <c r="G524" s="776"/>
      <c r="H524" s="776"/>
      <c r="I524" s="776"/>
      <c r="J524" s="777"/>
    </row>
    <row r="525" spans="2:10">
      <c r="B525" s="776"/>
      <c r="C525" s="777"/>
      <c r="D525" s="777"/>
      <c r="E525" s="777"/>
      <c r="F525" s="776"/>
      <c r="G525" s="776"/>
      <c r="H525" s="776"/>
      <c r="I525" s="776"/>
      <c r="J525" s="777"/>
    </row>
    <row r="526" spans="2:10">
      <c r="B526" s="776"/>
      <c r="C526" s="777"/>
      <c r="D526" s="777"/>
      <c r="E526" s="777"/>
      <c r="F526" s="776"/>
      <c r="G526" s="776"/>
      <c r="H526" s="776"/>
      <c r="I526" s="776"/>
      <c r="J526" s="777"/>
    </row>
    <row r="527" spans="2:10">
      <c r="B527" s="778"/>
      <c r="C527" s="777"/>
      <c r="D527" s="779"/>
      <c r="E527" s="779"/>
      <c r="F527" s="779"/>
      <c r="G527" s="778"/>
      <c r="H527" s="778"/>
      <c r="I527" s="778"/>
      <c r="J527" s="779"/>
    </row>
    <row r="528" spans="2:10">
      <c r="B528" s="776"/>
      <c r="C528" s="777"/>
      <c r="D528" s="777"/>
      <c r="E528" s="777"/>
      <c r="F528" s="766"/>
      <c r="G528" s="776"/>
      <c r="H528" s="776"/>
      <c r="I528" s="776"/>
      <c r="J528" s="777"/>
    </row>
    <row r="529" spans="2:10">
      <c r="B529" s="776"/>
      <c r="C529" s="777"/>
      <c r="D529" s="777"/>
      <c r="E529" s="777"/>
      <c r="F529" s="766"/>
      <c r="G529" s="776"/>
      <c r="H529" s="776"/>
      <c r="I529" s="776"/>
      <c r="J529" s="777"/>
    </row>
    <row r="530" spans="2:10">
      <c r="B530" s="776"/>
      <c r="C530" s="777"/>
      <c r="D530" s="777"/>
      <c r="E530" s="777"/>
      <c r="F530" s="766"/>
      <c r="G530" s="776"/>
      <c r="H530" s="776"/>
      <c r="I530" s="776"/>
      <c r="J530" s="777"/>
    </row>
    <row r="531" spans="2:10">
      <c r="B531" s="776"/>
      <c r="C531" s="777"/>
      <c r="D531" s="777"/>
      <c r="E531" s="777"/>
      <c r="F531" s="766"/>
      <c r="G531" s="776"/>
      <c r="H531" s="776"/>
      <c r="I531" s="776"/>
      <c r="J531" s="777"/>
    </row>
    <row r="532" spans="2:10">
      <c r="B532" s="776"/>
      <c r="C532" s="777"/>
      <c r="D532" s="777"/>
      <c r="E532" s="777"/>
      <c r="F532" s="776"/>
      <c r="G532" s="776"/>
      <c r="H532" s="776"/>
      <c r="I532" s="776"/>
      <c r="J532" s="777"/>
    </row>
    <row r="533" spans="2:10">
      <c r="B533" s="776"/>
      <c r="C533" s="777"/>
      <c r="D533" s="777"/>
      <c r="E533" s="777"/>
      <c r="F533" s="776"/>
      <c r="G533" s="776"/>
      <c r="H533" s="776"/>
      <c r="I533" s="776"/>
      <c r="J533" s="777"/>
    </row>
    <row r="534" spans="2:10">
      <c r="B534" s="776"/>
      <c r="C534" s="777"/>
      <c r="D534" s="777"/>
      <c r="E534" s="777"/>
      <c r="F534" s="776"/>
      <c r="G534" s="776"/>
      <c r="H534" s="776"/>
      <c r="I534" s="776"/>
      <c r="J534" s="777"/>
    </row>
    <row r="535" spans="2:10">
      <c r="B535" s="776"/>
      <c r="C535" s="777"/>
      <c r="D535" s="777"/>
      <c r="E535" s="777"/>
      <c r="F535" s="776"/>
      <c r="G535" s="776"/>
      <c r="H535" s="776"/>
      <c r="I535" s="776"/>
      <c r="J535" s="777"/>
    </row>
    <row r="536" spans="2:10">
      <c r="B536" s="776"/>
      <c r="C536" s="777"/>
      <c r="D536" s="777"/>
      <c r="E536" s="777"/>
      <c r="F536" s="776"/>
      <c r="G536" s="776"/>
      <c r="H536" s="776"/>
      <c r="I536" s="776"/>
      <c r="J536" s="777"/>
    </row>
    <row r="537" spans="2:10">
      <c r="B537" s="776"/>
      <c r="C537" s="777"/>
      <c r="D537" s="777"/>
      <c r="E537" s="777"/>
      <c r="F537" s="776"/>
      <c r="G537" s="776"/>
      <c r="H537" s="776"/>
      <c r="I537" s="776"/>
      <c r="J537" s="777"/>
    </row>
    <row r="538" spans="2:10">
      <c r="B538" s="776"/>
      <c r="C538" s="777"/>
      <c r="D538" s="777"/>
      <c r="E538" s="777"/>
      <c r="F538" s="776"/>
      <c r="G538" s="776"/>
      <c r="H538" s="776"/>
      <c r="I538" s="776"/>
      <c r="J538" s="777"/>
    </row>
    <row r="539" spans="2:10">
      <c r="B539" s="776"/>
      <c r="C539" s="777"/>
      <c r="D539" s="777"/>
      <c r="E539" s="777"/>
      <c r="F539" s="776"/>
      <c r="G539" s="776"/>
      <c r="H539" s="776"/>
      <c r="I539" s="776"/>
      <c r="J539" s="777"/>
    </row>
    <row r="540" spans="2:10">
      <c r="B540" s="776"/>
      <c r="C540" s="777"/>
      <c r="D540" s="777"/>
      <c r="E540" s="777"/>
      <c r="F540" s="776"/>
      <c r="G540" s="776"/>
      <c r="H540" s="776"/>
      <c r="I540" s="776"/>
      <c r="J540" s="777"/>
    </row>
    <row r="541" spans="2:10">
      <c r="B541" s="776"/>
      <c r="C541" s="777"/>
      <c r="D541" s="777"/>
      <c r="E541" s="777"/>
      <c r="F541" s="776"/>
      <c r="G541" s="776"/>
      <c r="H541" s="776"/>
      <c r="I541" s="776"/>
      <c r="J541" s="777"/>
    </row>
    <row r="542" spans="2:10">
      <c r="B542" s="776"/>
      <c r="C542" s="777"/>
      <c r="D542" s="777"/>
      <c r="E542" s="777"/>
      <c r="F542" s="776"/>
      <c r="G542" s="776"/>
      <c r="H542" s="776"/>
      <c r="I542" s="776"/>
      <c r="J542" s="777"/>
    </row>
    <row r="543" spans="2:10">
      <c r="B543" s="776"/>
      <c r="C543" s="777"/>
      <c r="D543" s="777"/>
      <c r="E543" s="777"/>
      <c r="F543" s="776"/>
      <c r="G543" s="776"/>
      <c r="H543" s="776"/>
      <c r="I543" s="776"/>
      <c r="J543" s="777"/>
    </row>
    <row r="544" spans="2:10">
      <c r="B544" s="776"/>
      <c r="C544" s="777"/>
      <c r="D544" s="777"/>
      <c r="E544" s="777"/>
      <c r="F544" s="776"/>
      <c r="G544" s="776"/>
      <c r="H544" s="776"/>
      <c r="I544" s="776"/>
      <c r="J544" s="777"/>
    </row>
    <row r="545" spans="2:10">
      <c r="B545" s="776"/>
      <c r="C545" s="777"/>
      <c r="D545" s="777"/>
      <c r="E545" s="777"/>
      <c r="F545" s="776"/>
      <c r="G545" s="776"/>
      <c r="H545" s="776"/>
      <c r="I545" s="776"/>
      <c r="J545" s="777"/>
    </row>
    <row r="546" spans="2:10">
      <c r="B546" s="776"/>
      <c r="C546" s="777"/>
      <c r="D546" s="777"/>
      <c r="E546" s="777"/>
      <c r="F546" s="776"/>
      <c r="G546" s="776"/>
      <c r="H546" s="776"/>
      <c r="I546" s="776"/>
      <c r="J546" s="777"/>
    </row>
    <row r="547" spans="2:10">
      <c r="B547" s="776"/>
      <c r="C547" s="777"/>
      <c r="D547" s="777"/>
      <c r="E547" s="777"/>
      <c r="F547" s="776"/>
      <c r="G547" s="776"/>
      <c r="H547" s="776"/>
      <c r="I547" s="776"/>
      <c r="J547" s="777"/>
    </row>
    <row r="548" spans="2:10">
      <c r="B548" s="776"/>
      <c r="C548" s="777"/>
      <c r="D548" s="777"/>
      <c r="E548" s="777"/>
      <c r="F548" s="766"/>
    </row>
    <row r="549" spans="2:10">
      <c r="B549" s="776"/>
      <c r="C549" s="777"/>
      <c r="D549" s="777"/>
      <c r="E549" s="777"/>
      <c r="F549" s="766"/>
    </row>
    <row r="550" spans="2:10">
      <c r="B550" s="776"/>
      <c r="C550" s="777"/>
      <c r="D550" s="777"/>
      <c r="E550" s="777"/>
      <c r="F550" s="766"/>
    </row>
    <row r="551" spans="2:10">
      <c r="B551" s="776"/>
      <c r="C551" s="777"/>
      <c r="D551" s="777"/>
      <c r="E551" s="777"/>
      <c r="F551" s="766"/>
    </row>
    <row r="552" spans="2:10">
      <c r="B552" s="776"/>
      <c r="C552" s="777"/>
      <c r="D552" s="777"/>
      <c r="E552" s="777"/>
      <c r="F552" s="776"/>
      <c r="G552" s="776"/>
      <c r="H552" s="776"/>
      <c r="I552" s="776"/>
      <c r="J552" s="777"/>
    </row>
    <row r="553" spans="2:10">
      <c r="B553" s="776"/>
      <c r="C553" s="777"/>
      <c r="D553" s="779"/>
      <c r="E553" s="777"/>
      <c r="F553" s="776"/>
      <c r="G553" s="778"/>
      <c r="H553" s="778"/>
      <c r="I553" s="778"/>
      <c r="J553" s="779"/>
    </row>
    <row r="554" spans="2:10">
      <c r="B554" s="778"/>
      <c r="C554" s="777"/>
      <c r="D554" s="779"/>
      <c r="E554" s="779"/>
      <c r="F554" s="779"/>
      <c r="G554" s="778"/>
      <c r="H554" s="778"/>
      <c r="I554" s="778"/>
      <c r="J554" s="779"/>
    </row>
    <row r="555" spans="2:10">
      <c r="B555" s="776"/>
      <c r="C555" s="777"/>
      <c r="D555" s="777"/>
      <c r="E555" s="777"/>
      <c r="F555" s="776"/>
      <c r="G555" s="776"/>
      <c r="H555" s="776"/>
      <c r="I555" s="776"/>
      <c r="J555" s="777"/>
    </row>
    <row r="556" spans="2:10">
      <c r="B556" s="776"/>
      <c r="C556" s="777"/>
      <c r="D556" s="777"/>
      <c r="E556" s="777"/>
      <c r="F556" s="776"/>
      <c r="G556" s="776"/>
      <c r="H556" s="776"/>
      <c r="I556" s="776"/>
      <c r="J556" s="777"/>
    </row>
    <row r="557" spans="2:10">
      <c r="B557" s="776"/>
      <c r="C557" s="777"/>
      <c r="D557" s="777"/>
      <c r="E557" s="777"/>
      <c r="F557" s="776"/>
      <c r="G557" s="776"/>
      <c r="H557" s="776"/>
      <c r="I557" s="776"/>
      <c r="J557" s="777"/>
    </row>
    <row r="558" spans="2:10">
      <c r="B558" s="776"/>
      <c r="C558" s="777"/>
      <c r="D558" s="777"/>
      <c r="E558" s="777"/>
      <c r="F558" s="776"/>
      <c r="G558" s="776"/>
      <c r="H558" s="776"/>
      <c r="I558" s="776"/>
      <c r="J558" s="777"/>
    </row>
    <row r="559" spans="2:10">
      <c r="B559" s="776"/>
      <c r="C559" s="777"/>
      <c r="D559" s="777"/>
      <c r="E559" s="777"/>
      <c r="F559" s="776"/>
      <c r="G559" s="776"/>
      <c r="H559" s="776"/>
      <c r="I559" s="776"/>
      <c r="J559" s="777"/>
    </row>
    <row r="560" spans="2:10">
      <c r="B560" s="776"/>
      <c r="C560" s="777"/>
      <c r="D560" s="777"/>
      <c r="E560" s="777"/>
      <c r="F560" s="776"/>
      <c r="G560" s="776"/>
      <c r="H560" s="776"/>
      <c r="I560" s="776"/>
      <c r="J560" s="777"/>
    </row>
    <row r="561" spans="2:10">
      <c r="B561" s="776"/>
      <c r="C561" s="777"/>
      <c r="D561" s="777"/>
      <c r="E561" s="777"/>
      <c r="F561" s="776"/>
      <c r="G561" s="776"/>
      <c r="H561" s="776"/>
      <c r="I561" s="776"/>
      <c r="J561" s="777"/>
    </row>
    <row r="562" spans="2:10">
      <c r="B562" s="776"/>
      <c r="C562" s="777"/>
      <c r="D562" s="777"/>
      <c r="E562" s="777"/>
      <c r="F562" s="776"/>
      <c r="G562" s="776"/>
      <c r="H562" s="776"/>
      <c r="I562" s="776"/>
      <c r="J562" s="777"/>
    </row>
    <row r="563" spans="2:10">
      <c r="B563" s="776"/>
      <c r="C563" s="777"/>
      <c r="D563" s="777"/>
      <c r="E563" s="777"/>
      <c r="F563" s="776"/>
    </row>
    <row r="564" spans="2:10">
      <c r="B564" s="776"/>
      <c r="C564" s="777"/>
      <c r="D564" s="777"/>
      <c r="E564" s="777"/>
      <c r="F564" s="776"/>
      <c r="G564" s="776"/>
      <c r="H564" s="776"/>
      <c r="I564" s="776"/>
      <c r="J564" s="777"/>
    </row>
    <row r="565" spans="2:10">
      <c r="B565" s="776"/>
      <c r="C565" s="777"/>
      <c r="D565" s="777"/>
      <c r="E565" s="777"/>
      <c r="F565" s="776"/>
      <c r="G565" s="776"/>
      <c r="H565" s="776"/>
      <c r="I565" s="776"/>
      <c r="J565" s="777"/>
    </row>
    <row r="566" spans="2:10">
      <c r="B566" s="776"/>
      <c r="C566" s="777"/>
      <c r="D566" s="777"/>
      <c r="E566" s="777"/>
      <c r="F566" s="776"/>
      <c r="G566" s="776"/>
      <c r="H566" s="776"/>
      <c r="I566" s="776"/>
      <c r="J566" s="777"/>
    </row>
    <row r="567" spans="2:10">
      <c r="B567" s="776"/>
      <c r="C567" s="777"/>
      <c r="D567" s="777"/>
      <c r="E567" s="777"/>
      <c r="F567" s="776"/>
      <c r="G567" s="776"/>
      <c r="H567" s="776"/>
      <c r="I567" s="776"/>
      <c r="J567" s="777"/>
    </row>
    <row r="568" spans="2:10">
      <c r="B568" s="776"/>
      <c r="C568" s="777"/>
      <c r="D568" s="777"/>
      <c r="E568" s="777"/>
      <c r="F568" s="776"/>
      <c r="G568" s="776"/>
      <c r="H568" s="776"/>
      <c r="I568" s="776"/>
      <c r="J568" s="777"/>
    </row>
    <row r="569" spans="2:10">
      <c r="B569" s="776"/>
      <c r="C569" s="777"/>
      <c r="D569" s="777"/>
      <c r="E569" s="777"/>
      <c r="F569" s="776"/>
      <c r="G569" s="776"/>
      <c r="H569" s="776"/>
      <c r="I569" s="776"/>
      <c r="J569" s="777"/>
    </row>
    <row r="570" spans="2:10">
      <c r="B570" s="776"/>
      <c r="C570" s="777"/>
      <c r="D570" s="777"/>
      <c r="E570" s="777"/>
      <c r="F570" s="776"/>
      <c r="G570" s="776"/>
      <c r="H570" s="776"/>
      <c r="I570" s="776"/>
      <c r="J570" s="777"/>
    </row>
    <row r="571" spans="2:10">
      <c r="B571" s="776"/>
      <c r="C571" s="777"/>
      <c r="D571" s="777"/>
      <c r="E571" s="777"/>
      <c r="F571" s="776"/>
      <c r="G571" s="776"/>
      <c r="H571" s="776"/>
      <c r="I571" s="776"/>
      <c r="J571" s="777"/>
    </row>
    <row r="572" spans="2:10">
      <c r="B572" s="776"/>
      <c r="C572" s="777"/>
      <c r="D572" s="777"/>
      <c r="E572" s="777"/>
      <c r="F572" s="776"/>
      <c r="G572" s="776"/>
      <c r="H572" s="776"/>
      <c r="I572" s="776"/>
      <c r="J572" s="777"/>
    </row>
    <row r="573" spans="2:10">
      <c r="B573" s="776"/>
      <c r="C573" s="777"/>
      <c r="D573" s="777"/>
      <c r="E573" s="777"/>
      <c r="F573" s="776"/>
      <c r="G573" s="776"/>
      <c r="H573" s="776"/>
      <c r="I573" s="776"/>
      <c r="J573" s="777"/>
    </row>
    <row r="574" spans="2:10">
      <c r="B574" s="776"/>
      <c r="C574" s="777"/>
      <c r="D574" s="777"/>
      <c r="E574" s="777"/>
      <c r="F574" s="776"/>
      <c r="G574" s="776"/>
      <c r="H574" s="776"/>
      <c r="I574" s="776"/>
      <c r="J574" s="777"/>
    </row>
    <row r="575" spans="2:10">
      <c r="B575" s="776"/>
      <c r="C575" s="777"/>
      <c r="D575" s="777"/>
      <c r="E575" s="777"/>
      <c r="F575" s="776"/>
      <c r="G575" s="776"/>
      <c r="H575" s="776"/>
      <c r="I575" s="776"/>
      <c r="J575" s="777"/>
    </row>
    <row r="576" spans="2:10">
      <c r="B576" s="776"/>
      <c r="C576" s="777"/>
      <c r="D576" s="777"/>
      <c r="E576" s="777"/>
      <c r="F576" s="776"/>
      <c r="G576" s="776"/>
      <c r="H576" s="776"/>
      <c r="I576" s="776"/>
      <c r="J576" s="777"/>
    </row>
    <row r="577" spans="2:10">
      <c r="B577" s="776"/>
      <c r="C577" s="777"/>
      <c r="D577" s="777"/>
      <c r="E577" s="777"/>
      <c r="F577" s="776"/>
      <c r="G577" s="780"/>
      <c r="H577" s="780"/>
      <c r="I577" s="780"/>
      <c r="J577" s="781"/>
    </row>
    <row r="578" spans="2:10">
      <c r="B578" s="776"/>
      <c r="C578" s="777"/>
      <c r="D578" s="777"/>
      <c r="E578" s="777"/>
      <c r="F578" s="776"/>
      <c r="G578" s="776"/>
      <c r="H578" s="776"/>
      <c r="I578" s="776"/>
      <c r="J578" s="777"/>
    </row>
    <row r="579" spans="2:10">
      <c r="B579" s="776"/>
      <c r="C579" s="777"/>
      <c r="D579" s="777"/>
      <c r="E579" s="777"/>
      <c r="F579" s="776"/>
      <c r="G579" s="776"/>
      <c r="H579" s="776"/>
      <c r="I579" s="776"/>
      <c r="J579" s="777"/>
    </row>
    <row r="580" spans="2:10">
      <c r="B580" s="776"/>
      <c r="C580" s="777"/>
      <c r="D580" s="777"/>
      <c r="E580" s="777"/>
      <c r="F580" s="776"/>
      <c r="G580" s="776"/>
      <c r="H580" s="776"/>
      <c r="I580" s="776"/>
      <c r="J580" s="777"/>
    </row>
    <row r="581" spans="2:10">
      <c r="B581" s="776"/>
      <c r="C581" s="777"/>
      <c r="D581" s="777"/>
      <c r="E581" s="777"/>
      <c r="F581" s="776"/>
      <c r="G581" s="776"/>
      <c r="H581" s="776"/>
      <c r="I581" s="776"/>
      <c r="J581" s="777"/>
    </row>
    <row r="582" spans="2:10">
      <c r="B582" s="776"/>
      <c r="C582" s="777"/>
      <c r="D582" s="777"/>
      <c r="E582" s="777"/>
      <c r="F582" s="776"/>
      <c r="G582" s="776"/>
      <c r="H582" s="776"/>
      <c r="I582" s="776"/>
      <c r="J582" s="777"/>
    </row>
    <row r="583" spans="2:10">
      <c r="B583" s="776"/>
      <c r="C583" s="777"/>
      <c r="D583" s="777"/>
      <c r="E583" s="777"/>
      <c r="F583" s="776"/>
      <c r="G583" s="776"/>
      <c r="H583" s="776"/>
      <c r="I583" s="776"/>
      <c r="J583" s="777"/>
    </row>
    <row r="584" spans="2:10">
      <c r="B584" s="776"/>
      <c r="C584" s="777"/>
      <c r="D584" s="777"/>
      <c r="E584" s="777"/>
      <c r="F584" s="776"/>
      <c r="G584" s="776"/>
      <c r="H584" s="776"/>
      <c r="I584" s="776"/>
      <c r="J584" s="777"/>
    </row>
    <row r="585" spans="2:10">
      <c r="B585" s="776"/>
      <c r="C585" s="777"/>
      <c r="D585" s="777"/>
      <c r="E585" s="777"/>
      <c r="F585" s="776"/>
      <c r="G585" s="776"/>
      <c r="H585" s="776"/>
      <c r="I585" s="776"/>
      <c r="J585" s="777"/>
    </row>
    <row r="586" spans="2:10">
      <c r="B586" s="776"/>
      <c r="C586" s="777"/>
      <c r="D586" s="777"/>
      <c r="E586" s="777"/>
      <c r="F586" s="776"/>
      <c r="G586" s="776"/>
      <c r="H586" s="776"/>
      <c r="I586" s="776"/>
      <c r="J586" s="777"/>
    </row>
    <row r="587" spans="2:10">
      <c r="B587" s="776"/>
      <c r="C587" s="777"/>
      <c r="D587" s="777"/>
      <c r="E587" s="777"/>
      <c r="F587" s="776"/>
      <c r="G587" s="776"/>
      <c r="H587" s="776"/>
      <c r="I587" s="776"/>
      <c r="J587" s="777"/>
    </row>
    <row r="588" spans="2:10">
      <c r="B588" s="776"/>
      <c r="C588" s="777"/>
      <c r="D588" s="777"/>
      <c r="E588" s="777"/>
      <c r="F588" s="776"/>
      <c r="G588" s="776"/>
      <c r="H588" s="776"/>
      <c r="I588" s="776"/>
      <c r="J588" s="777"/>
    </row>
    <row r="589" spans="2:10">
      <c r="B589" s="776"/>
      <c r="C589" s="777"/>
      <c r="D589" s="777"/>
      <c r="E589" s="777"/>
      <c r="F589" s="776"/>
      <c r="G589" s="776"/>
      <c r="H589" s="776"/>
      <c r="I589" s="776"/>
      <c r="J589" s="777"/>
    </row>
    <row r="590" spans="2:10">
      <c r="B590" s="776"/>
      <c r="C590" s="777"/>
      <c r="D590" s="777"/>
      <c r="E590" s="777"/>
      <c r="F590" s="776"/>
    </row>
    <row r="591" spans="2:10">
      <c r="B591" s="776"/>
      <c r="C591" s="777"/>
      <c r="D591" s="777"/>
      <c r="E591" s="777"/>
      <c r="F591" s="776"/>
    </row>
    <row r="592" spans="2:10">
      <c r="B592" s="776"/>
      <c r="C592" s="777"/>
      <c r="D592" s="777"/>
      <c r="E592" s="777"/>
      <c r="F592" s="776"/>
    </row>
    <row r="593" spans="2:10">
      <c r="B593" s="776"/>
      <c r="C593" s="777"/>
      <c r="D593" s="777"/>
      <c r="E593" s="777"/>
      <c r="F593" s="776"/>
      <c r="G593" s="776"/>
      <c r="H593" s="776"/>
      <c r="I593" s="776"/>
      <c r="J593" s="777"/>
    </row>
    <row r="594" spans="2:10">
      <c r="B594" s="776"/>
      <c r="C594" s="777"/>
      <c r="D594" s="777"/>
      <c r="E594" s="777"/>
      <c r="F594" s="776"/>
      <c r="G594" s="776"/>
      <c r="H594" s="776"/>
      <c r="I594" s="776"/>
      <c r="J594" s="777"/>
    </row>
    <row r="595" spans="2:10">
      <c r="B595" s="776"/>
      <c r="C595" s="777"/>
      <c r="D595" s="777"/>
      <c r="E595" s="777"/>
      <c r="F595" s="776"/>
      <c r="G595" s="776"/>
      <c r="H595" s="776"/>
      <c r="I595" s="776"/>
      <c r="J595" s="777"/>
    </row>
    <row r="596" spans="2:10">
      <c r="B596" s="776"/>
      <c r="C596" s="777"/>
      <c r="D596" s="777"/>
      <c r="E596" s="777"/>
      <c r="F596" s="776"/>
    </row>
    <row r="597" spans="2:10">
      <c r="B597" s="776"/>
      <c r="C597" s="777"/>
      <c r="D597" s="777"/>
      <c r="E597" s="777"/>
      <c r="F597" s="776"/>
    </row>
    <row r="598" spans="2:10">
      <c r="B598" s="776"/>
      <c r="C598" s="777"/>
      <c r="D598" s="777"/>
      <c r="E598" s="777"/>
      <c r="F598" s="776"/>
      <c r="G598" s="776"/>
      <c r="H598" s="776"/>
      <c r="I598" s="776"/>
      <c r="J598" s="777"/>
    </row>
    <row r="599" spans="2:10">
      <c r="B599" s="776"/>
      <c r="C599" s="777"/>
      <c r="D599" s="777"/>
      <c r="E599" s="777"/>
      <c r="F599" s="776"/>
      <c r="G599" s="776"/>
      <c r="H599" s="776"/>
      <c r="I599" s="776"/>
      <c r="J599" s="777"/>
    </row>
    <row r="600" spans="2:10">
      <c r="B600" s="776"/>
      <c r="C600" s="777"/>
      <c r="D600" s="777"/>
      <c r="E600" s="777"/>
      <c r="F600" s="776"/>
      <c r="G600" s="776"/>
      <c r="H600" s="776"/>
      <c r="I600" s="776"/>
      <c r="J600" s="777"/>
    </row>
    <row r="601" spans="2:10">
      <c r="B601" s="776"/>
      <c r="C601" s="777"/>
      <c r="D601" s="777"/>
      <c r="E601" s="777"/>
      <c r="F601" s="776"/>
      <c r="G601" s="776"/>
      <c r="H601" s="776"/>
      <c r="I601" s="776"/>
      <c r="J601" s="777"/>
    </row>
    <row r="602" spans="2:10">
      <c r="B602" s="776"/>
      <c r="C602" s="777"/>
      <c r="D602" s="777"/>
      <c r="E602" s="777"/>
      <c r="F602" s="776"/>
      <c r="G602" s="776"/>
      <c r="H602" s="776"/>
      <c r="I602" s="776"/>
      <c r="J602" s="777"/>
    </row>
    <row r="603" spans="2:10">
      <c r="B603" s="776"/>
      <c r="C603" s="777"/>
      <c r="D603" s="777"/>
      <c r="E603" s="777"/>
      <c r="F603" s="776"/>
      <c r="G603" s="776"/>
      <c r="H603" s="776"/>
      <c r="I603" s="776"/>
      <c r="J603" s="777"/>
    </row>
    <row r="604" spans="2:10">
      <c r="B604" s="776"/>
      <c r="C604" s="777"/>
      <c r="D604" s="777"/>
      <c r="E604" s="777"/>
      <c r="F604" s="776"/>
      <c r="G604" s="776"/>
      <c r="H604" s="776"/>
      <c r="I604" s="776"/>
      <c r="J604" s="777"/>
    </row>
    <row r="605" spans="2:10">
      <c r="B605" s="776"/>
      <c r="C605" s="777"/>
      <c r="D605" s="777"/>
      <c r="E605" s="777"/>
      <c r="F605" s="776"/>
      <c r="G605" s="776"/>
      <c r="H605" s="776"/>
      <c r="I605" s="776"/>
      <c r="J605" s="777"/>
    </row>
    <row r="606" spans="2:10">
      <c r="B606" s="776"/>
      <c r="C606" s="777"/>
      <c r="D606" s="777"/>
      <c r="E606" s="777"/>
      <c r="F606" s="776"/>
      <c r="G606" s="776"/>
      <c r="H606" s="776"/>
      <c r="I606" s="776"/>
      <c r="J606" s="777"/>
    </row>
    <row r="607" spans="2:10">
      <c r="B607" s="776"/>
      <c r="C607" s="777"/>
      <c r="D607" s="777"/>
      <c r="E607" s="777"/>
      <c r="F607" s="776"/>
      <c r="G607" s="776"/>
      <c r="H607" s="776"/>
      <c r="I607" s="776"/>
      <c r="J607" s="777"/>
    </row>
    <row r="608" spans="2:10">
      <c r="B608" s="776"/>
      <c r="C608" s="777"/>
      <c r="D608" s="777"/>
      <c r="E608" s="777"/>
      <c r="F608" s="776"/>
      <c r="G608" s="776"/>
      <c r="H608" s="776"/>
      <c r="I608" s="776"/>
      <c r="J608" s="777"/>
    </row>
    <row r="609" spans="2:10">
      <c r="B609" s="776"/>
      <c r="C609" s="777"/>
      <c r="D609" s="777"/>
      <c r="E609" s="777"/>
      <c r="F609" s="776"/>
      <c r="G609" s="776"/>
      <c r="H609" s="776"/>
      <c r="I609" s="776"/>
      <c r="J609" s="777"/>
    </row>
    <row r="610" spans="2:10">
      <c r="B610" s="776"/>
      <c r="C610" s="777"/>
      <c r="D610" s="777"/>
      <c r="E610" s="777"/>
      <c r="F610" s="776"/>
      <c r="G610" s="776"/>
      <c r="H610" s="776"/>
      <c r="I610" s="776"/>
      <c r="J610" s="777"/>
    </row>
    <row r="611" spans="2:10">
      <c r="B611" s="776"/>
      <c r="C611" s="777"/>
      <c r="D611" s="777"/>
      <c r="E611" s="777"/>
      <c r="F611" s="776"/>
      <c r="G611" s="776"/>
      <c r="H611" s="776"/>
      <c r="I611" s="776"/>
      <c r="J611" s="777"/>
    </row>
    <row r="612" spans="2:10">
      <c r="B612" s="776"/>
      <c r="C612" s="777"/>
      <c r="D612" s="777"/>
      <c r="E612" s="777"/>
      <c r="F612" s="776"/>
      <c r="G612" s="776"/>
      <c r="H612" s="776"/>
      <c r="I612" s="776"/>
      <c r="J612" s="777"/>
    </row>
    <row r="613" spans="2:10">
      <c r="B613" s="776"/>
      <c r="C613" s="777"/>
      <c r="D613" s="777"/>
      <c r="E613" s="777"/>
      <c r="F613" s="776"/>
      <c r="G613" s="776"/>
      <c r="H613" s="776"/>
      <c r="I613" s="776"/>
      <c r="J613" s="777"/>
    </row>
    <row r="614" spans="2:10">
      <c r="B614" s="776"/>
      <c r="C614" s="777"/>
      <c r="D614" s="777"/>
      <c r="E614" s="777"/>
      <c r="F614" s="776"/>
      <c r="G614" s="776"/>
      <c r="H614" s="776"/>
      <c r="I614" s="776"/>
      <c r="J614" s="777"/>
    </row>
    <row r="615" spans="2:10">
      <c r="B615" s="776"/>
      <c r="C615" s="777"/>
      <c r="D615" s="777"/>
      <c r="E615" s="777"/>
      <c r="F615" s="776"/>
      <c r="G615" s="776"/>
      <c r="H615" s="776"/>
      <c r="I615" s="776"/>
      <c r="J615" s="777"/>
    </row>
    <row r="616" spans="2:10">
      <c r="B616" s="776"/>
      <c r="C616" s="777"/>
      <c r="D616" s="777"/>
      <c r="E616" s="777"/>
      <c r="F616" s="776"/>
      <c r="G616" s="776"/>
      <c r="H616" s="776"/>
      <c r="I616" s="776"/>
      <c r="J616" s="777"/>
    </row>
    <row r="617" spans="2:10">
      <c r="B617" s="776"/>
      <c r="C617" s="777"/>
      <c r="D617" s="777"/>
      <c r="E617" s="777"/>
      <c r="F617" s="776"/>
      <c r="G617" s="776"/>
      <c r="H617" s="776"/>
      <c r="I617" s="776"/>
      <c r="J617" s="777"/>
    </row>
    <row r="618" spans="2:10">
      <c r="B618" s="776"/>
      <c r="C618" s="777"/>
      <c r="D618" s="777"/>
      <c r="E618" s="777"/>
      <c r="F618" s="776"/>
      <c r="G618" s="776"/>
      <c r="H618" s="776"/>
      <c r="I618" s="776"/>
      <c r="J618" s="777"/>
    </row>
    <row r="619" spans="2:10">
      <c r="B619" s="776"/>
      <c r="C619" s="777"/>
      <c r="D619" s="777"/>
      <c r="E619" s="777"/>
      <c r="F619" s="776"/>
      <c r="G619" s="776"/>
      <c r="H619" s="776"/>
      <c r="I619" s="776"/>
      <c r="J619" s="777"/>
    </row>
    <row r="620" spans="2:10">
      <c r="B620" s="776"/>
      <c r="C620" s="777"/>
      <c r="D620" s="777"/>
      <c r="E620" s="777"/>
      <c r="F620" s="776"/>
      <c r="G620" s="776"/>
      <c r="H620" s="776"/>
      <c r="I620" s="776"/>
      <c r="J620" s="777"/>
    </row>
    <row r="621" spans="2:10">
      <c r="B621" s="776"/>
      <c r="C621" s="777"/>
      <c r="D621" s="777"/>
      <c r="E621" s="777"/>
      <c r="F621" s="776"/>
      <c r="G621" s="776"/>
      <c r="H621" s="776"/>
      <c r="I621" s="776"/>
      <c r="J621" s="777"/>
    </row>
    <row r="622" spans="2:10">
      <c r="B622" s="776"/>
      <c r="C622" s="777"/>
      <c r="D622" s="777"/>
      <c r="E622" s="777"/>
      <c r="F622" s="776"/>
      <c r="G622" s="776"/>
      <c r="H622" s="776"/>
      <c r="I622" s="776"/>
      <c r="J622" s="777"/>
    </row>
    <row r="623" spans="2:10">
      <c r="B623" s="776"/>
      <c r="C623" s="777"/>
      <c r="D623" s="777"/>
      <c r="E623" s="777"/>
      <c r="F623" s="776"/>
      <c r="G623" s="776"/>
      <c r="H623" s="776"/>
      <c r="I623" s="776"/>
      <c r="J623" s="777"/>
    </row>
    <row r="624" spans="2:10">
      <c r="B624" s="776"/>
      <c r="C624" s="777"/>
      <c r="D624" s="777"/>
      <c r="E624" s="777"/>
      <c r="F624" s="776"/>
      <c r="G624" s="776"/>
      <c r="H624" s="776"/>
      <c r="I624" s="776"/>
      <c r="J624" s="777"/>
    </row>
    <row r="625" spans="2:10">
      <c r="B625" s="776"/>
      <c r="C625" s="777"/>
      <c r="D625" s="777"/>
      <c r="E625" s="777"/>
      <c r="F625" s="776"/>
      <c r="G625" s="776"/>
      <c r="H625" s="776"/>
      <c r="I625" s="776"/>
      <c r="J625" s="777"/>
    </row>
    <row r="626" spans="2:10">
      <c r="B626" s="776"/>
      <c r="C626" s="777"/>
      <c r="D626" s="777"/>
      <c r="E626" s="777"/>
      <c r="F626" s="776"/>
      <c r="G626" s="776"/>
      <c r="H626" s="776"/>
      <c r="I626" s="776"/>
      <c r="J626" s="777"/>
    </row>
    <row r="627" spans="2:10">
      <c r="B627" s="776"/>
      <c r="C627" s="777"/>
      <c r="D627" s="777"/>
      <c r="E627" s="777"/>
      <c r="F627" s="776"/>
      <c r="G627" s="776"/>
      <c r="H627" s="776"/>
      <c r="I627" s="776"/>
      <c r="J627" s="777"/>
    </row>
    <row r="628" spans="2:10">
      <c r="B628" s="776"/>
      <c r="C628" s="777"/>
      <c r="D628" s="777"/>
      <c r="E628" s="777"/>
      <c r="F628" s="776"/>
      <c r="G628" s="776"/>
      <c r="H628" s="776"/>
      <c r="I628" s="776"/>
      <c r="J628" s="777"/>
    </row>
    <row r="629" spans="2:10">
      <c r="B629" s="776"/>
      <c r="C629" s="777"/>
      <c r="D629" s="777"/>
      <c r="E629" s="777"/>
      <c r="F629" s="776"/>
      <c r="G629" s="776"/>
      <c r="H629" s="776"/>
      <c r="I629" s="776"/>
      <c r="J629" s="777"/>
    </row>
    <row r="630" spans="2:10">
      <c r="B630" s="776"/>
      <c r="C630" s="777"/>
      <c r="D630" s="777"/>
      <c r="E630" s="777"/>
      <c r="F630" s="776"/>
      <c r="G630" s="776"/>
      <c r="H630" s="776"/>
      <c r="I630" s="776"/>
      <c r="J630" s="777"/>
    </row>
    <row r="631" spans="2:10">
      <c r="B631" s="776"/>
      <c r="C631" s="777"/>
      <c r="D631" s="777"/>
      <c r="E631" s="777"/>
      <c r="F631" s="776"/>
      <c r="G631" s="776"/>
      <c r="H631" s="776"/>
      <c r="I631" s="776"/>
      <c r="J631" s="777"/>
    </row>
    <row r="632" spans="2:10">
      <c r="B632" s="776"/>
      <c r="C632" s="777"/>
      <c r="D632" s="777"/>
      <c r="E632" s="777"/>
      <c r="F632" s="776"/>
      <c r="G632" s="776"/>
      <c r="H632" s="776"/>
      <c r="I632" s="776"/>
      <c r="J632" s="777"/>
    </row>
    <row r="633" spans="2:10">
      <c r="B633" s="776"/>
      <c r="C633" s="777"/>
      <c r="D633" s="777"/>
      <c r="E633" s="777"/>
      <c r="F633" s="776"/>
      <c r="G633" s="776"/>
      <c r="H633" s="776"/>
      <c r="I633" s="776"/>
      <c r="J633" s="777"/>
    </row>
    <row r="634" spans="2:10">
      <c r="B634" s="776"/>
      <c r="C634" s="777"/>
      <c r="D634" s="777"/>
      <c r="E634" s="777"/>
      <c r="F634" s="776"/>
      <c r="G634" s="776"/>
      <c r="H634" s="776"/>
      <c r="I634" s="776"/>
      <c r="J634" s="777"/>
    </row>
    <row r="635" spans="2:10">
      <c r="B635" s="776"/>
      <c r="C635" s="777"/>
      <c r="D635" s="777"/>
      <c r="E635" s="777"/>
      <c r="F635" s="776"/>
      <c r="G635" s="776"/>
      <c r="H635" s="776"/>
      <c r="I635" s="776"/>
      <c r="J635" s="777"/>
    </row>
    <row r="636" spans="2:10">
      <c r="B636" s="776"/>
      <c r="C636" s="777"/>
      <c r="D636" s="777"/>
      <c r="E636" s="777"/>
      <c r="F636" s="776"/>
      <c r="G636" s="776"/>
      <c r="H636" s="776"/>
      <c r="I636" s="776"/>
      <c r="J636" s="777"/>
    </row>
    <row r="637" spans="2:10">
      <c r="B637" s="776"/>
      <c r="C637" s="777"/>
      <c r="D637" s="777"/>
      <c r="E637" s="777"/>
      <c r="F637" s="776"/>
      <c r="G637" s="776"/>
      <c r="H637" s="776"/>
      <c r="I637" s="776"/>
      <c r="J637" s="777"/>
    </row>
    <row r="638" spans="2:10">
      <c r="B638" s="776"/>
      <c r="C638" s="777"/>
      <c r="D638" s="777"/>
      <c r="E638" s="777"/>
      <c r="F638" s="776"/>
      <c r="G638" s="776"/>
      <c r="H638" s="776"/>
      <c r="I638" s="776"/>
      <c r="J638" s="777"/>
    </row>
    <row r="639" spans="2:10">
      <c r="B639" s="776"/>
      <c r="C639" s="777"/>
      <c r="D639" s="777"/>
      <c r="E639" s="777"/>
      <c r="F639" s="776"/>
      <c r="G639" s="776"/>
      <c r="H639" s="776"/>
      <c r="I639" s="776"/>
      <c r="J639" s="777"/>
    </row>
    <row r="640" spans="2:10">
      <c r="B640" s="776"/>
      <c r="C640" s="777"/>
      <c r="D640" s="777"/>
      <c r="E640" s="777"/>
      <c r="F640" s="776"/>
      <c r="G640" s="776"/>
      <c r="H640" s="776"/>
      <c r="I640" s="776"/>
      <c r="J640" s="777"/>
    </row>
    <row r="641" spans="2:10">
      <c r="B641" s="776"/>
      <c r="C641" s="777"/>
      <c r="D641" s="777"/>
      <c r="E641" s="777"/>
      <c r="F641" s="776"/>
      <c r="G641" s="776"/>
      <c r="H641" s="776"/>
      <c r="I641" s="776"/>
      <c r="J641" s="777"/>
    </row>
    <row r="642" spans="2:10">
      <c r="B642" s="776"/>
      <c r="C642" s="777"/>
      <c r="D642" s="777"/>
      <c r="E642" s="777"/>
      <c r="F642" s="776"/>
      <c r="G642" s="776"/>
      <c r="H642" s="776"/>
      <c r="I642" s="776"/>
      <c r="J642" s="777"/>
    </row>
    <row r="643" spans="2:10">
      <c r="B643" s="776"/>
      <c r="C643" s="777"/>
      <c r="D643" s="777"/>
      <c r="E643" s="777"/>
      <c r="F643" s="776"/>
      <c r="G643" s="776"/>
      <c r="H643" s="776"/>
      <c r="I643" s="776"/>
      <c r="J643" s="777"/>
    </row>
    <row r="644" spans="2:10">
      <c r="B644" s="776"/>
      <c r="C644" s="777"/>
      <c r="D644" s="777"/>
      <c r="E644" s="777"/>
      <c r="F644" s="776"/>
      <c r="G644" s="776"/>
      <c r="H644" s="776"/>
      <c r="I644" s="776"/>
      <c r="J644" s="777"/>
    </row>
    <row r="645" spans="2:10">
      <c r="B645" s="776"/>
      <c r="C645" s="777"/>
      <c r="D645" s="777"/>
      <c r="E645" s="777"/>
      <c r="F645" s="776"/>
      <c r="G645" s="776"/>
      <c r="H645" s="776"/>
      <c r="I645" s="776"/>
      <c r="J645" s="777"/>
    </row>
    <row r="646" spans="2:10">
      <c r="B646" s="776"/>
      <c r="C646" s="777"/>
      <c r="D646" s="777"/>
      <c r="E646" s="777"/>
      <c r="F646" s="776"/>
      <c r="G646" s="776"/>
      <c r="H646" s="776"/>
      <c r="I646" s="776"/>
      <c r="J646" s="777"/>
    </row>
    <row r="647" spans="2:10">
      <c r="B647" s="776"/>
      <c r="C647" s="777"/>
      <c r="D647" s="777"/>
      <c r="E647" s="777"/>
      <c r="F647" s="776"/>
      <c r="G647" s="776"/>
      <c r="H647" s="776"/>
      <c r="I647" s="776"/>
      <c r="J647" s="777"/>
    </row>
    <row r="648" spans="2:10">
      <c r="B648" s="776"/>
      <c r="C648" s="777"/>
      <c r="D648" s="777"/>
      <c r="E648" s="777"/>
      <c r="F648" s="776"/>
      <c r="G648" s="776"/>
      <c r="H648" s="776"/>
      <c r="I648" s="776"/>
      <c r="J648" s="777"/>
    </row>
    <row r="649" spans="2:10">
      <c r="B649" s="776"/>
      <c r="C649" s="777"/>
      <c r="D649" s="777"/>
      <c r="E649" s="777"/>
      <c r="F649" s="776"/>
      <c r="G649" s="776"/>
      <c r="H649" s="776"/>
      <c r="I649" s="776"/>
      <c r="J649" s="777"/>
    </row>
    <row r="650" spans="2:10">
      <c r="B650" s="776"/>
      <c r="C650" s="777"/>
      <c r="D650" s="777"/>
      <c r="E650" s="777"/>
      <c r="F650" s="776"/>
      <c r="G650" s="776"/>
      <c r="H650" s="776"/>
      <c r="I650" s="776"/>
      <c r="J650" s="777"/>
    </row>
    <row r="651" spans="2:10">
      <c r="B651" s="776"/>
      <c r="C651" s="777"/>
      <c r="D651" s="777"/>
      <c r="E651" s="777"/>
      <c r="F651" s="776"/>
      <c r="G651" s="776"/>
      <c r="H651" s="776"/>
      <c r="I651" s="776"/>
      <c r="J651" s="777"/>
    </row>
    <row r="652" spans="2:10">
      <c r="B652" s="776"/>
      <c r="C652" s="777"/>
      <c r="D652" s="777"/>
      <c r="E652" s="777"/>
      <c r="F652" s="776"/>
      <c r="G652" s="776"/>
      <c r="H652" s="776"/>
      <c r="I652" s="776"/>
      <c r="J652" s="777"/>
    </row>
    <row r="653" spans="2:10">
      <c r="B653" s="776"/>
      <c r="C653" s="777"/>
      <c r="D653" s="777"/>
      <c r="E653" s="777"/>
      <c r="F653" s="776"/>
      <c r="G653" s="776"/>
      <c r="H653" s="776"/>
      <c r="I653" s="776"/>
      <c r="J653" s="777"/>
    </row>
    <row r="654" spans="2:10">
      <c r="B654" s="776"/>
      <c r="C654" s="777"/>
      <c r="D654" s="777"/>
      <c r="E654" s="777"/>
      <c r="F654" s="776"/>
      <c r="G654" s="776"/>
      <c r="H654" s="776"/>
      <c r="I654" s="776"/>
      <c r="J654" s="777"/>
    </row>
    <row r="655" spans="2:10">
      <c r="B655" s="776"/>
      <c r="C655" s="777"/>
      <c r="D655" s="777"/>
      <c r="E655" s="777"/>
      <c r="F655" s="776"/>
      <c r="G655" s="776"/>
      <c r="H655" s="776"/>
      <c r="I655" s="776"/>
      <c r="J655" s="777"/>
    </row>
    <row r="656" spans="2:10">
      <c r="B656" s="776"/>
      <c r="C656" s="777"/>
      <c r="D656" s="777"/>
      <c r="E656" s="777"/>
      <c r="F656" s="776"/>
      <c r="G656" s="776"/>
      <c r="H656" s="776"/>
      <c r="I656" s="776"/>
      <c r="J656" s="777"/>
    </row>
    <row r="657" spans="2:10">
      <c r="B657" s="776"/>
      <c r="C657" s="777"/>
      <c r="D657" s="777"/>
      <c r="E657" s="777"/>
      <c r="F657" s="776"/>
      <c r="G657" s="776"/>
      <c r="H657" s="776"/>
      <c r="I657" s="776"/>
      <c r="J657" s="777"/>
    </row>
    <row r="658" spans="2:10">
      <c r="B658" s="776"/>
      <c r="C658" s="777"/>
      <c r="D658" s="777"/>
      <c r="E658" s="777"/>
      <c r="F658" s="776"/>
      <c r="G658" s="776"/>
      <c r="H658" s="776"/>
      <c r="I658" s="776"/>
      <c r="J658" s="777"/>
    </row>
    <row r="659" spans="2:10">
      <c r="B659" s="776"/>
      <c r="C659" s="777"/>
      <c r="D659" s="777"/>
      <c r="E659" s="777"/>
      <c r="F659" s="776"/>
      <c r="G659" s="776"/>
      <c r="H659" s="776"/>
      <c r="I659" s="776"/>
      <c r="J659" s="777"/>
    </row>
    <row r="660" spans="2:10">
      <c r="B660" s="776"/>
      <c r="C660" s="777"/>
      <c r="D660" s="777"/>
      <c r="E660" s="777"/>
      <c r="F660" s="776"/>
      <c r="G660" s="776"/>
      <c r="H660" s="776"/>
      <c r="I660" s="776"/>
      <c r="J660" s="777"/>
    </row>
    <row r="661" spans="2:10">
      <c r="B661" s="776"/>
      <c r="C661" s="777"/>
      <c r="D661" s="777"/>
      <c r="E661" s="777"/>
      <c r="F661" s="776"/>
      <c r="G661" s="776"/>
      <c r="H661" s="776"/>
      <c r="I661" s="776"/>
      <c r="J661" s="777"/>
    </row>
    <row r="662" spans="2:10">
      <c r="B662" s="776"/>
      <c r="C662" s="777"/>
      <c r="D662" s="777"/>
      <c r="E662" s="777"/>
      <c r="F662" s="776"/>
      <c r="G662" s="776"/>
      <c r="H662" s="776"/>
      <c r="I662" s="776"/>
      <c r="J662" s="777"/>
    </row>
    <row r="663" spans="2:10">
      <c r="B663" s="776"/>
      <c r="C663" s="777"/>
      <c r="D663" s="777"/>
      <c r="E663" s="777"/>
      <c r="F663" s="776"/>
      <c r="G663" s="776"/>
      <c r="H663" s="776"/>
      <c r="I663" s="776"/>
      <c r="J663" s="777"/>
    </row>
    <row r="664" spans="2:10">
      <c r="B664" s="776"/>
      <c r="C664" s="777"/>
      <c r="D664" s="777"/>
      <c r="E664" s="777"/>
      <c r="F664" s="776"/>
      <c r="G664" s="776"/>
      <c r="H664" s="776"/>
      <c r="I664" s="776"/>
      <c r="J664" s="777"/>
    </row>
    <row r="665" spans="2:10">
      <c r="B665" s="776"/>
      <c r="C665" s="777"/>
      <c r="D665" s="777"/>
      <c r="E665" s="777"/>
      <c r="F665" s="776"/>
      <c r="G665" s="776"/>
      <c r="H665" s="776"/>
      <c r="I665" s="776"/>
      <c r="J665" s="777"/>
    </row>
    <row r="666" spans="2:10">
      <c r="B666" s="776"/>
      <c r="C666" s="777"/>
      <c r="D666" s="777"/>
      <c r="E666" s="777"/>
      <c r="F666" s="776"/>
      <c r="G666" s="776"/>
      <c r="H666" s="776"/>
      <c r="I666" s="776"/>
      <c r="J666" s="777"/>
    </row>
    <row r="667" spans="2:10">
      <c r="B667" s="776"/>
      <c r="C667" s="777"/>
      <c r="D667" s="777"/>
      <c r="E667" s="777"/>
      <c r="F667" s="776"/>
      <c r="G667" s="776"/>
      <c r="H667" s="776"/>
      <c r="I667" s="776"/>
      <c r="J667" s="777"/>
    </row>
    <row r="668" spans="2:10">
      <c r="B668" s="776"/>
      <c r="C668" s="777"/>
      <c r="D668" s="777"/>
      <c r="E668" s="777"/>
      <c r="F668" s="776"/>
      <c r="G668" s="776"/>
      <c r="H668" s="776"/>
      <c r="I668" s="776"/>
      <c r="J668" s="777"/>
    </row>
    <row r="669" spans="2:10">
      <c r="B669" s="776"/>
      <c r="C669" s="777"/>
      <c r="D669" s="777"/>
      <c r="E669" s="777"/>
      <c r="F669" s="776"/>
      <c r="G669" s="776"/>
      <c r="H669" s="776"/>
      <c r="I669" s="776"/>
      <c r="J669" s="777"/>
    </row>
    <row r="670" spans="2:10">
      <c r="B670" s="776"/>
      <c r="C670" s="777"/>
      <c r="D670" s="777"/>
      <c r="E670" s="777"/>
      <c r="F670" s="776"/>
      <c r="G670" s="776"/>
      <c r="H670" s="776"/>
      <c r="I670" s="776"/>
      <c r="J670" s="777"/>
    </row>
    <row r="671" spans="2:10">
      <c r="B671" s="776"/>
      <c r="C671" s="777"/>
      <c r="D671" s="777"/>
      <c r="E671" s="777"/>
      <c r="F671" s="776"/>
      <c r="G671" s="776"/>
      <c r="H671" s="776"/>
      <c r="I671" s="776"/>
      <c r="J671" s="777"/>
    </row>
    <row r="672" spans="2:10">
      <c r="B672" s="776"/>
      <c r="C672" s="777"/>
      <c r="D672" s="777"/>
      <c r="E672" s="777"/>
      <c r="F672" s="776"/>
      <c r="G672" s="776"/>
      <c r="H672" s="776"/>
      <c r="I672" s="776"/>
      <c r="J672" s="777"/>
    </row>
    <row r="673" spans="2:10">
      <c r="B673" s="776"/>
      <c r="C673" s="777"/>
      <c r="D673" s="777"/>
      <c r="E673" s="777"/>
      <c r="F673" s="776"/>
      <c r="G673" s="776"/>
      <c r="H673" s="776"/>
      <c r="I673" s="776"/>
      <c r="J673" s="777"/>
    </row>
    <row r="674" spans="2:10">
      <c r="B674" s="776"/>
      <c r="C674" s="777"/>
      <c r="D674" s="777"/>
      <c r="E674" s="777"/>
      <c r="F674" s="776"/>
      <c r="G674" s="776"/>
      <c r="H674" s="776"/>
      <c r="I674" s="776"/>
      <c r="J674" s="777"/>
    </row>
    <row r="675" spans="2:10">
      <c r="B675" s="776"/>
      <c r="C675" s="777"/>
      <c r="D675" s="777"/>
      <c r="E675" s="777"/>
      <c r="F675" s="776"/>
      <c r="G675" s="776"/>
      <c r="H675" s="776"/>
      <c r="I675" s="776"/>
      <c r="J675" s="777"/>
    </row>
    <row r="676" spans="2:10">
      <c r="B676" s="776"/>
      <c r="C676" s="777"/>
      <c r="D676" s="777"/>
      <c r="E676" s="777"/>
      <c r="F676" s="776"/>
      <c r="G676" s="776"/>
      <c r="H676" s="776"/>
      <c r="I676" s="776"/>
      <c r="J676" s="777"/>
    </row>
    <row r="677" spans="2:10">
      <c r="B677" s="776"/>
      <c r="C677" s="777"/>
      <c r="D677" s="777"/>
      <c r="E677" s="777"/>
      <c r="F677" s="776"/>
      <c r="G677" s="776"/>
      <c r="H677" s="776"/>
      <c r="I677" s="776"/>
      <c r="J677" s="777"/>
    </row>
    <row r="678" spans="2:10">
      <c r="B678" s="776"/>
      <c r="C678" s="777"/>
      <c r="D678" s="777"/>
      <c r="E678" s="777"/>
      <c r="F678" s="776"/>
      <c r="G678" s="776"/>
      <c r="H678" s="776"/>
      <c r="I678" s="776"/>
      <c r="J678" s="777"/>
    </row>
    <row r="679" spans="2:10">
      <c r="B679" s="776"/>
      <c r="C679" s="777"/>
      <c r="D679" s="777"/>
      <c r="E679" s="777"/>
      <c r="F679" s="776"/>
      <c r="G679" s="776"/>
      <c r="H679" s="776"/>
      <c r="I679" s="776"/>
      <c r="J679" s="777"/>
    </row>
    <row r="680" spans="2:10">
      <c r="B680" s="776"/>
      <c r="C680" s="777"/>
      <c r="D680" s="777"/>
      <c r="E680" s="777"/>
      <c r="F680" s="776"/>
      <c r="G680" s="776"/>
      <c r="H680" s="776"/>
      <c r="I680" s="776"/>
      <c r="J680" s="777"/>
    </row>
    <row r="681" spans="2:10">
      <c r="B681" s="776"/>
      <c r="C681" s="777"/>
      <c r="D681" s="777"/>
      <c r="E681" s="777"/>
      <c r="F681" s="776"/>
      <c r="G681" s="776"/>
      <c r="H681" s="776"/>
      <c r="I681" s="776"/>
      <c r="J681" s="777"/>
    </row>
    <row r="682" spans="2:10">
      <c r="B682" s="776"/>
      <c r="C682" s="777"/>
      <c r="D682" s="777"/>
      <c r="E682" s="777"/>
      <c r="F682" s="776"/>
      <c r="G682" s="776"/>
      <c r="H682" s="776"/>
      <c r="I682" s="776"/>
      <c r="J682" s="777"/>
    </row>
    <row r="683" spans="2:10">
      <c r="B683" s="776"/>
      <c r="C683" s="777"/>
      <c r="D683" s="777"/>
      <c r="E683" s="777"/>
      <c r="F683" s="776"/>
      <c r="G683" s="776"/>
      <c r="H683" s="776"/>
      <c r="I683" s="776"/>
      <c r="J683" s="777"/>
    </row>
    <row r="684" spans="2:10">
      <c r="B684" s="776"/>
      <c r="C684" s="777"/>
      <c r="D684" s="777"/>
      <c r="E684" s="777"/>
      <c r="F684" s="776"/>
      <c r="G684" s="776"/>
      <c r="H684" s="776"/>
      <c r="I684" s="776"/>
      <c r="J684" s="777"/>
    </row>
    <row r="685" spans="2:10">
      <c r="B685" s="776"/>
      <c r="C685" s="777"/>
      <c r="D685" s="777"/>
      <c r="E685" s="777"/>
      <c r="F685" s="776"/>
      <c r="G685" s="776"/>
      <c r="H685" s="776"/>
      <c r="I685" s="776"/>
      <c r="J685" s="777"/>
    </row>
    <row r="686" spans="2:10">
      <c r="B686" s="776"/>
      <c r="C686" s="777"/>
      <c r="D686" s="777"/>
      <c r="E686" s="777"/>
      <c r="F686" s="776"/>
      <c r="G686" s="776"/>
      <c r="H686" s="776"/>
      <c r="I686" s="776"/>
      <c r="J686" s="777"/>
    </row>
    <row r="687" spans="2:10">
      <c r="B687" s="776"/>
      <c r="C687" s="777"/>
      <c r="D687" s="777"/>
      <c r="E687" s="777"/>
      <c r="F687" s="776"/>
      <c r="G687" s="776"/>
      <c r="H687" s="776"/>
      <c r="I687" s="776"/>
      <c r="J687" s="777"/>
    </row>
    <row r="688" spans="2:10">
      <c r="B688" s="776"/>
      <c r="C688" s="777"/>
      <c r="D688" s="777"/>
      <c r="E688" s="777"/>
      <c r="F688" s="776"/>
      <c r="G688" s="776"/>
      <c r="H688" s="776"/>
      <c r="I688" s="776"/>
      <c r="J688" s="777"/>
    </row>
    <row r="689" spans="2:10">
      <c r="B689" s="776"/>
      <c r="C689" s="777"/>
      <c r="D689" s="777"/>
      <c r="E689" s="777"/>
      <c r="F689" s="776"/>
      <c r="G689" s="776"/>
      <c r="H689" s="776"/>
      <c r="I689" s="776"/>
      <c r="J689" s="777"/>
    </row>
    <row r="690" spans="2:10">
      <c r="B690" s="776"/>
      <c r="C690" s="777"/>
      <c r="D690" s="777"/>
      <c r="E690" s="777"/>
      <c r="F690" s="776"/>
      <c r="G690" s="776"/>
      <c r="H690" s="776"/>
      <c r="I690" s="776"/>
      <c r="J690" s="777"/>
    </row>
    <row r="691" spans="2:10">
      <c r="B691" s="776"/>
      <c r="C691" s="777"/>
      <c r="D691" s="777"/>
      <c r="E691" s="777"/>
      <c r="F691" s="776"/>
      <c r="G691" s="776"/>
      <c r="H691" s="776"/>
      <c r="I691" s="776"/>
      <c r="J691" s="777"/>
    </row>
    <row r="692" spans="2:10">
      <c r="B692" s="776"/>
      <c r="C692" s="777"/>
      <c r="D692" s="777"/>
      <c r="E692" s="777"/>
      <c r="F692" s="776"/>
      <c r="G692" s="776"/>
      <c r="H692" s="776"/>
      <c r="I692" s="776"/>
      <c r="J692" s="777"/>
    </row>
    <row r="693" spans="2:10">
      <c r="B693" s="776"/>
      <c r="C693" s="777"/>
      <c r="D693" s="777"/>
      <c r="E693" s="777"/>
      <c r="F693" s="776"/>
      <c r="G693" s="776"/>
      <c r="H693" s="776"/>
      <c r="I693" s="776"/>
      <c r="J693" s="777"/>
    </row>
    <row r="694" spans="2:10">
      <c r="B694" s="776"/>
      <c r="C694" s="777"/>
      <c r="D694" s="777"/>
      <c r="E694" s="777"/>
      <c r="F694" s="776"/>
      <c r="G694" s="776"/>
      <c r="H694" s="776"/>
      <c r="I694" s="776"/>
      <c r="J694" s="777"/>
    </row>
    <row r="695" spans="2:10">
      <c r="B695" s="776"/>
      <c r="C695" s="777"/>
      <c r="D695" s="777"/>
      <c r="E695" s="777"/>
      <c r="F695" s="776"/>
      <c r="G695" s="776"/>
      <c r="H695" s="776"/>
      <c r="I695" s="776"/>
      <c r="J695" s="777"/>
    </row>
    <row r="696" spans="2:10">
      <c r="B696" s="776"/>
      <c r="C696" s="777"/>
      <c r="D696" s="777"/>
      <c r="E696" s="777"/>
      <c r="F696" s="776"/>
      <c r="G696" s="776"/>
      <c r="H696" s="776"/>
      <c r="I696" s="776"/>
      <c r="J696" s="777"/>
    </row>
    <row r="697" spans="2:10">
      <c r="B697" s="776"/>
      <c r="C697" s="777"/>
      <c r="D697" s="777"/>
      <c r="E697" s="777"/>
      <c r="F697" s="776"/>
      <c r="G697" s="776"/>
      <c r="H697" s="776"/>
      <c r="I697" s="776"/>
      <c r="J697" s="777"/>
    </row>
    <row r="698" spans="2:10">
      <c r="B698" s="776"/>
      <c r="C698" s="777"/>
      <c r="D698" s="777"/>
      <c r="E698" s="777"/>
      <c r="F698" s="776"/>
      <c r="G698" s="776"/>
      <c r="H698" s="776"/>
      <c r="I698" s="776"/>
      <c r="J698" s="777"/>
    </row>
    <row r="699" spans="2:10">
      <c r="B699" s="776"/>
      <c r="C699" s="777"/>
      <c r="D699" s="777"/>
      <c r="E699" s="777"/>
      <c r="F699" s="776"/>
      <c r="G699" s="776"/>
      <c r="H699" s="776"/>
      <c r="I699" s="776"/>
      <c r="J699" s="777"/>
    </row>
    <row r="700" spans="2:10">
      <c r="B700" s="776"/>
      <c r="C700" s="777"/>
      <c r="D700" s="777"/>
      <c r="E700" s="777"/>
      <c r="F700" s="776"/>
      <c r="G700" s="776"/>
      <c r="H700" s="776"/>
      <c r="I700" s="776"/>
      <c r="J700" s="777"/>
    </row>
    <row r="701" spans="2:10">
      <c r="B701" s="776"/>
      <c r="C701" s="777"/>
      <c r="D701" s="777"/>
      <c r="E701" s="777"/>
      <c r="F701" s="776"/>
      <c r="G701" s="776"/>
      <c r="H701" s="776"/>
      <c r="I701" s="776"/>
      <c r="J701" s="777"/>
    </row>
    <row r="702" spans="2:10">
      <c r="B702" s="776"/>
      <c r="C702" s="777"/>
      <c r="D702" s="777"/>
      <c r="E702" s="777"/>
      <c r="F702" s="776"/>
      <c r="G702" s="776"/>
      <c r="H702" s="776"/>
      <c r="I702" s="776"/>
      <c r="J702" s="777"/>
    </row>
    <row r="703" spans="2:10">
      <c r="B703" s="776"/>
      <c r="C703" s="777"/>
      <c r="D703" s="777"/>
      <c r="E703" s="777"/>
      <c r="F703" s="776"/>
      <c r="G703" s="776"/>
      <c r="H703" s="776"/>
      <c r="I703" s="776"/>
      <c r="J703" s="777"/>
    </row>
    <row r="704" spans="2:10">
      <c r="B704" s="776"/>
      <c r="C704" s="777"/>
      <c r="D704" s="777"/>
      <c r="E704" s="777"/>
      <c r="F704" s="776"/>
      <c r="G704" s="776"/>
      <c r="H704" s="776"/>
      <c r="I704" s="776"/>
      <c r="J704" s="777"/>
    </row>
    <row r="705" spans="2:10">
      <c r="B705" s="776"/>
      <c r="C705" s="777"/>
      <c r="D705" s="777"/>
      <c r="E705" s="777"/>
      <c r="F705" s="776"/>
      <c r="G705" s="776"/>
      <c r="H705" s="776"/>
      <c r="I705" s="776"/>
      <c r="J705" s="777"/>
    </row>
    <row r="706" spans="2:10">
      <c r="B706" s="776"/>
      <c r="C706" s="777"/>
      <c r="D706" s="777"/>
      <c r="E706" s="777"/>
      <c r="F706" s="776"/>
      <c r="G706" s="776"/>
      <c r="H706" s="776"/>
      <c r="I706" s="776"/>
      <c r="J706" s="777"/>
    </row>
    <row r="707" spans="2:10">
      <c r="B707" s="776"/>
      <c r="C707" s="777"/>
      <c r="D707" s="777"/>
      <c r="E707" s="777"/>
      <c r="F707" s="776"/>
      <c r="G707" s="776"/>
      <c r="H707" s="776"/>
      <c r="I707" s="776"/>
      <c r="J707" s="777"/>
    </row>
    <row r="708" spans="2:10">
      <c r="B708" s="776"/>
      <c r="C708" s="777"/>
      <c r="D708" s="777"/>
      <c r="E708" s="777"/>
      <c r="F708" s="776"/>
      <c r="G708" s="776"/>
      <c r="H708" s="776"/>
      <c r="I708" s="776"/>
      <c r="J708" s="777"/>
    </row>
    <row r="709" spans="2:10">
      <c r="B709" s="776"/>
      <c r="C709" s="777"/>
      <c r="D709" s="777"/>
      <c r="E709" s="777"/>
      <c r="F709" s="776"/>
      <c r="G709" s="776"/>
      <c r="H709" s="776"/>
      <c r="I709" s="776"/>
      <c r="J709" s="777"/>
    </row>
    <row r="710" spans="2:10">
      <c r="B710" s="776"/>
      <c r="C710" s="777"/>
      <c r="D710" s="777"/>
      <c r="E710" s="777"/>
      <c r="F710" s="776"/>
      <c r="G710" s="776"/>
      <c r="H710" s="776"/>
      <c r="I710" s="776"/>
      <c r="J710" s="777"/>
    </row>
    <row r="711" spans="2:10">
      <c r="B711" s="776"/>
      <c r="C711" s="777"/>
      <c r="D711" s="777"/>
      <c r="E711" s="777"/>
      <c r="F711" s="776"/>
      <c r="G711" s="776"/>
      <c r="H711" s="776"/>
      <c r="I711" s="776"/>
      <c r="J711" s="777"/>
    </row>
    <row r="712" spans="2:10">
      <c r="B712" s="776"/>
      <c r="C712" s="777"/>
      <c r="D712" s="777"/>
      <c r="E712" s="777"/>
      <c r="F712" s="776"/>
      <c r="G712" s="776"/>
      <c r="H712" s="776"/>
      <c r="I712" s="776"/>
      <c r="J712" s="777"/>
    </row>
    <row r="713" spans="2:10">
      <c r="B713" s="776"/>
      <c r="C713" s="777"/>
      <c r="D713" s="777"/>
      <c r="E713" s="777"/>
      <c r="F713" s="776"/>
      <c r="G713" s="776"/>
      <c r="H713" s="776"/>
      <c r="I713" s="776"/>
      <c r="J713" s="777"/>
    </row>
    <row r="714" spans="2:10">
      <c r="B714" s="776"/>
      <c r="C714" s="777"/>
      <c r="D714" s="777"/>
      <c r="E714" s="777"/>
      <c r="F714" s="776"/>
      <c r="G714" s="776"/>
      <c r="H714" s="776"/>
      <c r="I714" s="776"/>
      <c r="J714" s="777"/>
    </row>
    <row r="715" spans="2:10">
      <c r="B715" s="776"/>
      <c r="C715" s="777"/>
      <c r="D715" s="777"/>
      <c r="E715" s="777"/>
      <c r="F715" s="776"/>
      <c r="G715" s="776"/>
      <c r="H715" s="776"/>
      <c r="I715" s="776"/>
      <c r="J715" s="777"/>
    </row>
    <row r="717" spans="2:10">
      <c r="B717" s="776"/>
      <c r="C717" s="776"/>
      <c r="D717" s="777"/>
      <c r="E717" s="777"/>
      <c r="F717" s="776"/>
      <c r="G717" s="776"/>
      <c r="H717" s="776"/>
      <c r="I717" s="776"/>
      <c r="J717" s="777"/>
    </row>
    <row r="718" spans="2:10">
      <c r="C718" s="766"/>
      <c r="D718" s="777"/>
      <c r="E718" s="777"/>
      <c r="F718" s="776"/>
      <c r="G718" s="776"/>
      <c r="H718" s="776"/>
      <c r="I718" s="776"/>
      <c r="J718" s="777"/>
    </row>
    <row r="719" spans="2:10">
      <c r="B719" s="778"/>
      <c r="C719" s="779"/>
      <c r="D719" s="779"/>
      <c r="E719" s="779"/>
      <c r="F719" s="779"/>
      <c r="G719" s="778"/>
      <c r="H719" s="778"/>
      <c r="I719" s="778"/>
      <c r="J719" s="779"/>
    </row>
    <row r="720" spans="2:10">
      <c r="B720" s="776"/>
      <c r="C720" s="777"/>
      <c r="D720" s="777"/>
      <c r="E720" s="777"/>
      <c r="F720" s="776"/>
      <c r="G720" s="776"/>
      <c r="H720" s="776"/>
      <c r="I720" s="776"/>
      <c r="J720" s="777"/>
    </row>
    <row r="721" spans="2:10">
      <c r="B721" s="776"/>
      <c r="C721" s="777"/>
      <c r="D721" s="777"/>
      <c r="E721" s="777"/>
      <c r="F721" s="776"/>
      <c r="G721" s="776"/>
      <c r="H721" s="776"/>
      <c r="I721" s="776"/>
      <c r="J721" s="777"/>
    </row>
    <row r="722" spans="2:10">
      <c r="B722" s="776"/>
      <c r="C722" s="777"/>
      <c r="D722" s="777"/>
      <c r="E722" s="777"/>
      <c r="F722" s="776"/>
      <c r="G722" s="780"/>
      <c r="H722" s="780"/>
      <c r="I722" s="780"/>
      <c r="J722" s="781"/>
    </row>
    <row r="723" spans="2:10">
      <c r="B723" s="776"/>
      <c r="C723" s="777"/>
      <c r="D723" s="777"/>
      <c r="E723" s="777"/>
      <c r="F723" s="776"/>
      <c r="G723" s="780"/>
      <c r="H723" s="780"/>
      <c r="I723" s="780"/>
      <c r="J723" s="781"/>
    </row>
    <row r="724" spans="2:10">
      <c r="B724" s="776"/>
      <c r="C724" s="777"/>
      <c r="D724" s="777"/>
      <c r="E724" s="777"/>
      <c r="F724" s="776"/>
      <c r="G724" s="780"/>
      <c r="H724" s="780"/>
      <c r="I724" s="780"/>
      <c r="J724" s="781"/>
    </row>
    <row r="725" spans="2:10">
      <c r="B725" s="776"/>
      <c r="C725" s="777"/>
      <c r="D725" s="777"/>
      <c r="E725" s="777"/>
      <c r="F725" s="776"/>
      <c r="G725" s="776"/>
      <c r="H725" s="776"/>
      <c r="I725" s="776"/>
      <c r="J725" s="777"/>
    </row>
    <row r="726" spans="2:10">
      <c r="B726" s="776"/>
      <c r="C726" s="777"/>
      <c r="D726" s="777"/>
      <c r="E726" s="777"/>
      <c r="F726" s="776"/>
      <c r="G726" s="776"/>
      <c r="H726" s="776"/>
      <c r="I726" s="776"/>
      <c r="J726" s="777"/>
    </row>
    <row r="727" spans="2:10">
      <c r="B727" s="776"/>
      <c r="C727" s="777"/>
      <c r="D727" s="777"/>
      <c r="E727" s="777"/>
      <c r="F727" s="776"/>
      <c r="G727" s="776"/>
      <c r="H727" s="776"/>
      <c r="I727" s="776"/>
      <c r="J727" s="777"/>
    </row>
    <row r="728" spans="2:10">
      <c r="B728" s="776"/>
      <c r="C728" s="777"/>
      <c r="D728" s="777"/>
      <c r="E728" s="777"/>
      <c r="F728" s="776"/>
      <c r="G728" s="776"/>
      <c r="H728" s="776"/>
      <c r="I728" s="776"/>
      <c r="J728" s="777"/>
    </row>
    <row r="729" spans="2:10">
      <c r="B729" s="776"/>
      <c r="C729" s="777"/>
      <c r="D729" s="777"/>
      <c r="E729" s="777"/>
      <c r="F729" s="776"/>
      <c r="G729" s="776"/>
      <c r="H729" s="776"/>
      <c r="I729" s="776"/>
      <c r="J729" s="777"/>
    </row>
    <row r="730" spans="2:10">
      <c r="B730" s="776"/>
      <c r="C730" s="777"/>
      <c r="D730" s="777"/>
      <c r="E730" s="777"/>
      <c r="F730" s="776"/>
      <c r="G730" s="776"/>
      <c r="H730" s="776"/>
      <c r="I730" s="776"/>
      <c r="J730" s="777"/>
    </row>
    <row r="731" spans="2:10">
      <c r="B731" s="776"/>
      <c r="C731" s="777"/>
      <c r="D731" s="777"/>
      <c r="E731" s="777"/>
      <c r="F731" s="776"/>
      <c r="G731" s="776"/>
      <c r="H731" s="776"/>
      <c r="I731" s="776"/>
      <c r="J731" s="777"/>
    </row>
    <row r="732" spans="2:10">
      <c r="B732" s="776"/>
      <c r="C732" s="777"/>
      <c r="D732" s="777"/>
      <c r="E732" s="777"/>
      <c r="F732" s="776"/>
      <c r="G732" s="776"/>
      <c r="H732" s="776"/>
      <c r="I732" s="776"/>
      <c r="J732" s="777"/>
    </row>
    <row r="733" spans="2:10">
      <c r="B733" s="776"/>
      <c r="C733" s="777"/>
      <c r="D733" s="777"/>
      <c r="E733" s="777"/>
      <c r="F733" s="776"/>
      <c r="G733" s="776"/>
      <c r="H733" s="776"/>
      <c r="I733" s="776"/>
      <c r="J733" s="777"/>
    </row>
    <row r="734" spans="2:10">
      <c r="B734" s="776"/>
      <c r="C734" s="777"/>
      <c r="D734" s="777"/>
      <c r="E734" s="777"/>
      <c r="F734" s="776"/>
      <c r="G734" s="776"/>
      <c r="H734" s="776"/>
      <c r="I734" s="776"/>
      <c r="J734" s="777"/>
    </row>
    <row r="735" spans="2:10">
      <c r="B735" s="776"/>
      <c r="C735" s="777"/>
      <c r="D735" s="777"/>
      <c r="E735" s="777"/>
      <c r="F735" s="776"/>
      <c r="G735" s="776"/>
      <c r="H735" s="776"/>
      <c r="I735" s="776"/>
      <c r="J735" s="777"/>
    </row>
    <row r="736" spans="2:10">
      <c r="B736" s="776"/>
      <c r="C736" s="777"/>
      <c r="D736" s="777"/>
      <c r="E736" s="777"/>
      <c r="F736" s="776"/>
      <c r="G736" s="776"/>
      <c r="H736" s="776"/>
      <c r="I736" s="776"/>
      <c r="J736" s="777"/>
    </row>
    <row r="737" spans="2:10">
      <c r="B737" s="776"/>
      <c r="C737" s="777"/>
      <c r="D737" s="777"/>
      <c r="E737" s="777"/>
      <c r="F737" s="776"/>
      <c r="G737" s="776"/>
      <c r="H737" s="776"/>
      <c r="I737" s="776"/>
      <c r="J737" s="777"/>
    </row>
    <row r="738" spans="2:10">
      <c r="B738" s="776"/>
      <c r="C738" s="777"/>
      <c r="D738" s="777"/>
      <c r="E738" s="777"/>
      <c r="F738" s="776"/>
      <c r="G738" s="776"/>
      <c r="H738" s="776"/>
      <c r="I738" s="776"/>
      <c r="J738" s="777"/>
    </row>
    <row r="739" spans="2:10">
      <c r="B739" s="776"/>
      <c r="C739" s="777"/>
      <c r="D739" s="777"/>
      <c r="E739" s="777"/>
      <c r="F739" s="776"/>
      <c r="G739" s="776"/>
      <c r="H739" s="776"/>
      <c r="I739" s="776"/>
      <c r="J739" s="777"/>
    </row>
    <row r="740" spans="2:10">
      <c r="B740" s="776"/>
      <c r="C740" s="777"/>
      <c r="D740" s="777"/>
      <c r="E740" s="777"/>
      <c r="F740" s="776"/>
      <c r="G740" s="776"/>
      <c r="H740" s="776"/>
      <c r="I740" s="776"/>
      <c r="J740" s="777"/>
    </row>
    <row r="741" spans="2:10">
      <c r="B741" s="776"/>
      <c r="C741" s="777"/>
      <c r="D741" s="777"/>
      <c r="E741" s="777"/>
      <c r="F741" s="776"/>
      <c r="G741" s="776"/>
      <c r="H741" s="776"/>
      <c r="I741" s="776"/>
      <c r="J741" s="777"/>
    </row>
    <row r="742" spans="2:10">
      <c r="B742" s="776"/>
      <c r="C742" s="777"/>
      <c r="D742" s="777"/>
      <c r="E742" s="777"/>
      <c r="F742" s="776"/>
      <c r="G742" s="776"/>
      <c r="H742" s="776"/>
      <c r="I742" s="776"/>
      <c r="J742" s="777"/>
    </row>
    <row r="743" spans="2:10">
      <c r="B743" s="776"/>
      <c r="C743" s="777"/>
      <c r="D743" s="777"/>
      <c r="E743" s="777"/>
      <c r="F743" s="776"/>
      <c r="G743" s="776"/>
      <c r="H743" s="776"/>
      <c r="I743" s="776"/>
      <c r="J743" s="777"/>
    </row>
    <row r="744" spans="2:10">
      <c r="B744" s="776"/>
      <c r="C744" s="777"/>
      <c r="D744" s="777"/>
      <c r="E744" s="777"/>
      <c r="F744" s="776"/>
      <c r="G744" s="776"/>
      <c r="H744" s="776"/>
      <c r="I744" s="776"/>
      <c r="J744" s="777"/>
    </row>
    <row r="745" spans="2:10">
      <c r="B745" s="776"/>
      <c r="C745" s="777"/>
      <c r="D745" s="777"/>
      <c r="E745" s="777"/>
      <c r="F745" s="776"/>
      <c r="G745" s="776"/>
      <c r="H745" s="776"/>
      <c r="I745" s="776"/>
      <c r="J745" s="777"/>
    </row>
    <row r="746" spans="2:10">
      <c r="B746" s="776"/>
      <c r="C746" s="777"/>
      <c r="D746" s="777"/>
      <c r="E746" s="777"/>
      <c r="F746" s="776"/>
      <c r="G746" s="776"/>
      <c r="H746" s="776"/>
      <c r="I746" s="776"/>
      <c r="J746" s="777"/>
    </row>
    <row r="747" spans="2:10">
      <c r="B747" s="776"/>
      <c r="C747" s="777"/>
      <c r="D747" s="777"/>
      <c r="E747" s="777"/>
      <c r="F747" s="776"/>
      <c r="G747" s="776"/>
      <c r="H747" s="776"/>
      <c r="I747" s="776"/>
      <c r="J747" s="777"/>
    </row>
    <row r="748" spans="2:10">
      <c r="B748" s="776"/>
      <c r="C748" s="777"/>
      <c r="D748" s="777"/>
      <c r="E748" s="777"/>
      <c r="F748" s="776"/>
      <c r="G748" s="776"/>
      <c r="H748" s="776"/>
      <c r="I748" s="776"/>
      <c r="J748" s="777"/>
    </row>
    <row r="749" spans="2:10">
      <c r="B749" s="776"/>
      <c r="C749" s="777"/>
      <c r="D749" s="777"/>
      <c r="E749" s="777"/>
      <c r="F749" s="776"/>
      <c r="G749" s="776"/>
      <c r="H749" s="776"/>
      <c r="I749" s="776"/>
      <c r="J749" s="777"/>
    </row>
    <row r="750" spans="2:10">
      <c r="B750" s="776"/>
      <c r="C750" s="777"/>
      <c r="D750" s="777"/>
      <c r="E750" s="777"/>
      <c r="F750" s="776"/>
      <c r="G750" s="776"/>
      <c r="H750" s="776"/>
      <c r="I750" s="776"/>
      <c r="J750" s="777"/>
    </row>
    <row r="751" spans="2:10">
      <c r="B751" s="776"/>
      <c r="C751" s="777"/>
      <c r="D751" s="777"/>
      <c r="E751" s="777"/>
      <c r="F751" s="776"/>
      <c r="G751" s="776"/>
      <c r="H751" s="776"/>
      <c r="I751" s="776"/>
      <c r="J751" s="777"/>
    </row>
    <row r="752" spans="2:10">
      <c r="B752" s="776"/>
      <c r="C752" s="777"/>
      <c r="D752" s="777"/>
      <c r="E752" s="777"/>
      <c r="F752" s="776"/>
      <c r="G752" s="776"/>
      <c r="H752" s="776"/>
      <c r="I752" s="776"/>
      <c r="J752" s="777"/>
    </row>
    <row r="753" spans="2:10">
      <c r="B753" s="776"/>
      <c r="C753" s="777"/>
      <c r="D753" s="777"/>
      <c r="E753" s="777"/>
      <c r="F753" s="776"/>
      <c r="G753" s="776"/>
      <c r="H753" s="776"/>
      <c r="I753" s="776"/>
      <c r="J753" s="777"/>
    </row>
    <row r="754" spans="2:10">
      <c r="B754" s="776"/>
      <c r="C754" s="777"/>
      <c r="D754" s="777"/>
      <c r="E754" s="777"/>
      <c r="F754" s="776"/>
      <c r="G754" s="776"/>
      <c r="H754" s="776"/>
      <c r="I754" s="776"/>
      <c r="J754" s="777"/>
    </row>
    <row r="755" spans="2:10">
      <c r="B755" s="776"/>
      <c r="C755" s="777"/>
      <c r="D755" s="777"/>
      <c r="E755" s="777"/>
      <c r="F755" s="776"/>
      <c r="G755" s="776"/>
      <c r="H755" s="776"/>
      <c r="I755" s="776"/>
      <c r="J755" s="777"/>
    </row>
    <row r="756" spans="2:10">
      <c r="B756" s="776"/>
      <c r="C756" s="777"/>
      <c r="D756" s="777"/>
      <c r="E756" s="777"/>
      <c r="F756" s="776"/>
      <c r="G756" s="776"/>
      <c r="H756" s="776"/>
      <c r="I756" s="776"/>
      <c r="J756" s="777"/>
    </row>
    <row r="757" spans="2:10">
      <c r="B757" s="776"/>
      <c r="C757" s="777"/>
      <c r="D757" s="777"/>
      <c r="E757" s="777"/>
      <c r="F757" s="776"/>
      <c r="G757" s="776"/>
      <c r="H757" s="776"/>
      <c r="I757" s="776"/>
      <c r="J757" s="777"/>
    </row>
    <row r="758" spans="2:10">
      <c r="B758" s="776"/>
      <c r="C758" s="777"/>
      <c r="D758" s="777"/>
      <c r="E758" s="777"/>
      <c r="F758" s="776"/>
    </row>
    <row r="759" spans="2:10">
      <c r="B759" s="776"/>
      <c r="C759" s="777"/>
      <c r="D759" s="777"/>
      <c r="E759" s="777"/>
      <c r="F759" s="776"/>
    </row>
    <row r="760" spans="2:10">
      <c r="B760" s="776"/>
      <c r="C760" s="777"/>
      <c r="D760" s="777"/>
      <c r="E760" s="777"/>
      <c r="F760" s="776"/>
      <c r="G760" s="776"/>
      <c r="H760" s="776"/>
      <c r="I760" s="776"/>
      <c r="J760" s="777"/>
    </row>
    <row r="761" spans="2:10">
      <c r="B761" s="776"/>
      <c r="C761" s="777"/>
      <c r="D761" s="777"/>
      <c r="E761" s="777"/>
      <c r="F761" s="776"/>
      <c r="G761" s="776"/>
      <c r="H761" s="776"/>
      <c r="I761" s="776"/>
      <c r="J761" s="777"/>
    </row>
    <row r="762" spans="2:10">
      <c r="B762" s="776"/>
      <c r="C762" s="777"/>
      <c r="D762" s="777"/>
      <c r="E762" s="777"/>
      <c r="F762" s="776"/>
      <c r="G762" s="776"/>
      <c r="H762" s="776"/>
      <c r="I762" s="776"/>
      <c r="J762" s="777"/>
    </row>
    <row r="763" spans="2:10">
      <c r="B763" s="776"/>
      <c r="C763" s="777"/>
      <c r="D763" s="777"/>
      <c r="E763" s="777"/>
      <c r="F763" s="776"/>
      <c r="G763" s="776"/>
      <c r="H763" s="776"/>
      <c r="I763" s="776"/>
      <c r="J763" s="777"/>
    </row>
    <row r="764" spans="2:10">
      <c r="B764" s="776"/>
      <c r="C764" s="777"/>
      <c r="D764" s="777"/>
      <c r="E764" s="777"/>
      <c r="F764" s="776"/>
      <c r="G764" s="776"/>
      <c r="H764" s="776"/>
      <c r="I764" s="776"/>
      <c r="J764" s="777"/>
    </row>
    <row r="765" spans="2:10">
      <c r="B765" s="776"/>
      <c r="C765" s="777"/>
      <c r="D765" s="777"/>
      <c r="E765" s="777"/>
      <c r="F765" s="776"/>
      <c r="G765" s="776"/>
      <c r="H765" s="776"/>
      <c r="I765" s="776"/>
      <c r="J765" s="777"/>
    </row>
    <row r="766" spans="2:10">
      <c r="B766" s="778"/>
      <c r="C766" s="777"/>
      <c r="D766" s="779"/>
      <c r="E766" s="779"/>
      <c r="F766" s="779"/>
      <c r="G766" s="778"/>
      <c r="H766" s="778"/>
      <c r="I766" s="778"/>
      <c r="J766" s="779"/>
    </row>
    <row r="767" spans="2:10">
      <c r="B767" s="776"/>
      <c r="C767" s="777"/>
      <c r="D767" s="777"/>
      <c r="E767" s="777"/>
      <c r="F767" s="766"/>
      <c r="G767" s="776"/>
      <c r="H767" s="776"/>
      <c r="I767" s="776"/>
      <c r="J767" s="777"/>
    </row>
    <row r="768" spans="2:10">
      <c r="B768" s="776"/>
      <c r="C768" s="777"/>
      <c r="D768" s="777"/>
      <c r="E768" s="777"/>
      <c r="F768" s="766"/>
      <c r="G768" s="776"/>
      <c r="H768" s="776"/>
      <c r="I768" s="776"/>
      <c r="J768" s="777"/>
    </row>
    <row r="769" spans="2:10">
      <c r="B769" s="776"/>
      <c r="C769" s="777"/>
      <c r="D769" s="777"/>
      <c r="E769" s="777"/>
      <c r="F769" s="766"/>
      <c r="G769" s="776"/>
      <c r="H769" s="776"/>
      <c r="I769" s="776"/>
      <c r="J769" s="777"/>
    </row>
    <row r="770" spans="2:10">
      <c r="B770" s="776"/>
      <c r="C770" s="777"/>
      <c r="D770" s="777"/>
      <c r="E770" s="777"/>
      <c r="F770" s="766"/>
      <c r="G770" s="776"/>
      <c r="H770" s="776"/>
      <c r="I770" s="776"/>
      <c r="J770" s="777"/>
    </row>
    <row r="771" spans="2:10">
      <c r="B771" s="776"/>
      <c r="C771" s="777"/>
      <c r="D771" s="777"/>
      <c r="E771" s="777"/>
      <c r="F771" s="776"/>
      <c r="G771" s="776"/>
      <c r="H771" s="776"/>
      <c r="I771" s="776"/>
      <c r="J771" s="777"/>
    </row>
    <row r="772" spans="2:10">
      <c r="B772" s="776"/>
      <c r="C772" s="777"/>
      <c r="D772" s="777"/>
      <c r="E772" s="777"/>
      <c r="F772" s="776"/>
      <c r="G772" s="776"/>
      <c r="H772" s="776"/>
      <c r="I772" s="776"/>
      <c r="J772" s="777"/>
    </row>
    <row r="773" spans="2:10">
      <c r="B773" s="776"/>
      <c r="C773" s="777"/>
      <c r="D773" s="777"/>
      <c r="E773" s="777"/>
      <c r="F773" s="776"/>
      <c r="G773" s="776"/>
      <c r="H773" s="776"/>
      <c r="I773" s="776"/>
      <c r="J773" s="777"/>
    </row>
    <row r="774" spans="2:10">
      <c r="B774" s="776"/>
      <c r="C774" s="777"/>
      <c r="D774" s="777"/>
      <c r="E774" s="777"/>
      <c r="F774" s="776"/>
      <c r="G774" s="776"/>
      <c r="H774" s="776"/>
      <c r="I774" s="776"/>
      <c r="J774" s="777"/>
    </row>
    <row r="775" spans="2:10">
      <c r="B775" s="776"/>
      <c r="C775" s="777"/>
      <c r="D775" s="777"/>
      <c r="E775" s="777"/>
      <c r="F775" s="776"/>
      <c r="G775" s="776"/>
      <c r="H775" s="776"/>
      <c r="I775" s="776"/>
      <c r="J775" s="777"/>
    </row>
    <row r="776" spans="2:10">
      <c r="B776" s="776"/>
      <c r="C776" s="777"/>
      <c r="D776" s="777"/>
      <c r="E776" s="777"/>
      <c r="F776" s="776"/>
      <c r="G776" s="776"/>
      <c r="H776" s="776"/>
      <c r="I776" s="776"/>
      <c r="J776" s="777"/>
    </row>
    <row r="777" spans="2:10">
      <c r="B777" s="776"/>
      <c r="C777" s="777"/>
      <c r="D777" s="777"/>
      <c r="E777" s="777"/>
      <c r="F777" s="776"/>
      <c r="G777" s="776"/>
      <c r="H777" s="776"/>
      <c r="I777" s="776"/>
      <c r="J777" s="777"/>
    </row>
    <row r="778" spans="2:10">
      <c r="B778" s="776"/>
      <c r="C778" s="777"/>
      <c r="D778" s="777"/>
      <c r="E778" s="777"/>
      <c r="F778" s="776"/>
      <c r="G778" s="776"/>
      <c r="H778" s="776"/>
      <c r="I778" s="776"/>
      <c r="J778" s="777"/>
    </row>
    <row r="779" spans="2:10">
      <c r="B779" s="776"/>
      <c r="C779" s="777"/>
      <c r="D779" s="777"/>
      <c r="E779" s="777"/>
      <c r="F779" s="776"/>
      <c r="G779" s="776"/>
      <c r="H779" s="776"/>
      <c r="I779" s="776"/>
      <c r="J779" s="777"/>
    </row>
    <row r="780" spans="2:10">
      <c r="B780" s="776"/>
      <c r="C780" s="777"/>
      <c r="D780" s="777"/>
      <c r="E780" s="777"/>
      <c r="F780" s="776"/>
      <c r="G780" s="776"/>
      <c r="H780" s="776"/>
      <c r="I780" s="776"/>
      <c r="J780" s="777"/>
    </row>
    <row r="781" spans="2:10">
      <c r="B781" s="776"/>
      <c r="C781" s="777"/>
      <c r="D781" s="777"/>
      <c r="E781" s="777"/>
      <c r="F781" s="776"/>
      <c r="G781" s="776"/>
      <c r="H781" s="776"/>
      <c r="I781" s="776"/>
      <c r="J781" s="777"/>
    </row>
    <row r="782" spans="2:10">
      <c r="B782" s="776"/>
      <c r="C782" s="777"/>
      <c r="D782" s="777"/>
      <c r="E782" s="777"/>
      <c r="F782" s="776"/>
      <c r="G782" s="776"/>
      <c r="H782" s="776"/>
      <c r="I782" s="776"/>
      <c r="J782" s="777"/>
    </row>
    <row r="783" spans="2:10">
      <c r="B783" s="776"/>
      <c r="C783" s="777"/>
      <c r="D783" s="777"/>
      <c r="E783" s="777"/>
      <c r="F783" s="776"/>
      <c r="G783" s="776"/>
      <c r="H783" s="776"/>
      <c r="I783" s="776"/>
      <c r="J783" s="777"/>
    </row>
    <row r="784" spans="2:10">
      <c r="B784" s="776"/>
      <c r="C784" s="777"/>
      <c r="D784" s="777"/>
      <c r="E784" s="777"/>
      <c r="F784" s="776"/>
      <c r="G784" s="776"/>
      <c r="H784" s="776"/>
      <c r="I784" s="776"/>
      <c r="J784" s="777"/>
    </row>
    <row r="785" spans="2:10">
      <c r="B785" s="776"/>
      <c r="C785" s="777"/>
      <c r="D785" s="777"/>
      <c r="E785" s="777"/>
      <c r="F785" s="776"/>
      <c r="G785" s="776"/>
      <c r="H785" s="776"/>
      <c r="I785" s="776"/>
      <c r="J785" s="777"/>
    </row>
    <row r="786" spans="2:10">
      <c r="B786" s="776"/>
      <c r="C786" s="777"/>
      <c r="D786" s="777"/>
      <c r="E786" s="777"/>
      <c r="F786" s="776"/>
      <c r="G786" s="776"/>
      <c r="H786" s="776"/>
      <c r="I786" s="776"/>
      <c r="J786" s="777"/>
    </row>
    <row r="787" spans="2:10">
      <c r="B787" s="776"/>
      <c r="C787" s="777"/>
      <c r="D787" s="777"/>
      <c r="E787" s="777"/>
      <c r="F787" s="766"/>
    </row>
    <row r="788" spans="2:10">
      <c r="B788" s="776"/>
      <c r="C788" s="777"/>
      <c r="D788" s="777"/>
      <c r="E788" s="777"/>
      <c r="F788" s="766"/>
    </row>
    <row r="789" spans="2:10">
      <c r="B789" s="776"/>
      <c r="C789" s="777"/>
      <c r="D789" s="777"/>
      <c r="E789" s="777"/>
      <c r="F789" s="766"/>
    </row>
    <row r="790" spans="2:10">
      <c r="B790" s="776"/>
      <c r="C790" s="777"/>
      <c r="D790" s="777"/>
      <c r="E790" s="777"/>
      <c r="F790" s="766"/>
    </row>
    <row r="791" spans="2:10">
      <c r="B791" s="776"/>
      <c r="C791" s="777"/>
      <c r="D791" s="777"/>
      <c r="E791" s="777"/>
      <c r="F791" s="776"/>
      <c r="G791" s="776"/>
      <c r="H791" s="776"/>
      <c r="I791" s="776"/>
      <c r="J791" s="777"/>
    </row>
    <row r="792" spans="2:10">
      <c r="B792" s="776"/>
      <c r="C792" s="777"/>
      <c r="D792" s="779"/>
      <c r="E792" s="777"/>
      <c r="F792" s="776"/>
      <c r="G792" s="778"/>
      <c r="H792" s="778"/>
      <c r="I792" s="778"/>
      <c r="J792" s="779"/>
    </row>
    <row r="793" spans="2:10">
      <c r="B793" s="778"/>
      <c r="C793" s="777"/>
      <c r="D793" s="779"/>
      <c r="E793" s="779"/>
      <c r="F793" s="779"/>
      <c r="G793" s="778"/>
      <c r="H793" s="778"/>
      <c r="I793" s="778"/>
      <c r="J793" s="779"/>
    </row>
    <row r="794" spans="2:10">
      <c r="B794" s="776"/>
      <c r="C794" s="777"/>
      <c r="D794" s="777"/>
      <c r="E794" s="777"/>
      <c r="F794" s="776"/>
      <c r="G794" s="776"/>
      <c r="H794" s="776"/>
      <c r="I794" s="776"/>
      <c r="J794" s="777"/>
    </row>
    <row r="795" spans="2:10">
      <c r="B795" s="776"/>
      <c r="C795" s="777"/>
      <c r="D795" s="777"/>
      <c r="E795" s="777"/>
      <c r="F795" s="776"/>
      <c r="G795" s="776"/>
      <c r="H795" s="776"/>
      <c r="I795" s="776"/>
      <c r="J795" s="777"/>
    </row>
    <row r="796" spans="2:10">
      <c r="B796" s="776"/>
      <c r="C796" s="777"/>
      <c r="D796" s="777"/>
      <c r="E796" s="777"/>
      <c r="F796" s="776"/>
      <c r="G796" s="776"/>
      <c r="H796" s="776"/>
      <c r="I796" s="776"/>
      <c r="J796" s="777"/>
    </row>
    <row r="797" spans="2:10">
      <c r="B797" s="776"/>
      <c r="C797" s="777"/>
      <c r="D797" s="777"/>
      <c r="E797" s="777"/>
      <c r="F797" s="776"/>
      <c r="G797" s="776"/>
      <c r="H797" s="776"/>
      <c r="I797" s="776"/>
      <c r="J797" s="777"/>
    </row>
    <row r="798" spans="2:10">
      <c r="B798" s="776"/>
      <c r="C798" s="777"/>
      <c r="D798" s="777"/>
      <c r="E798" s="777"/>
      <c r="F798" s="776"/>
      <c r="G798" s="776"/>
      <c r="H798" s="776"/>
      <c r="I798" s="776"/>
      <c r="J798" s="777"/>
    </row>
    <row r="799" spans="2:10">
      <c r="B799" s="776"/>
      <c r="C799" s="777"/>
      <c r="D799" s="777"/>
      <c r="E799" s="777"/>
      <c r="F799" s="776"/>
      <c r="G799" s="776"/>
      <c r="H799" s="776"/>
      <c r="I799" s="776"/>
      <c r="J799" s="777"/>
    </row>
    <row r="800" spans="2:10">
      <c r="B800" s="776"/>
      <c r="C800" s="777"/>
      <c r="D800" s="777"/>
      <c r="E800" s="777"/>
      <c r="F800" s="776"/>
      <c r="G800" s="776"/>
      <c r="H800" s="776"/>
      <c r="I800" s="776"/>
      <c r="J800" s="777"/>
    </row>
    <row r="801" spans="2:10">
      <c r="B801" s="776"/>
      <c r="C801" s="777"/>
      <c r="D801" s="777"/>
      <c r="E801" s="777"/>
      <c r="F801" s="776"/>
      <c r="G801" s="776"/>
      <c r="H801" s="776"/>
      <c r="I801" s="776"/>
      <c r="J801" s="777"/>
    </row>
    <row r="802" spans="2:10">
      <c r="B802" s="776"/>
      <c r="C802" s="777"/>
      <c r="D802" s="777"/>
      <c r="E802" s="777"/>
      <c r="F802" s="776"/>
    </row>
    <row r="803" spans="2:10">
      <c r="B803" s="776"/>
      <c r="C803" s="777"/>
      <c r="D803" s="777"/>
      <c r="E803" s="777"/>
      <c r="F803" s="776"/>
      <c r="G803" s="776"/>
      <c r="H803" s="776"/>
      <c r="I803" s="776"/>
      <c r="J803" s="777"/>
    </row>
    <row r="804" spans="2:10">
      <c r="B804" s="776"/>
      <c r="C804" s="777"/>
      <c r="D804" s="777"/>
      <c r="E804" s="777"/>
      <c r="F804" s="776"/>
      <c r="G804" s="776"/>
      <c r="H804" s="776"/>
      <c r="I804" s="776"/>
      <c r="J804" s="777"/>
    </row>
    <row r="805" spans="2:10">
      <c r="B805" s="776"/>
      <c r="C805" s="777"/>
      <c r="D805" s="777"/>
      <c r="E805" s="777"/>
      <c r="F805" s="776"/>
      <c r="G805" s="776"/>
      <c r="H805" s="776"/>
      <c r="I805" s="776"/>
      <c r="J805" s="777"/>
    </row>
    <row r="806" spans="2:10">
      <c r="B806" s="776"/>
      <c r="C806" s="777"/>
      <c r="D806" s="777"/>
      <c r="E806" s="777"/>
      <c r="F806" s="776"/>
      <c r="G806" s="776"/>
      <c r="H806" s="776"/>
      <c r="I806" s="776"/>
      <c r="J806" s="777"/>
    </row>
    <row r="807" spans="2:10">
      <c r="B807" s="776"/>
      <c r="C807" s="777"/>
      <c r="D807" s="777"/>
      <c r="E807" s="777"/>
      <c r="F807" s="776"/>
      <c r="G807" s="776"/>
      <c r="H807" s="776"/>
      <c r="I807" s="776"/>
      <c r="J807" s="777"/>
    </row>
    <row r="808" spans="2:10">
      <c r="B808" s="776"/>
      <c r="C808" s="777"/>
      <c r="D808" s="777"/>
      <c r="E808" s="777"/>
      <c r="F808" s="776"/>
      <c r="G808" s="776"/>
      <c r="H808" s="776"/>
      <c r="I808" s="776"/>
      <c r="J808" s="777"/>
    </row>
    <row r="809" spans="2:10">
      <c r="B809" s="776"/>
      <c r="C809" s="777"/>
      <c r="D809" s="777"/>
      <c r="E809" s="777"/>
      <c r="F809" s="776"/>
      <c r="G809" s="776"/>
      <c r="H809" s="776"/>
      <c r="I809" s="776"/>
      <c r="J809" s="777"/>
    </row>
    <row r="810" spans="2:10">
      <c r="B810" s="776"/>
      <c r="C810" s="777"/>
      <c r="D810" s="777"/>
      <c r="E810" s="777"/>
      <c r="F810" s="776"/>
      <c r="G810" s="776"/>
      <c r="H810" s="776"/>
      <c r="I810" s="776"/>
      <c r="J810" s="777"/>
    </row>
    <row r="811" spans="2:10">
      <c r="B811" s="776"/>
      <c r="C811" s="777"/>
      <c r="D811" s="777"/>
      <c r="E811" s="777"/>
      <c r="F811" s="776"/>
      <c r="G811" s="776"/>
      <c r="H811" s="776"/>
      <c r="I811" s="776"/>
      <c r="J811" s="777"/>
    </row>
    <row r="812" spans="2:10">
      <c r="B812" s="776"/>
      <c r="C812" s="777"/>
      <c r="D812" s="777"/>
      <c r="E812" s="777"/>
      <c r="F812" s="776"/>
      <c r="G812" s="776"/>
      <c r="H812" s="776"/>
      <c r="I812" s="776"/>
      <c r="J812" s="777"/>
    </row>
    <row r="813" spans="2:10">
      <c r="B813" s="776"/>
      <c r="C813" s="777"/>
      <c r="D813" s="777"/>
      <c r="E813" s="777"/>
      <c r="F813" s="776"/>
      <c r="G813" s="776"/>
      <c r="H813" s="776"/>
      <c r="I813" s="776"/>
      <c r="J813" s="777"/>
    </row>
    <row r="814" spans="2:10">
      <c r="B814" s="776"/>
      <c r="C814" s="777"/>
      <c r="D814" s="777"/>
      <c r="E814" s="777"/>
      <c r="F814" s="776"/>
      <c r="G814" s="776"/>
      <c r="H814" s="776"/>
      <c r="I814" s="776"/>
      <c r="J814" s="777"/>
    </row>
    <row r="815" spans="2:10">
      <c r="B815" s="776"/>
      <c r="C815" s="777"/>
      <c r="D815" s="777"/>
      <c r="E815" s="777"/>
      <c r="F815" s="776"/>
      <c r="G815" s="776"/>
      <c r="H815" s="776"/>
      <c r="I815" s="776"/>
      <c r="J815" s="777"/>
    </row>
    <row r="816" spans="2:10">
      <c r="B816" s="776"/>
      <c r="C816" s="777"/>
      <c r="D816" s="777"/>
      <c r="E816" s="777"/>
      <c r="F816" s="776"/>
      <c r="G816" s="780"/>
      <c r="H816" s="780"/>
      <c r="I816" s="780"/>
      <c r="J816" s="781"/>
    </row>
    <row r="817" spans="2:10">
      <c r="B817" s="776"/>
      <c r="C817" s="777"/>
      <c r="D817" s="777"/>
      <c r="E817" s="777"/>
      <c r="F817" s="776"/>
      <c r="G817" s="776"/>
      <c r="H817" s="776"/>
      <c r="I817" s="776"/>
      <c r="J817" s="777"/>
    </row>
    <row r="818" spans="2:10">
      <c r="B818" s="776"/>
      <c r="C818" s="777"/>
      <c r="D818" s="777"/>
      <c r="E818" s="777"/>
      <c r="F818" s="776"/>
      <c r="G818" s="776"/>
      <c r="H818" s="776"/>
      <c r="I818" s="776"/>
      <c r="J818" s="777"/>
    </row>
    <row r="819" spans="2:10">
      <c r="B819" s="776"/>
      <c r="C819" s="777"/>
      <c r="D819" s="777"/>
      <c r="E819" s="777"/>
      <c r="F819" s="776"/>
      <c r="G819" s="776"/>
      <c r="H819" s="776"/>
      <c r="I819" s="776"/>
      <c r="J819" s="777"/>
    </row>
    <row r="820" spans="2:10">
      <c r="B820" s="776"/>
      <c r="C820" s="777"/>
      <c r="D820" s="777"/>
      <c r="E820" s="777"/>
      <c r="F820" s="776"/>
      <c r="G820" s="776"/>
      <c r="H820" s="776"/>
      <c r="I820" s="776"/>
      <c r="J820" s="777"/>
    </row>
    <row r="821" spans="2:10">
      <c r="B821" s="776"/>
      <c r="C821" s="777"/>
      <c r="D821" s="777"/>
      <c r="E821" s="777"/>
      <c r="F821" s="776"/>
      <c r="G821" s="776"/>
      <c r="H821" s="776"/>
      <c r="I821" s="776"/>
      <c r="J821" s="777"/>
    </row>
    <row r="822" spans="2:10">
      <c r="B822" s="776"/>
      <c r="C822" s="777"/>
      <c r="D822" s="777"/>
      <c r="E822" s="777"/>
      <c r="F822" s="776"/>
      <c r="G822" s="776"/>
      <c r="H822" s="776"/>
      <c r="I822" s="776"/>
      <c r="J822" s="777"/>
    </row>
    <row r="823" spans="2:10">
      <c r="B823" s="776"/>
      <c r="C823" s="777"/>
      <c r="D823" s="777"/>
      <c r="E823" s="777"/>
      <c r="F823" s="776"/>
      <c r="G823" s="776"/>
      <c r="H823" s="776"/>
      <c r="I823" s="776"/>
      <c r="J823" s="777"/>
    </row>
    <row r="824" spans="2:10">
      <c r="B824" s="776"/>
      <c r="C824" s="777"/>
      <c r="D824" s="777"/>
      <c r="E824" s="777"/>
      <c r="F824" s="776"/>
      <c r="G824" s="776"/>
      <c r="H824" s="776"/>
      <c r="I824" s="776"/>
      <c r="J824" s="777"/>
    </row>
    <row r="825" spans="2:10">
      <c r="B825" s="776"/>
      <c r="C825" s="777"/>
      <c r="D825" s="777"/>
      <c r="E825" s="777"/>
      <c r="F825" s="776"/>
      <c r="G825" s="776"/>
      <c r="H825" s="776"/>
      <c r="I825" s="776"/>
      <c r="J825" s="777"/>
    </row>
    <row r="826" spans="2:10">
      <c r="B826" s="776"/>
      <c r="C826" s="777"/>
      <c r="D826" s="777"/>
      <c r="E826" s="777"/>
      <c r="F826" s="776"/>
      <c r="G826" s="776"/>
      <c r="H826" s="776"/>
      <c r="I826" s="776"/>
      <c r="J826" s="777"/>
    </row>
    <row r="827" spans="2:10">
      <c r="B827" s="776"/>
      <c r="C827" s="777"/>
      <c r="D827" s="777"/>
      <c r="E827" s="777"/>
      <c r="F827" s="776"/>
      <c r="G827" s="776"/>
      <c r="H827" s="776"/>
      <c r="I827" s="776"/>
      <c r="J827" s="777"/>
    </row>
    <row r="828" spans="2:10">
      <c r="B828" s="776"/>
      <c r="C828" s="777"/>
      <c r="D828" s="777"/>
      <c r="E828" s="777"/>
      <c r="F828" s="776"/>
      <c r="G828" s="776"/>
      <c r="H828" s="776"/>
      <c r="I828" s="776"/>
      <c r="J828" s="777"/>
    </row>
    <row r="829" spans="2:10">
      <c r="B829" s="776"/>
      <c r="C829" s="777"/>
      <c r="D829" s="777"/>
      <c r="E829" s="777"/>
      <c r="F829" s="776"/>
    </row>
    <row r="830" spans="2:10">
      <c r="B830" s="776"/>
      <c r="C830" s="777"/>
      <c r="D830" s="777"/>
      <c r="E830" s="777"/>
      <c r="F830" s="776"/>
    </row>
    <row r="831" spans="2:10">
      <c r="B831" s="776"/>
      <c r="C831" s="777"/>
      <c r="D831" s="777"/>
      <c r="E831" s="777"/>
      <c r="F831" s="776"/>
    </row>
    <row r="832" spans="2:10">
      <c r="B832" s="776"/>
      <c r="C832" s="777"/>
      <c r="D832" s="777"/>
      <c r="E832" s="777"/>
      <c r="F832" s="776"/>
      <c r="G832" s="776"/>
      <c r="H832" s="776"/>
      <c r="I832" s="776"/>
      <c r="J832" s="777"/>
    </row>
    <row r="833" spans="2:10">
      <c r="B833" s="776"/>
      <c r="C833" s="777"/>
      <c r="D833" s="777"/>
      <c r="E833" s="777"/>
      <c r="F833" s="776"/>
      <c r="G833" s="776"/>
      <c r="H833" s="776"/>
      <c r="I833" s="776"/>
      <c r="J833" s="777"/>
    </row>
    <row r="834" spans="2:10">
      <c r="B834" s="776"/>
      <c r="C834" s="777"/>
      <c r="D834" s="777"/>
      <c r="E834" s="777"/>
      <c r="F834" s="776"/>
      <c r="G834" s="776"/>
      <c r="H834" s="776"/>
      <c r="I834" s="776"/>
      <c r="J834" s="777"/>
    </row>
    <row r="835" spans="2:10">
      <c r="B835" s="776"/>
      <c r="C835" s="777"/>
      <c r="D835" s="777"/>
      <c r="E835" s="777"/>
      <c r="F835" s="776"/>
    </row>
    <row r="836" spans="2:10">
      <c r="B836" s="776"/>
      <c r="C836" s="777"/>
      <c r="D836" s="777"/>
      <c r="E836" s="777"/>
      <c r="F836" s="776"/>
    </row>
    <row r="837" spans="2:10">
      <c r="B837" s="776"/>
      <c r="C837" s="777"/>
      <c r="D837" s="777"/>
      <c r="E837" s="777"/>
      <c r="F837" s="776"/>
      <c r="G837" s="776"/>
      <c r="H837" s="776"/>
      <c r="I837" s="776"/>
      <c r="J837" s="777"/>
    </row>
    <row r="838" spans="2:10">
      <c r="B838" s="776"/>
      <c r="C838" s="777"/>
      <c r="D838" s="777"/>
      <c r="E838" s="777"/>
      <c r="F838" s="776"/>
      <c r="G838" s="776"/>
      <c r="H838" s="776"/>
      <c r="I838" s="776"/>
      <c r="J838" s="777"/>
    </row>
    <row r="839" spans="2:10">
      <c r="B839" s="776"/>
      <c r="C839" s="777"/>
      <c r="D839" s="777"/>
      <c r="E839" s="777"/>
      <c r="F839" s="776"/>
      <c r="G839" s="776"/>
      <c r="H839" s="776"/>
      <c r="I839" s="776"/>
      <c r="J839" s="777"/>
    </row>
    <row r="840" spans="2:10">
      <c r="B840" s="776"/>
      <c r="C840" s="777"/>
      <c r="D840" s="777"/>
      <c r="E840" s="777"/>
      <c r="F840" s="776"/>
      <c r="G840" s="776"/>
      <c r="H840" s="776"/>
      <c r="I840" s="776"/>
      <c r="J840" s="777"/>
    </row>
    <row r="841" spans="2:10">
      <c r="B841" s="776"/>
      <c r="C841" s="777"/>
      <c r="D841" s="777"/>
      <c r="E841" s="777"/>
      <c r="F841" s="776"/>
      <c r="G841" s="776"/>
      <c r="H841" s="776"/>
      <c r="I841" s="776"/>
      <c r="J841" s="777"/>
    </row>
    <row r="842" spans="2:10">
      <c r="B842" s="776"/>
      <c r="C842" s="777"/>
      <c r="D842" s="777"/>
      <c r="E842" s="777"/>
      <c r="F842" s="776"/>
      <c r="G842" s="776"/>
      <c r="H842" s="776"/>
      <c r="I842" s="776"/>
      <c r="J842" s="777"/>
    </row>
    <row r="843" spans="2:10">
      <c r="B843" s="776"/>
      <c r="C843" s="777"/>
      <c r="D843" s="777"/>
      <c r="E843" s="777"/>
      <c r="F843" s="776"/>
      <c r="G843" s="776"/>
      <c r="H843" s="776"/>
      <c r="I843" s="776"/>
      <c r="J843" s="777"/>
    </row>
    <row r="844" spans="2:10">
      <c r="B844" s="776"/>
      <c r="C844" s="777"/>
      <c r="D844" s="777"/>
      <c r="E844" s="777"/>
      <c r="F844" s="776"/>
      <c r="G844" s="776"/>
      <c r="H844" s="776"/>
      <c r="I844" s="776"/>
      <c r="J844" s="777"/>
    </row>
    <row r="845" spans="2:10">
      <c r="B845" s="776"/>
      <c r="C845" s="777"/>
      <c r="D845" s="777"/>
      <c r="E845" s="777"/>
      <c r="F845" s="776"/>
      <c r="G845" s="776"/>
      <c r="H845" s="776"/>
      <c r="I845" s="776"/>
      <c r="J845" s="777"/>
    </row>
    <row r="846" spans="2:10">
      <c r="B846" s="776"/>
      <c r="C846" s="777"/>
      <c r="D846" s="777"/>
      <c r="E846" s="777"/>
      <c r="F846" s="776"/>
      <c r="G846" s="776"/>
      <c r="H846" s="776"/>
      <c r="I846" s="776"/>
      <c r="J846" s="777"/>
    </row>
    <row r="847" spans="2:10">
      <c r="B847" s="776"/>
      <c r="C847" s="777"/>
      <c r="D847" s="777"/>
      <c r="E847" s="777"/>
      <c r="F847" s="776"/>
      <c r="G847" s="776"/>
      <c r="H847" s="776"/>
      <c r="I847" s="776"/>
      <c r="J847" s="777"/>
    </row>
    <row r="848" spans="2:10">
      <c r="B848" s="776"/>
      <c r="C848" s="777"/>
      <c r="D848" s="777"/>
      <c r="E848" s="777"/>
      <c r="F848" s="776"/>
      <c r="G848" s="776"/>
      <c r="H848" s="776"/>
      <c r="I848" s="776"/>
      <c r="J848" s="777"/>
    </row>
    <row r="849" spans="2:10">
      <c r="B849" s="776"/>
      <c r="C849" s="777"/>
      <c r="D849" s="777"/>
      <c r="E849" s="777"/>
      <c r="F849" s="776"/>
      <c r="G849" s="776"/>
      <c r="H849" s="776"/>
      <c r="I849" s="776"/>
      <c r="J849" s="777"/>
    </row>
    <row r="850" spans="2:10">
      <c r="B850" s="776"/>
      <c r="C850" s="777"/>
      <c r="D850" s="777"/>
      <c r="E850" s="777"/>
      <c r="F850" s="776"/>
      <c r="G850" s="776"/>
      <c r="H850" s="776"/>
      <c r="I850" s="776"/>
      <c r="J850" s="777"/>
    </row>
    <row r="851" spans="2:10">
      <c r="B851" s="776"/>
      <c r="C851" s="777"/>
      <c r="D851" s="777"/>
      <c r="E851" s="777"/>
      <c r="F851" s="776"/>
      <c r="G851" s="776"/>
      <c r="H851" s="776"/>
      <c r="I851" s="776"/>
      <c r="J851" s="777"/>
    </row>
    <row r="852" spans="2:10">
      <c r="B852" s="776"/>
      <c r="C852" s="777"/>
      <c r="D852" s="777"/>
      <c r="E852" s="777"/>
      <c r="F852" s="776"/>
      <c r="G852" s="776"/>
      <c r="H852" s="776"/>
      <c r="I852" s="776"/>
      <c r="J852" s="777"/>
    </row>
    <row r="853" spans="2:10">
      <c r="B853" s="776"/>
      <c r="C853" s="777"/>
      <c r="D853" s="777"/>
      <c r="E853" s="777"/>
      <c r="F853" s="776"/>
      <c r="G853" s="776"/>
      <c r="H853" s="776"/>
      <c r="I853" s="776"/>
      <c r="J853" s="777"/>
    </row>
    <row r="854" spans="2:10">
      <c r="B854" s="776"/>
      <c r="C854" s="777"/>
      <c r="D854" s="777"/>
      <c r="E854" s="777"/>
      <c r="F854" s="776"/>
      <c r="G854" s="776"/>
      <c r="H854" s="776"/>
      <c r="I854" s="776"/>
      <c r="J854" s="777"/>
    </row>
    <row r="855" spans="2:10">
      <c r="B855" s="776"/>
      <c r="C855" s="777"/>
      <c r="D855" s="777"/>
      <c r="E855" s="777"/>
      <c r="F855" s="776"/>
      <c r="G855" s="776"/>
      <c r="H855" s="776"/>
      <c r="I855" s="776"/>
      <c r="J855" s="777"/>
    </row>
    <row r="856" spans="2:10">
      <c r="B856" s="776"/>
      <c r="C856" s="777"/>
      <c r="D856" s="777"/>
      <c r="E856" s="777"/>
      <c r="F856" s="776"/>
      <c r="G856" s="776"/>
      <c r="H856" s="776"/>
      <c r="I856" s="776"/>
      <c r="J856" s="777"/>
    </row>
    <row r="857" spans="2:10">
      <c r="B857" s="776"/>
      <c r="C857" s="777"/>
      <c r="D857" s="777"/>
      <c r="E857" s="777"/>
      <c r="F857" s="776"/>
      <c r="G857" s="776"/>
      <c r="H857" s="776"/>
      <c r="I857" s="776"/>
      <c r="J857" s="777"/>
    </row>
    <row r="858" spans="2:10">
      <c r="B858" s="776"/>
      <c r="C858" s="777"/>
      <c r="D858" s="777"/>
      <c r="E858" s="777"/>
      <c r="F858" s="776"/>
      <c r="G858" s="776"/>
      <c r="H858" s="776"/>
      <c r="I858" s="776"/>
      <c r="J858" s="777"/>
    </row>
    <row r="859" spans="2:10">
      <c r="B859" s="776"/>
      <c r="C859" s="777"/>
      <c r="D859" s="777"/>
      <c r="E859" s="777"/>
      <c r="F859" s="776"/>
      <c r="G859" s="776"/>
      <c r="H859" s="776"/>
      <c r="I859" s="776"/>
      <c r="J859" s="777"/>
    </row>
    <row r="860" spans="2:10">
      <c r="B860" s="776"/>
      <c r="C860" s="777"/>
      <c r="D860" s="777"/>
      <c r="E860" s="777"/>
      <c r="F860" s="776"/>
      <c r="G860" s="776"/>
      <c r="H860" s="776"/>
      <c r="I860" s="776"/>
      <c r="J860" s="777"/>
    </row>
    <row r="861" spans="2:10">
      <c r="B861" s="776"/>
      <c r="C861" s="777"/>
      <c r="D861" s="777"/>
      <c r="E861" s="777"/>
      <c r="F861" s="776"/>
      <c r="G861" s="776"/>
      <c r="H861" s="776"/>
      <c r="I861" s="776"/>
      <c r="J861" s="777"/>
    </row>
    <row r="862" spans="2:10">
      <c r="B862" s="776"/>
      <c r="C862" s="777"/>
      <c r="D862" s="777"/>
      <c r="E862" s="777"/>
      <c r="F862" s="776"/>
      <c r="G862" s="776"/>
      <c r="H862" s="776"/>
      <c r="I862" s="776"/>
      <c r="J862" s="777"/>
    </row>
    <row r="863" spans="2:10">
      <c r="B863" s="776"/>
      <c r="C863" s="777"/>
      <c r="D863" s="777"/>
      <c r="E863" s="777"/>
      <c r="F863" s="776"/>
      <c r="G863" s="776"/>
      <c r="H863" s="776"/>
      <c r="I863" s="776"/>
      <c r="J863" s="777"/>
    </row>
    <row r="864" spans="2:10">
      <c r="B864" s="776"/>
      <c r="C864" s="777"/>
      <c r="D864" s="777"/>
      <c r="E864" s="777"/>
      <c r="F864" s="776"/>
      <c r="G864" s="776"/>
      <c r="H864" s="776"/>
      <c r="I864" s="776"/>
      <c r="J864" s="777"/>
    </row>
    <row r="865" spans="2:10">
      <c r="B865" s="776"/>
      <c r="C865" s="777"/>
      <c r="D865" s="777"/>
      <c r="E865" s="777"/>
      <c r="F865" s="776"/>
      <c r="G865" s="776"/>
      <c r="H865" s="776"/>
      <c r="I865" s="776"/>
      <c r="J865" s="777"/>
    </row>
    <row r="866" spans="2:10">
      <c r="B866" s="776"/>
      <c r="C866" s="777"/>
      <c r="D866" s="777"/>
      <c r="E866" s="777"/>
      <c r="F866" s="776"/>
      <c r="G866" s="776"/>
      <c r="H866" s="776"/>
      <c r="I866" s="776"/>
      <c r="J866" s="777"/>
    </row>
    <row r="867" spans="2:10">
      <c r="B867" s="776"/>
      <c r="C867" s="777"/>
      <c r="D867" s="777"/>
      <c r="E867" s="777"/>
      <c r="F867" s="776"/>
      <c r="G867" s="776"/>
      <c r="H867" s="776"/>
      <c r="I867" s="776"/>
      <c r="J867" s="777"/>
    </row>
    <row r="868" spans="2:10">
      <c r="B868" s="776"/>
      <c r="C868" s="777"/>
      <c r="D868" s="777"/>
      <c r="E868" s="777"/>
      <c r="F868" s="776"/>
      <c r="G868" s="776"/>
      <c r="H868" s="776"/>
      <c r="I868" s="776"/>
      <c r="J868" s="777"/>
    </row>
    <row r="869" spans="2:10">
      <c r="B869" s="776"/>
      <c r="C869" s="777"/>
      <c r="D869" s="777"/>
      <c r="E869" s="777"/>
      <c r="F869" s="776"/>
      <c r="G869" s="776"/>
      <c r="H869" s="776"/>
      <c r="I869" s="776"/>
      <c r="J869" s="777"/>
    </row>
    <row r="870" spans="2:10">
      <c r="B870" s="776"/>
      <c r="C870" s="777"/>
      <c r="D870" s="777"/>
      <c r="E870" s="777"/>
      <c r="F870" s="776"/>
      <c r="G870" s="776"/>
      <c r="H870" s="776"/>
      <c r="I870" s="776"/>
      <c r="J870" s="777"/>
    </row>
    <row r="871" spans="2:10">
      <c r="B871" s="776"/>
      <c r="C871" s="777"/>
      <c r="D871" s="777"/>
      <c r="E871" s="777"/>
      <c r="F871" s="776"/>
      <c r="G871" s="776"/>
      <c r="H871" s="776"/>
      <c r="I871" s="776"/>
      <c r="J871" s="777"/>
    </row>
    <row r="872" spans="2:10">
      <c r="B872" s="776"/>
      <c r="C872" s="777"/>
      <c r="D872" s="777"/>
      <c r="E872" s="777"/>
      <c r="F872" s="776"/>
      <c r="G872" s="776"/>
      <c r="H872" s="776"/>
      <c r="I872" s="776"/>
      <c r="J872" s="777"/>
    </row>
    <row r="873" spans="2:10">
      <c r="B873" s="776"/>
      <c r="C873" s="777"/>
      <c r="D873" s="777"/>
      <c r="E873" s="777"/>
      <c r="F873" s="776"/>
      <c r="G873" s="776"/>
      <c r="H873" s="776"/>
      <c r="I873" s="776"/>
      <c r="J873" s="777"/>
    </row>
    <row r="874" spans="2:10">
      <c r="B874" s="776"/>
      <c r="C874" s="777"/>
      <c r="D874" s="777"/>
      <c r="E874" s="777"/>
      <c r="F874" s="776"/>
      <c r="G874" s="776"/>
      <c r="H874" s="776"/>
      <c r="I874" s="776"/>
      <c r="J874" s="777"/>
    </row>
    <row r="875" spans="2:10">
      <c r="B875" s="776"/>
      <c r="C875" s="777"/>
      <c r="D875" s="777"/>
      <c r="E875" s="777"/>
      <c r="F875" s="776"/>
      <c r="G875" s="776"/>
      <c r="H875" s="776"/>
      <c r="I875" s="776"/>
      <c r="J875" s="777"/>
    </row>
    <row r="876" spans="2:10">
      <c r="B876" s="776"/>
      <c r="C876" s="777"/>
      <c r="D876" s="777"/>
      <c r="E876" s="777"/>
      <c r="F876" s="776"/>
      <c r="G876" s="776"/>
      <c r="H876" s="776"/>
      <c r="I876" s="776"/>
      <c r="J876" s="777"/>
    </row>
    <row r="877" spans="2:10">
      <c r="B877" s="776"/>
      <c r="C877" s="777"/>
      <c r="D877" s="777"/>
      <c r="E877" s="777"/>
      <c r="F877" s="776"/>
      <c r="G877" s="776"/>
      <c r="H877" s="776"/>
      <c r="I877" s="776"/>
      <c r="J877" s="777"/>
    </row>
    <row r="878" spans="2:10">
      <c r="B878" s="776"/>
      <c r="C878" s="777"/>
      <c r="D878" s="777"/>
      <c r="E878" s="777"/>
      <c r="F878" s="776"/>
      <c r="G878" s="776"/>
      <c r="H878" s="776"/>
      <c r="I878" s="776"/>
      <c r="J878" s="777"/>
    </row>
    <row r="879" spans="2:10">
      <c r="B879" s="776"/>
      <c r="C879" s="777"/>
      <c r="D879" s="777"/>
      <c r="E879" s="777"/>
      <c r="F879" s="776"/>
      <c r="G879" s="776"/>
      <c r="H879" s="776"/>
      <c r="I879" s="776"/>
      <c r="J879" s="777"/>
    </row>
    <row r="880" spans="2:10">
      <c r="B880" s="776"/>
      <c r="C880" s="777"/>
      <c r="D880" s="777"/>
      <c r="E880" s="777"/>
      <c r="F880" s="776"/>
      <c r="G880" s="776"/>
      <c r="H880" s="776"/>
      <c r="I880" s="776"/>
      <c r="J880" s="777"/>
    </row>
    <row r="881" spans="2:10">
      <c r="B881" s="776"/>
      <c r="C881" s="777"/>
      <c r="D881" s="777"/>
      <c r="E881" s="777"/>
      <c r="F881" s="776"/>
      <c r="G881" s="776"/>
      <c r="H881" s="776"/>
      <c r="I881" s="776"/>
      <c r="J881" s="777"/>
    </row>
    <row r="882" spans="2:10">
      <c r="B882" s="776"/>
      <c r="C882" s="777"/>
      <c r="D882" s="777"/>
      <c r="E882" s="777"/>
      <c r="F882" s="776"/>
      <c r="G882" s="776"/>
      <c r="H882" s="776"/>
      <c r="I882" s="776"/>
      <c r="J882" s="777"/>
    </row>
    <row r="883" spans="2:10">
      <c r="B883" s="776"/>
      <c r="C883" s="777"/>
      <c r="D883" s="777"/>
      <c r="E883" s="777"/>
      <c r="F883" s="776"/>
      <c r="G883" s="776"/>
      <c r="H883" s="776"/>
      <c r="I883" s="776"/>
      <c r="J883" s="777"/>
    </row>
    <row r="884" spans="2:10">
      <c r="B884" s="776"/>
      <c r="C884" s="777"/>
      <c r="D884" s="777"/>
      <c r="E884" s="777"/>
      <c r="F884" s="776"/>
      <c r="G884" s="776"/>
      <c r="H884" s="776"/>
      <c r="I884" s="776"/>
      <c r="J884" s="777"/>
    </row>
    <row r="885" spans="2:10">
      <c r="B885" s="776"/>
      <c r="C885" s="777"/>
      <c r="D885" s="777"/>
      <c r="E885" s="777"/>
      <c r="F885" s="776"/>
      <c r="G885" s="776"/>
      <c r="H885" s="776"/>
      <c r="I885" s="776"/>
      <c r="J885" s="777"/>
    </row>
    <row r="886" spans="2:10">
      <c r="B886" s="776"/>
      <c r="C886" s="777"/>
      <c r="D886" s="777"/>
      <c r="E886" s="777"/>
      <c r="F886" s="776"/>
      <c r="G886" s="776"/>
      <c r="H886" s="776"/>
      <c r="I886" s="776"/>
      <c r="J886" s="777"/>
    </row>
    <row r="887" spans="2:10">
      <c r="B887" s="776"/>
      <c r="C887" s="777"/>
      <c r="D887" s="777"/>
      <c r="E887" s="777"/>
      <c r="F887" s="776"/>
      <c r="G887" s="776"/>
      <c r="H887" s="776"/>
      <c r="I887" s="776"/>
      <c r="J887" s="777"/>
    </row>
    <row r="888" spans="2:10">
      <c r="B888" s="776"/>
      <c r="C888" s="777"/>
      <c r="D888" s="777"/>
      <c r="E888" s="777"/>
      <c r="F888" s="776"/>
      <c r="G888" s="776"/>
      <c r="H888" s="776"/>
      <c r="I888" s="776"/>
      <c r="J888" s="777"/>
    </row>
    <row r="889" spans="2:10">
      <c r="B889" s="776"/>
      <c r="C889" s="777"/>
      <c r="D889" s="777"/>
      <c r="E889" s="777"/>
      <c r="F889" s="776"/>
      <c r="G889" s="776"/>
      <c r="H889" s="776"/>
      <c r="I889" s="776"/>
      <c r="J889" s="777"/>
    </row>
    <row r="890" spans="2:10">
      <c r="B890" s="776"/>
      <c r="C890" s="777"/>
      <c r="D890" s="777"/>
      <c r="E890" s="777"/>
      <c r="F890" s="776"/>
      <c r="G890" s="776"/>
      <c r="H890" s="776"/>
      <c r="I890" s="776"/>
      <c r="J890" s="777"/>
    </row>
    <row r="891" spans="2:10">
      <c r="B891" s="776"/>
      <c r="C891" s="777"/>
      <c r="D891" s="777"/>
      <c r="E891" s="777"/>
      <c r="F891" s="776"/>
      <c r="G891" s="776"/>
      <c r="H891" s="776"/>
      <c r="I891" s="776"/>
      <c r="J891" s="777"/>
    </row>
    <row r="892" spans="2:10">
      <c r="B892" s="776"/>
      <c r="C892" s="777"/>
      <c r="D892" s="777"/>
      <c r="E892" s="777"/>
      <c r="F892" s="776"/>
      <c r="G892" s="776"/>
      <c r="H892" s="776"/>
      <c r="I892" s="776"/>
      <c r="J892" s="777"/>
    </row>
    <row r="893" spans="2:10">
      <c r="B893" s="776"/>
      <c r="C893" s="777"/>
      <c r="D893" s="777"/>
      <c r="E893" s="777"/>
      <c r="F893" s="776"/>
      <c r="G893" s="776"/>
      <c r="H893" s="776"/>
      <c r="I893" s="776"/>
      <c r="J893" s="777"/>
    </row>
    <row r="894" spans="2:10">
      <c r="B894" s="776"/>
      <c r="C894" s="777"/>
      <c r="D894" s="777"/>
      <c r="E894" s="777"/>
      <c r="F894" s="776"/>
      <c r="G894" s="776"/>
      <c r="H894" s="776"/>
      <c r="I894" s="776"/>
      <c r="J894" s="777"/>
    </row>
    <row r="895" spans="2:10">
      <c r="B895" s="776"/>
      <c r="C895" s="777"/>
      <c r="D895" s="777"/>
      <c r="E895" s="777"/>
      <c r="F895" s="776"/>
      <c r="G895" s="776"/>
      <c r="H895" s="776"/>
      <c r="I895" s="776"/>
      <c r="J895" s="777"/>
    </row>
    <row r="896" spans="2:10">
      <c r="B896" s="776"/>
      <c r="C896" s="777"/>
      <c r="D896" s="777"/>
      <c r="E896" s="777"/>
      <c r="F896" s="776"/>
      <c r="G896" s="776"/>
      <c r="H896" s="776"/>
      <c r="I896" s="776"/>
      <c r="J896" s="777"/>
    </row>
    <row r="897" spans="2:10">
      <c r="B897" s="776"/>
      <c r="C897" s="777"/>
      <c r="D897" s="777"/>
      <c r="E897" s="777"/>
      <c r="F897" s="776"/>
      <c r="G897" s="776"/>
      <c r="H897" s="776"/>
      <c r="I897" s="776"/>
      <c r="J897" s="777"/>
    </row>
    <row r="898" spans="2:10">
      <c r="B898" s="776"/>
      <c r="C898" s="777"/>
      <c r="D898" s="777"/>
      <c r="E898" s="777"/>
      <c r="F898" s="776"/>
      <c r="G898" s="776"/>
      <c r="H898" s="776"/>
      <c r="I898" s="776"/>
      <c r="J898" s="777"/>
    </row>
    <row r="899" spans="2:10">
      <c r="B899" s="776"/>
      <c r="C899" s="777"/>
      <c r="D899" s="777"/>
      <c r="E899" s="777"/>
      <c r="F899" s="776"/>
      <c r="G899" s="776"/>
      <c r="H899" s="776"/>
      <c r="I899" s="776"/>
      <c r="J899" s="777"/>
    </row>
    <row r="900" spans="2:10">
      <c r="B900" s="776"/>
      <c r="C900" s="777"/>
      <c r="D900" s="777"/>
      <c r="E900" s="777"/>
      <c r="F900" s="776"/>
      <c r="G900" s="776"/>
      <c r="H900" s="776"/>
      <c r="I900" s="776"/>
      <c r="J900" s="777"/>
    </row>
    <row r="901" spans="2:10">
      <c r="B901" s="776"/>
      <c r="C901" s="777"/>
      <c r="D901" s="777"/>
      <c r="E901" s="777"/>
      <c r="F901" s="776"/>
      <c r="G901" s="776"/>
      <c r="H901" s="776"/>
      <c r="I901" s="776"/>
      <c r="J901" s="777"/>
    </row>
    <row r="902" spans="2:10">
      <c r="B902" s="776"/>
      <c r="C902" s="777"/>
      <c r="D902" s="777"/>
      <c r="E902" s="777"/>
      <c r="F902" s="776"/>
      <c r="G902" s="776"/>
      <c r="H902" s="776"/>
      <c r="I902" s="776"/>
      <c r="J902" s="777"/>
    </row>
    <row r="903" spans="2:10">
      <c r="B903" s="776"/>
      <c r="C903" s="777"/>
      <c r="D903" s="777"/>
      <c r="E903" s="777"/>
      <c r="F903" s="776"/>
      <c r="G903" s="776"/>
      <c r="H903" s="776"/>
      <c r="I903" s="776"/>
      <c r="J903" s="777"/>
    </row>
    <row r="904" spans="2:10">
      <c r="B904" s="776"/>
      <c r="C904" s="777"/>
      <c r="D904" s="777"/>
      <c r="E904" s="777"/>
      <c r="F904" s="776"/>
      <c r="G904" s="776"/>
      <c r="H904" s="776"/>
      <c r="I904" s="776"/>
      <c r="J904" s="777"/>
    </row>
    <row r="905" spans="2:10">
      <c r="B905" s="776"/>
      <c r="C905" s="777"/>
      <c r="D905" s="777"/>
      <c r="E905" s="777"/>
      <c r="F905" s="776"/>
      <c r="G905" s="776"/>
      <c r="H905" s="776"/>
      <c r="I905" s="776"/>
      <c r="J905" s="777"/>
    </row>
    <row r="906" spans="2:10">
      <c r="B906" s="776"/>
      <c r="C906" s="777"/>
      <c r="D906" s="777"/>
      <c r="E906" s="777"/>
      <c r="F906" s="776"/>
      <c r="G906" s="776"/>
      <c r="H906" s="776"/>
      <c r="I906" s="776"/>
      <c r="J906" s="777"/>
    </row>
    <row r="907" spans="2:10">
      <c r="B907" s="776"/>
      <c r="C907" s="777"/>
      <c r="D907" s="777"/>
      <c r="E907" s="777"/>
      <c r="F907" s="776"/>
      <c r="G907" s="776"/>
      <c r="H907" s="776"/>
      <c r="I907" s="776"/>
      <c r="J907" s="777"/>
    </row>
    <row r="908" spans="2:10">
      <c r="B908" s="776"/>
      <c r="C908" s="777"/>
      <c r="D908" s="777"/>
      <c r="E908" s="777"/>
      <c r="F908" s="776"/>
      <c r="G908" s="776"/>
      <c r="H908" s="776"/>
      <c r="I908" s="776"/>
      <c r="J908" s="777"/>
    </row>
    <row r="909" spans="2:10">
      <c r="B909" s="776"/>
      <c r="C909" s="777"/>
      <c r="D909" s="777"/>
      <c r="E909" s="777"/>
      <c r="F909" s="776"/>
      <c r="G909" s="776"/>
      <c r="H909" s="776"/>
      <c r="I909" s="776"/>
      <c r="J909" s="777"/>
    </row>
    <row r="910" spans="2:10">
      <c r="B910" s="776"/>
      <c r="C910" s="777"/>
      <c r="D910" s="777"/>
      <c r="E910" s="777"/>
      <c r="F910" s="776"/>
      <c r="G910" s="776"/>
      <c r="H910" s="776"/>
      <c r="I910" s="776"/>
      <c r="J910" s="777"/>
    </row>
    <row r="911" spans="2:10">
      <c r="B911" s="776"/>
      <c r="C911" s="777"/>
      <c r="D911" s="777"/>
      <c r="E911" s="777"/>
      <c r="F911" s="776"/>
      <c r="G911" s="776"/>
      <c r="H911" s="776"/>
      <c r="I911" s="776"/>
      <c r="J911" s="777"/>
    </row>
    <row r="912" spans="2:10">
      <c r="B912" s="776"/>
      <c r="C912" s="777"/>
      <c r="D912" s="777"/>
      <c r="E912" s="777"/>
      <c r="F912" s="776"/>
      <c r="G912" s="776"/>
      <c r="H912" s="776"/>
      <c r="I912" s="776"/>
      <c r="J912" s="777"/>
    </row>
    <row r="913" spans="2:10">
      <c r="B913" s="776"/>
      <c r="C913" s="777"/>
      <c r="D913" s="777"/>
      <c r="E913" s="777"/>
      <c r="F913" s="776"/>
      <c r="G913" s="776"/>
      <c r="H913" s="776"/>
      <c r="I913" s="776"/>
      <c r="J913" s="777"/>
    </row>
    <row r="914" spans="2:10">
      <c r="B914" s="776"/>
      <c r="C914" s="777"/>
      <c r="D914" s="777"/>
      <c r="E914" s="777"/>
      <c r="F914" s="776"/>
      <c r="G914" s="776"/>
      <c r="H914" s="776"/>
      <c r="I914" s="776"/>
      <c r="J914" s="777"/>
    </row>
    <row r="915" spans="2:10">
      <c r="B915" s="776"/>
      <c r="C915" s="777"/>
      <c r="D915" s="777"/>
      <c r="E915" s="777"/>
      <c r="F915" s="776"/>
      <c r="G915" s="776"/>
      <c r="H915" s="776"/>
      <c r="I915" s="776"/>
      <c r="J915" s="777"/>
    </row>
    <row r="916" spans="2:10">
      <c r="B916" s="776"/>
      <c r="C916" s="777"/>
      <c r="D916" s="777"/>
      <c r="E916" s="777"/>
      <c r="F916" s="776"/>
      <c r="G916" s="776"/>
      <c r="H916" s="776"/>
      <c r="I916" s="776"/>
      <c r="J916" s="777"/>
    </row>
    <row r="917" spans="2:10">
      <c r="B917" s="776"/>
      <c r="C917" s="777"/>
      <c r="D917" s="777"/>
      <c r="E917" s="777"/>
      <c r="F917" s="776"/>
      <c r="G917" s="776"/>
      <c r="H917" s="776"/>
      <c r="I917" s="776"/>
      <c r="J917" s="777"/>
    </row>
    <row r="918" spans="2:10">
      <c r="B918" s="776"/>
      <c r="C918" s="777"/>
      <c r="D918" s="777"/>
      <c r="E918" s="777"/>
      <c r="F918" s="776"/>
      <c r="G918" s="776"/>
      <c r="H918" s="776"/>
      <c r="I918" s="776"/>
      <c r="J918" s="777"/>
    </row>
    <row r="919" spans="2:10">
      <c r="B919" s="776"/>
      <c r="C919" s="777"/>
      <c r="D919" s="777"/>
      <c r="E919" s="777"/>
      <c r="F919" s="776"/>
      <c r="G919" s="776"/>
      <c r="H919" s="776"/>
      <c r="I919" s="776"/>
      <c r="J919" s="777"/>
    </row>
    <row r="920" spans="2:10">
      <c r="B920" s="776"/>
      <c r="C920" s="777"/>
      <c r="D920" s="777"/>
      <c r="E920" s="777"/>
      <c r="F920" s="776"/>
      <c r="G920" s="776"/>
      <c r="H920" s="776"/>
      <c r="I920" s="776"/>
      <c r="J920" s="777"/>
    </row>
    <row r="921" spans="2:10">
      <c r="B921" s="776"/>
      <c r="C921" s="777"/>
      <c r="D921" s="777"/>
      <c r="E921" s="777"/>
      <c r="F921" s="776"/>
      <c r="G921" s="776"/>
      <c r="H921" s="776"/>
      <c r="I921" s="776"/>
      <c r="J921" s="777"/>
    </row>
    <row r="922" spans="2:10">
      <c r="B922" s="776"/>
      <c r="C922" s="777"/>
      <c r="D922" s="777"/>
      <c r="E922" s="777"/>
      <c r="F922" s="776"/>
      <c r="G922" s="776"/>
      <c r="H922" s="776"/>
      <c r="I922" s="776"/>
      <c r="J922" s="777"/>
    </row>
    <row r="923" spans="2:10">
      <c r="B923" s="776"/>
      <c r="C923" s="777"/>
      <c r="D923" s="777"/>
      <c r="E923" s="777"/>
      <c r="F923" s="776"/>
      <c r="G923" s="776"/>
      <c r="H923" s="776"/>
      <c r="I923" s="776"/>
      <c r="J923" s="777"/>
    </row>
    <row r="924" spans="2:10">
      <c r="B924" s="776"/>
      <c r="C924" s="777"/>
      <c r="D924" s="777"/>
      <c r="E924" s="777"/>
      <c r="F924" s="776"/>
      <c r="G924" s="776"/>
      <c r="H924" s="776"/>
      <c r="I924" s="776"/>
      <c r="J924" s="777"/>
    </row>
    <row r="925" spans="2:10">
      <c r="B925" s="776"/>
      <c r="C925" s="777"/>
      <c r="D925" s="777"/>
      <c r="E925" s="777"/>
      <c r="F925" s="776"/>
      <c r="G925" s="776"/>
      <c r="H925" s="776"/>
      <c r="I925" s="776"/>
      <c r="J925" s="777"/>
    </row>
    <row r="926" spans="2:10">
      <c r="B926" s="776"/>
      <c r="C926" s="777"/>
      <c r="D926" s="777"/>
      <c r="E926" s="777"/>
      <c r="F926" s="776"/>
      <c r="G926" s="776"/>
      <c r="H926" s="776"/>
      <c r="I926" s="776"/>
      <c r="J926" s="777"/>
    </row>
    <row r="927" spans="2:10">
      <c r="B927" s="776"/>
      <c r="C927" s="777"/>
      <c r="D927" s="777"/>
      <c r="E927" s="777"/>
      <c r="F927" s="776"/>
      <c r="G927" s="776"/>
      <c r="H927" s="776"/>
      <c r="I927" s="776"/>
      <c r="J927" s="777"/>
    </row>
    <row r="928" spans="2:10">
      <c r="B928" s="776"/>
      <c r="C928" s="777"/>
      <c r="D928" s="777"/>
      <c r="E928" s="777"/>
      <c r="F928" s="776"/>
      <c r="G928" s="776"/>
      <c r="H928" s="776"/>
      <c r="I928" s="776"/>
      <c r="J928" s="777"/>
    </row>
    <row r="929" spans="2:10">
      <c r="B929" s="776"/>
      <c r="C929" s="777"/>
      <c r="D929" s="777"/>
      <c r="E929" s="777"/>
      <c r="F929" s="776"/>
      <c r="G929" s="776"/>
      <c r="H929" s="776"/>
      <c r="I929" s="776"/>
      <c r="J929" s="777"/>
    </row>
    <row r="930" spans="2:10">
      <c r="B930" s="776"/>
      <c r="C930" s="777"/>
      <c r="D930" s="777"/>
      <c r="E930" s="777"/>
      <c r="F930" s="776"/>
      <c r="G930" s="776"/>
      <c r="H930" s="776"/>
      <c r="I930" s="776"/>
      <c r="J930" s="777"/>
    </row>
    <row r="931" spans="2:10">
      <c r="B931" s="776"/>
      <c r="C931" s="777"/>
      <c r="D931" s="777"/>
      <c r="E931" s="777"/>
      <c r="F931" s="776"/>
      <c r="G931" s="776"/>
      <c r="H931" s="776"/>
      <c r="I931" s="776"/>
      <c r="J931" s="777"/>
    </row>
    <row r="932" spans="2:10">
      <c r="B932" s="776"/>
      <c r="C932" s="777"/>
      <c r="D932" s="777"/>
      <c r="E932" s="777"/>
      <c r="F932" s="776"/>
      <c r="G932" s="776"/>
      <c r="H932" s="776"/>
      <c r="I932" s="776"/>
      <c r="J932" s="777"/>
    </row>
    <row r="933" spans="2:10">
      <c r="B933" s="776"/>
      <c r="C933" s="777"/>
      <c r="D933" s="777"/>
      <c r="E933" s="777"/>
      <c r="F933" s="776"/>
      <c r="G933" s="776"/>
      <c r="H933" s="776"/>
      <c r="I933" s="776"/>
      <c r="J933" s="777"/>
    </row>
    <row r="934" spans="2:10">
      <c r="B934" s="776"/>
      <c r="C934" s="777"/>
      <c r="D934" s="777"/>
      <c r="E934" s="777"/>
      <c r="F934" s="776"/>
      <c r="G934" s="776"/>
      <c r="H934" s="776"/>
      <c r="I934" s="776"/>
      <c r="J934" s="777"/>
    </row>
    <row r="935" spans="2:10">
      <c r="B935" s="776"/>
      <c r="C935" s="777"/>
      <c r="D935" s="777"/>
      <c r="E935" s="777"/>
      <c r="F935" s="776"/>
      <c r="G935" s="776"/>
      <c r="H935" s="776"/>
      <c r="I935" s="776"/>
      <c r="J935" s="777"/>
    </row>
    <row r="936" spans="2:10">
      <c r="B936" s="776"/>
      <c r="C936" s="777"/>
      <c r="D936" s="777"/>
      <c r="E936" s="777"/>
      <c r="F936" s="776"/>
      <c r="G936" s="776"/>
      <c r="H936" s="776"/>
      <c r="I936" s="776"/>
      <c r="J936" s="777"/>
    </row>
    <row r="937" spans="2:10">
      <c r="B937" s="776"/>
      <c r="C937" s="777"/>
      <c r="D937" s="777"/>
      <c r="E937" s="777"/>
      <c r="F937" s="776"/>
      <c r="G937" s="776"/>
      <c r="H937" s="776"/>
      <c r="I937" s="776"/>
      <c r="J937" s="777"/>
    </row>
    <row r="938" spans="2:10">
      <c r="B938" s="776"/>
      <c r="C938" s="777"/>
      <c r="D938" s="777"/>
      <c r="E938" s="777"/>
      <c r="F938" s="776"/>
      <c r="G938" s="776"/>
      <c r="H938" s="776"/>
      <c r="I938" s="776"/>
      <c r="J938" s="777"/>
    </row>
    <row r="939" spans="2:10">
      <c r="B939" s="776"/>
      <c r="C939" s="777"/>
      <c r="D939" s="777"/>
      <c r="E939" s="777"/>
      <c r="F939" s="776"/>
      <c r="G939" s="776"/>
      <c r="H939" s="776"/>
      <c r="I939" s="776"/>
      <c r="J939" s="777"/>
    </row>
    <row r="940" spans="2:10">
      <c r="B940" s="776"/>
      <c r="C940" s="777"/>
      <c r="D940" s="777"/>
      <c r="E940" s="777"/>
      <c r="F940" s="776"/>
      <c r="G940" s="776"/>
      <c r="H940" s="776"/>
      <c r="I940" s="776"/>
      <c r="J940" s="777"/>
    </row>
    <row r="941" spans="2:10">
      <c r="B941" s="776"/>
      <c r="C941" s="777"/>
      <c r="D941" s="777"/>
      <c r="E941" s="777"/>
      <c r="F941" s="776"/>
      <c r="G941" s="776"/>
      <c r="H941" s="776"/>
      <c r="I941" s="776"/>
      <c r="J941" s="777"/>
    </row>
    <row r="942" spans="2:10">
      <c r="B942" s="776"/>
      <c r="C942" s="777"/>
      <c r="D942" s="777"/>
      <c r="E942" s="777"/>
      <c r="F942" s="776"/>
      <c r="G942" s="776"/>
      <c r="H942" s="776"/>
      <c r="I942" s="776"/>
      <c r="J942" s="777"/>
    </row>
    <row r="943" spans="2:10">
      <c r="B943" s="776"/>
      <c r="C943" s="777"/>
      <c r="D943" s="777"/>
      <c r="E943" s="777"/>
      <c r="F943" s="776"/>
      <c r="G943" s="776"/>
      <c r="H943" s="776"/>
      <c r="I943" s="776"/>
      <c r="J943" s="777"/>
    </row>
    <row r="944" spans="2:10">
      <c r="B944" s="776"/>
      <c r="C944" s="777"/>
      <c r="D944" s="777"/>
      <c r="E944" s="777"/>
      <c r="F944" s="776"/>
      <c r="G944" s="776"/>
      <c r="H944" s="776"/>
      <c r="I944" s="776"/>
      <c r="J944" s="777"/>
    </row>
    <row r="945" spans="2:10">
      <c r="B945" s="776"/>
      <c r="C945" s="777"/>
      <c r="D945" s="777"/>
      <c r="E945" s="777"/>
      <c r="F945" s="776"/>
      <c r="G945" s="776"/>
      <c r="H945" s="776"/>
      <c r="I945" s="776"/>
      <c r="J945" s="777"/>
    </row>
    <row r="946" spans="2:10">
      <c r="B946" s="776"/>
      <c r="C946" s="777"/>
      <c r="D946" s="777"/>
      <c r="E946" s="777"/>
      <c r="F946" s="776"/>
      <c r="G946" s="776"/>
      <c r="H946" s="776"/>
      <c r="I946" s="776"/>
      <c r="J946" s="777"/>
    </row>
    <row r="947" spans="2:10">
      <c r="B947" s="776"/>
      <c r="C947" s="777"/>
      <c r="D947" s="777"/>
      <c r="E947" s="777"/>
      <c r="F947" s="776"/>
      <c r="G947" s="776"/>
      <c r="H947" s="776"/>
      <c r="I947" s="776"/>
      <c r="J947" s="777"/>
    </row>
    <row r="948" spans="2:10">
      <c r="B948" s="776"/>
      <c r="C948" s="777"/>
      <c r="D948" s="777"/>
      <c r="E948" s="777"/>
      <c r="F948" s="776"/>
      <c r="G948" s="776"/>
      <c r="H948" s="776"/>
      <c r="I948" s="776"/>
      <c r="J948" s="777"/>
    </row>
    <row r="949" spans="2:10">
      <c r="B949" s="776"/>
      <c r="C949" s="777"/>
      <c r="D949" s="777"/>
      <c r="E949" s="777"/>
      <c r="F949" s="776"/>
      <c r="G949" s="776"/>
      <c r="H949" s="776"/>
      <c r="I949" s="776"/>
      <c r="J949" s="777"/>
    </row>
    <row r="950" spans="2:10">
      <c r="B950" s="776"/>
      <c r="C950" s="777"/>
      <c r="D950" s="777"/>
      <c r="E950" s="777"/>
      <c r="F950" s="776"/>
      <c r="G950" s="776"/>
      <c r="H950" s="776"/>
      <c r="I950" s="776"/>
      <c r="J950" s="777"/>
    </row>
    <row r="951" spans="2:10">
      <c r="B951" s="776"/>
      <c r="C951" s="777"/>
      <c r="D951" s="777"/>
      <c r="E951" s="777"/>
      <c r="F951" s="776"/>
      <c r="G951" s="776"/>
      <c r="H951" s="776"/>
      <c r="I951" s="776"/>
      <c r="J951" s="777"/>
    </row>
    <row r="952" spans="2:10">
      <c r="B952" s="776"/>
      <c r="C952" s="777"/>
      <c r="D952" s="777"/>
      <c r="E952" s="777"/>
      <c r="F952" s="776"/>
      <c r="G952" s="776"/>
      <c r="H952" s="776"/>
      <c r="I952" s="776"/>
      <c r="J952" s="777"/>
    </row>
    <row r="953" spans="2:10">
      <c r="B953" s="776"/>
      <c r="C953" s="777"/>
      <c r="D953" s="777"/>
      <c r="E953" s="777"/>
      <c r="F953" s="776"/>
      <c r="G953" s="776"/>
      <c r="H953" s="776"/>
      <c r="I953" s="776"/>
      <c r="J953" s="777"/>
    </row>
    <row r="954" spans="2:10">
      <c r="B954" s="776"/>
      <c r="C954" s="777"/>
      <c r="D954" s="777"/>
      <c r="E954" s="777"/>
      <c r="F954" s="776"/>
      <c r="G954" s="776"/>
      <c r="H954" s="776"/>
      <c r="I954" s="776"/>
      <c r="J954" s="777"/>
    </row>
    <row r="956" spans="2:10">
      <c r="B956" s="776"/>
      <c r="C956" s="776"/>
      <c r="D956" s="777"/>
      <c r="E956" s="777"/>
      <c r="F956" s="776"/>
      <c r="G956" s="776"/>
      <c r="H956" s="776"/>
      <c r="I956" s="776"/>
      <c r="J956" s="777"/>
    </row>
    <row r="957" spans="2:10">
      <c r="C957" s="766"/>
      <c r="D957" s="777"/>
      <c r="E957" s="777"/>
      <c r="F957" s="776"/>
      <c r="G957" s="776"/>
      <c r="H957" s="776"/>
      <c r="I957" s="776"/>
      <c r="J957" s="777"/>
    </row>
    <row r="958" spans="2:10">
      <c r="B958" s="778"/>
      <c r="C958" s="779"/>
      <c r="D958" s="779"/>
      <c r="E958" s="779"/>
      <c r="F958" s="779"/>
      <c r="G958" s="778"/>
      <c r="H958" s="778"/>
      <c r="I958" s="778"/>
      <c r="J958" s="779"/>
    </row>
    <row r="959" spans="2:10">
      <c r="B959" s="776"/>
      <c r="C959" s="777"/>
      <c r="D959" s="777"/>
      <c r="E959" s="777"/>
      <c r="F959" s="776"/>
      <c r="G959" s="776"/>
      <c r="H959" s="776"/>
      <c r="I959" s="776"/>
      <c r="J959" s="777"/>
    </row>
    <row r="960" spans="2:10">
      <c r="B960" s="776"/>
      <c r="C960" s="777"/>
      <c r="D960" s="777"/>
      <c r="E960" s="777"/>
      <c r="F960" s="776"/>
      <c r="G960" s="776"/>
      <c r="H960" s="776"/>
      <c r="I960" s="776"/>
      <c r="J960" s="777"/>
    </row>
    <row r="961" spans="2:10">
      <c r="B961" s="776"/>
      <c r="C961" s="777"/>
      <c r="D961" s="777"/>
      <c r="E961" s="777"/>
      <c r="F961" s="776"/>
      <c r="G961" s="780"/>
      <c r="H961" s="780"/>
      <c r="I961" s="780"/>
      <c r="J961" s="781"/>
    </row>
    <row r="962" spans="2:10">
      <c r="B962" s="776"/>
      <c r="C962" s="777"/>
      <c r="D962" s="777"/>
      <c r="E962" s="777"/>
      <c r="F962" s="776"/>
      <c r="G962" s="780"/>
      <c r="H962" s="780"/>
      <c r="I962" s="780"/>
      <c r="J962" s="781"/>
    </row>
    <row r="963" spans="2:10">
      <c r="B963" s="776"/>
      <c r="C963" s="777"/>
      <c r="D963" s="777"/>
      <c r="E963" s="777"/>
      <c r="F963" s="776"/>
      <c r="G963" s="780"/>
      <c r="H963" s="780"/>
      <c r="I963" s="780"/>
      <c r="J963" s="781"/>
    </row>
    <row r="964" spans="2:10">
      <c r="B964" s="776"/>
      <c r="C964" s="777"/>
      <c r="D964" s="777"/>
      <c r="E964" s="777"/>
      <c r="F964" s="776"/>
      <c r="G964" s="776"/>
      <c r="H964" s="776"/>
      <c r="I964" s="776"/>
      <c r="J964" s="777"/>
    </row>
    <row r="965" spans="2:10">
      <c r="B965" s="776"/>
      <c r="C965" s="777"/>
      <c r="D965" s="777"/>
      <c r="E965" s="777"/>
      <c r="F965" s="776"/>
      <c r="G965" s="776"/>
      <c r="H965" s="776"/>
      <c r="I965" s="776"/>
      <c r="J965" s="777"/>
    </row>
    <row r="966" spans="2:10">
      <c r="B966" s="776"/>
      <c r="C966" s="777"/>
      <c r="D966" s="777"/>
      <c r="E966" s="777"/>
      <c r="F966" s="776"/>
      <c r="G966" s="776"/>
      <c r="H966" s="776"/>
      <c r="I966" s="776"/>
      <c r="J966" s="777"/>
    </row>
    <row r="967" spans="2:10">
      <c r="B967" s="776"/>
      <c r="C967" s="777"/>
      <c r="D967" s="777"/>
      <c r="E967" s="777"/>
      <c r="F967" s="776"/>
      <c r="G967" s="776"/>
      <c r="H967" s="776"/>
      <c r="I967" s="776"/>
      <c r="J967" s="777"/>
    </row>
    <row r="968" spans="2:10">
      <c r="B968" s="776"/>
      <c r="C968" s="777"/>
      <c r="D968" s="777"/>
      <c r="E968" s="777"/>
      <c r="F968" s="776"/>
      <c r="G968" s="776"/>
      <c r="H968" s="776"/>
      <c r="I968" s="776"/>
      <c r="J968" s="777"/>
    </row>
    <row r="969" spans="2:10">
      <c r="B969" s="776"/>
      <c r="C969" s="777"/>
      <c r="D969" s="777"/>
      <c r="E969" s="777"/>
      <c r="F969" s="776"/>
      <c r="G969" s="776"/>
      <c r="H969" s="776"/>
      <c r="I969" s="776"/>
      <c r="J969" s="777"/>
    </row>
    <row r="970" spans="2:10">
      <c r="B970" s="776"/>
      <c r="C970" s="777"/>
      <c r="D970" s="777"/>
      <c r="E970" s="777"/>
      <c r="F970" s="776"/>
      <c r="G970" s="776"/>
      <c r="H970" s="776"/>
      <c r="I970" s="776"/>
      <c r="J970" s="777"/>
    </row>
    <row r="971" spans="2:10">
      <c r="B971" s="776"/>
      <c r="C971" s="777"/>
      <c r="D971" s="777"/>
      <c r="E971" s="777"/>
      <c r="F971" s="776"/>
      <c r="G971" s="776"/>
      <c r="H971" s="776"/>
      <c r="I971" s="776"/>
      <c r="J971" s="777"/>
    </row>
    <row r="972" spans="2:10">
      <c r="B972" s="776"/>
      <c r="C972" s="777"/>
      <c r="D972" s="777"/>
      <c r="E972" s="777"/>
      <c r="F972" s="776"/>
      <c r="G972" s="776"/>
      <c r="H972" s="776"/>
      <c r="I972" s="776"/>
      <c r="J972" s="777"/>
    </row>
    <row r="973" spans="2:10">
      <c r="B973" s="776"/>
      <c r="C973" s="777"/>
      <c r="D973" s="777"/>
      <c r="E973" s="777"/>
      <c r="F973" s="776"/>
      <c r="G973" s="776"/>
      <c r="H973" s="776"/>
      <c r="I973" s="776"/>
      <c r="J973" s="777"/>
    </row>
    <row r="974" spans="2:10">
      <c r="B974" s="776"/>
      <c r="C974" s="777"/>
      <c r="D974" s="777"/>
      <c r="E974" s="777"/>
      <c r="F974" s="776"/>
      <c r="G974" s="776"/>
      <c r="H974" s="776"/>
      <c r="I974" s="776"/>
      <c r="J974" s="777"/>
    </row>
    <row r="975" spans="2:10">
      <c r="B975" s="776"/>
      <c r="C975" s="777"/>
      <c r="D975" s="777"/>
      <c r="E975" s="777"/>
      <c r="F975" s="776"/>
      <c r="G975" s="776"/>
      <c r="H975" s="776"/>
      <c r="I975" s="776"/>
      <c r="J975" s="777"/>
    </row>
    <row r="976" spans="2:10">
      <c r="B976" s="776"/>
      <c r="C976" s="777"/>
      <c r="D976" s="777"/>
      <c r="E976" s="777"/>
      <c r="F976" s="776"/>
      <c r="G976" s="776"/>
      <c r="H976" s="776"/>
      <c r="I976" s="776"/>
      <c r="J976" s="777"/>
    </row>
    <row r="977" spans="2:10">
      <c r="B977" s="776"/>
      <c r="C977" s="777"/>
      <c r="D977" s="777"/>
      <c r="E977" s="777"/>
      <c r="F977" s="776"/>
      <c r="G977" s="776"/>
      <c r="H977" s="776"/>
      <c r="I977" s="776"/>
      <c r="J977" s="777"/>
    </row>
    <row r="978" spans="2:10">
      <c r="B978" s="776"/>
      <c r="C978" s="777"/>
      <c r="D978" s="777"/>
      <c r="E978" s="777"/>
      <c r="F978" s="776"/>
      <c r="G978" s="776"/>
      <c r="H978" s="776"/>
      <c r="I978" s="776"/>
      <c r="J978" s="777"/>
    </row>
    <row r="979" spans="2:10">
      <c r="B979" s="776"/>
      <c r="C979" s="777"/>
      <c r="D979" s="777"/>
      <c r="E979" s="777"/>
      <c r="F979" s="776"/>
      <c r="G979" s="776"/>
      <c r="H979" s="776"/>
      <c r="I979" s="776"/>
      <c r="J979" s="777"/>
    </row>
    <row r="980" spans="2:10">
      <c r="B980" s="776"/>
      <c r="C980" s="777"/>
      <c r="D980" s="777"/>
      <c r="E980" s="777"/>
      <c r="F980" s="776"/>
      <c r="G980" s="776"/>
      <c r="H980" s="776"/>
      <c r="I980" s="776"/>
      <c r="J980" s="777"/>
    </row>
    <row r="981" spans="2:10">
      <c r="B981" s="776"/>
      <c r="C981" s="777"/>
      <c r="D981" s="777"/>
      <c r="E981" s="777"/>
      <c r="F981" s="776"/>
      <c r="G981" s="776"/>
      <c r="H981" s="776"/>
      <c r="I981" s="776"/>
      <c r="J981" s="777"/>
    </row>
    <row r="982" spans="2:10">
      <c r="B982" s="776"/>
      <c r="C982" s="777"/>
      <c r="D982" s="777"/>
      <c r="E982" s="777"/>
      <c r="F982" s="776"/>
      <c r="G982" s="776"/>
      <c r="H982" s="776"/>
      <c r="I982" s="776"/>
      <c r="J982" s="777"/>
    </row>
    <row r="983" spans="2:10">
      <c r="B983" s="776"/>
      <c r="C983" s="777"/>
      <c r="D983" s="777"/>
      <c r="E983" s="777"/>
      <c r="F983" s="776"/>
      <c r="G983" s="776"/>
      <c r="H983" s="776"/>
      <c r="I983" s="776"/>
      <c r="J983" s="777"/>
    </row>
    <row r="984" spans="2:10">
      <c r="B984" s="776"/>
      <c r="C984" s="777"/>
      <c r="D984" s="777"/>
      <c r="E984" s="777"/>
      <c r="F984" s="776"/>
      <c r="G984" s="776"/>
      <c r="H984" s="776"/>
      <c r="I984" s="776"/>
      <c r="J984" s="777"/>
    </row>
    <row r="985" spans="2:10">
      <c r="B985" s="776"/>
      <c r="C985" s="777"/>
      <c r="D985" s="777"/>
      <c r="E985" s="777"/>
      <c r="F985" s="776"/>
      <c r="G985" s="776"/>
      <c r="H985" s="776"/>
      <c r="I985" s="776"/>
      <c r="J985" s="777"/>
    </row>
    <row r="986" spans="2:10">
      <c r="B986" s="776"/>
      <c r="C986" s="777"/>
      <c r="D986" s="777"/>
      <c r="E986" s="777"/>
      <c r="F986" s="776"/>
      <c r="G986" s="776"/>
      <c r="H986" s="776"/>
      <c r="I986" s="776"/>
      <c r="J986" s="777"/>
    </row>
    <row r="987" spans="2:10">
      <c r="B987" s="776"/>
      <c r="C987" s="777"/>
      <c r="D987" s="777"/>
      <c r="E987" s="777"/>
      <c r="F987" s="776"/>
      <c r="G987" s="776"/>
      <c r="H987" s="776"/>
      <c r="I987" s="776"/>
      <c r="J987" s="777"/>
    </row>
    <row r="988" spans="2:10">
      <c r="B988" s="776"/>
      <c r="C988" s="777"/>
      <c r="D988" s="777"/>
      <c r="E988" s="777"/>
      <c r="F988" s="776"/>
      <c r="G988" s="776"/>
      <c r="H988" s="776"/>
      <c r="I988" s="776"/>
      <c r="J988" s="777"/>
    </row>
    <row r="989" spans="2:10">
      <c r="B989" s="776"/>
      <c r="C989" s="777"/>
      <c r="D989" s="777"/>
      <c r="E989" s="777"/>
      <c r="F989" s="776"/>
      <c r="G989" s="776"/>
      <c r="H989" s="776"/>
      <c r="I989" s="776"/>
      <c r="J989" s="777"/>
    </row>
    <row r="990" spans="2:10">
      <c r="B990" s="776"/>
      <c r="C990" s="777"/>
      <c r="D990" s="777"/>
      <c r="E990" s="777"/>
      <c r="F990" s="776"/>
      <c r="G990" s="776"/>
      <c r="H990" s="776"/>
      <c r="I990" s="776"/>
      <c r="J990" s="777"/>
    </row>
    <row r="991" spans="2:10">
      <c r="B991" s="776"/>
      <c r="C991" s="777"/>
      <c r="D991" s="777"/>
      <c r="E991" s="777"/>
      <c r="F991" s="776"/>
      <c r="G991" s="776"/>
      <c r="H991" s="776"/>
      <c r="I991" s="776"/>
      <c r="J991" s="777"/>
    </row>
    <row r="992" spans="2:10">
      <c r="B992" s="776"/>
      <c r="C992" s="777"/>
      <c r="D992" s="777"/>
      <c r="E992" s="777"/>
      <c r="F992" s="776"/>
      <c r="G992" s="776"/>
      <c r="H992" s="776"/>
      <c r="I992" s="776"/>
      <c r="J992" s="777"/>
    </row>
    <row r="993" spans="2:10">
      <c r="B993" s="776"/>
      <c r="C993" s="777"/>
      <c r="D993" s="777"/>
      <c r="E993" s="777"/>
      <c r="F993" s="776"/>
      <c r="G993" s="776"/>
      <c r="H993" s="776"/>
      <c r="I993" s="776"/>
      <c r="J993" s="777"/>
    </row>
    <row r="994" spans="2:10">
      <c r="B994" s="776"/>
      <c r="C994" s="777"/>
      <c r="D994" s="777"/>
      <c r="E994" s="777"/>
      <c r="F994" s="776"/>
      <c r="G994" s="776"/>
      <c r="H994" s="776"/>
      <c r="I994" s="776"/>
      <c r="J994" s="777"/>
    </row>
    <row r="995" spans="2:10">
      <c r="B995" s="776"/>
      <c r="C995" s="777"/>
      <c r="D995" s="777"/>
      <c r="E995" s="777"/>
      <c r="F995" s="776"/>
      <c r="G995" s="776"/>
      <c r="H995" s="776"/>
      <c r="I995" s="776"/>
      <c r="J995" s="777"/>
    </row>
    <row r="996" spans="2:10">
      <c r="B996" s="776"/>
      <c r="C996" s="777"/>
      <c r="D996" s="777"/>
      <c r="E996" s="777"/>
      <c r="F996" s="776"/>
      <c r="G996" s="776"/>
      <c r="H996" s="776"/>
      <c r="I996" s="776"/>
      <c r="J996" s="777"/>
    </row>
    <row r="997" spans="2:10">
      <c r="B997" s="776"/>
      <c r="C997" s="777"/>
      <c r="D997" s="777"/>
      <c r="E997" s="777"/>
      <c r="F997" s="776"/>
    </row>
    <row r="998" spans="2:10">
      <c r="B998" s="776"/>
      <c r="C998" s="777"/>
      <c r="D998" s="777"/>
      <c r="E998" s="777"/>
      <c r="F998" s="776"/>
    </row>
    <row r="999" spans="2:10">
      <c r="B999" s="776"/>
      <c r="C999" s="777"/>
      <c r="D999" s="777"/>
      <c r="E999" s="777"/>
      <c r="F999" s="776"/>
      <c r="G999" s="776"/>
      <c r="H999" s="776"/>
      <c r="I999" s="776"/>
      <c r="J999" s="777"/>
    </row>
    <row r="1000" spans="2:10">
      <c r="B1000" s="776"/>
      <c r="C1000" s="777"/>
      <c r="D1000" s="777"/>
      <c r="E1000" s="777"/>
      <c r="F1000" s="776"/>
      <c r="G1000" s="776"/>
      <c r="H1000" s="776"/>
      <c r="I1000" s="776"/>
      <c r="J1000" s="777"/>
    </row>
    <row r="1001" spans="2:10">
      <c r="B1001" s="776"/>
      <c r="C1001" s="777"/>
      <c r="D1001" s="777"/>
      <c r="E1001" s="777"/>
      <c r="F1001" s="776"/>
      <c r="G1001" s="776"/>
      <c r="H1001" s="776"/>
      <c r="I1001" s="776"/>
      <c r="J1001" s="777"/>
    </row>
    <row r="1002" spans="2:10">
      <c r="B1002" s="776"/>
      <c r="C1002" s="777"/>
      <c r="D1002" s="777"/>
      <c r="E1002" s="777"/>
      <c r="F1002" s="776"/>
      <c r="G1002" s="776"/>
      <c r="H1002" s="776"/>
      <c r="I1002" s="776"/>
      <c r="J1002" s="777"/>
    </row>
    <row r="1003" spans="2:10">
      <c r="B1003" s="776"/>
      <c r="C1003" s="777"/>
      <c r="D1003" s="777"/>
      <c r="E1003" s="777"/>
      <c r="F1003" s="776"/>
      <c r="G1003" s="776"/>
      <c r="H1003" s="776"/>
      <c r="I1003" s="776"/>
      <c r="J1003" s="777"/>
    </row>
    <row r="1004" spans="2:10">
      <c r="B1004" s="776"/>
      <c r="C1004" s="777"/>
      <c r="D1004" s="777"/>
      <c r="E1004" s="777"/>
      <c r="F1004" s="776"/>
      <c r="G1004" s="776"/>
      <c r="H1004" s="776"/>
      <c r="I1004" s="776"/>
      <c r="J1004" s="777"/>
    </row>
    <row r="1005" spans="2:10">
      <c r="B1005" s="778"/>
      <c r="C1005" s="777"/>
      <c r="D1005" s="779"/>
      <c r="E1005" s="779"/>
      <c r="F1005" s="779"/>
      <c r="G1005" s="778"/>
      <c r="H1005" s="778"/>
      <c r="I1005" s="778"/>
      <c r="J1005" s="779"/>
    </row>
    <row r="1006" spans="2:10">
      <c r="B1006" s="776"/>
      <c r="C1006" s="777"/>
      <c r="D1006" s="777"/>
      <c r="E1006" s="777"/>
      <c r="F1006" s="766"/>
      <c r="G1006" s="776"/>
      <c r="H1006" s="776"/>
      <c r="I1006" s="776"/>
      <c r="J1006" s="777"/>
    </row>
    <row r="1007" spans="2:10">
      <c r="B1007" s="776"/>
      <c r="C1007" s="777"/>
      <c r="D1007" s="777"/>
      <c r="E1007" s="777"/>
      <c r="F1007" s="766"/>
      <c r="G1007" s="776"/>
      <c r="H1007" s="776"/>
      <c r="I1007" s="776"/>
      <c r="J1007" s="777"/>
    </row>
    <row r="1008" spans="2:10">
      <c r="B1008" s="776"/>
      <c r="C1008" s="777"/>
      <c r="D1008" s="777"/>
      <c r="E1008" s="777"/>
      <c r="F1008" s="766"/>
      <c r="G1008" s="776"/>
      <c r="H1008" s="776"/>
      <c r="I1008" s="776"/>
      <c r="J1008" s="777"/>
    </row>
    <row r="1009" spans="2:10">
      <c r="B1009" s="776"/>
      <c r="C1009" s="777"/>
      <c r="D1009" s="777"/>
      <c r="E1009" s="777"/>
      <c r="F1009" s="766"/>
      <c r="G1009" s="776"/>
      <c r="H1009" s="776"/>
      <c r="I1009" s="776"/>
      <c r="J1009" s="777"/>
    </row>
    <row r="1010" spans="2:10">
      <c r="B1010" s="776"/>
      <c r="C1010" s="777"/>
      <c r="D1010" s="777"/>
      <c r="E1010" s="777"/>
      <c r="F1010" s="776"/>
      <c r="G1010" s="776"/>
      <c r="H1010" s="776"/>
      <c r="I1010" s="776"/>
      <c r="J1010" s="777"/>
    </row>
    <row r="1011" spans="2:10">
      <c r="B1011" s="776"/>
      <c r="C1011" s="777"/>
      <c r="D1011" s="777"/>
      <c r="E1011" s="777"/>
      <c r="F1011" s="776"/>
      <c r="G1011" s="776"/>
      <c r="H1011" s="776"/>
      <c r="I1011" s="776"/>
      <c r="J1011" s="777"/>
    </row>
    <row r="1012" spans="2:10">
      <c r="B1012" s="776"/>
      <c r="C1012" s="777"/>
      <c r="D1012" s="777"/>
      <c r="E1012" s="777"/>
      <c r="F1012" s="776"/>
      <c r="G1012" s="776"/>
      <c r="H1012" s="776"/>
      <c r="I1012" s="776"/>
      <c r="J1012" s="777"/>
    </row>
    <row r="1013" spans="2:10">
      <c r="B1013" s="776"/>
      <c r="C1013" s="777"/>
      <c r="D1013" s="777"/>
      <c r="E1013" s="777"/>
      <c r="F1013" s="776"/>
      <c r="G1013" s="776"/>
      <c r="H1013" s="776"/>
      <c r="I1013" s="776"/>
      <c r="J1013" s="777"/>
    </row>
    <row r="1014" spans="2:10">
      <c r="B1014" s="776"/>
      <c r="C1014" s="777"/>
      <c r="D1014" s="777"/>
      <c r="E1014" s="777"/>
      <c r="F1014" s="776"/>
      <c r="G1014" s="776"/>
      <c r="H1014" s="776"/>
      <c r="I1014" s="776"/>
      <c r="J1014" s="777"/>
    </row>
    <row r="1015" spans="2:10">
      <c r="B1015" s="776"/>
      <c r="C1015" s="777"/>
      <c r="D1015" s="777"/>
      <c r="E1015" s="777"/>
      <c r="F1015" s="776"/>
      <c r="G1015" s="776"/>
      <c r="H1015" s="776"/>
      <c r="I1015" s="776"/>
      <c r="J1015" s="777"/>
    </row>
    <row r="1016" spans="2:10">
      <c r="B1016" s="776"/>
      <c r="C1016" s="777"/>
      <c r="D1016" s="777"/>
      <c r="E1016" s="777"/>
      <c r="F1016" s="776"/>
      <c r="G1016" s="776"/>
      <c r="H1016" s="776"/>
      <c r="I1016" s="776"/>
      <c r="J1016" s="777"/>
    </row>
    <row r="1017" spans="2:10">
      <c r="B1017" s="776"/>
      <c r="C1017" s="777"/>
      <c r="D1017" s="777"/>
      <c r="E1017" s="777"/>
      <c r="F1017" s="776"/>
      <c r="G1017" s="776"/>
      <c r="H1017" s="776"/>
      <c r="I1017" s="776"/>
      <c r="J1017" s="777"/>
    </row>
    <row r="1018" spans="2:10">
      <c r="B1018" s="776"/>
      <c r="C1018" s="777"/>
      <c r="D1018" s="777"/>
      <c r="E1018" s="777"/>
      <c r="F1018" s="776"/>
      <c r="G1018" s="776"/>
      <c r="H1018" s="776"/>
      <c r="I1018" s="776"/>
      <c r="J1018" s="777"/>
    </row>
    <row r="1019" spans="2:10">
      <c r="B1019" s="776"/>
      <c r="C1019" s="777"/>
      <c r="D1019" s="777"/>
      <c r="E1019" s="777"/>
      <c r="F1019" s="776"/>
      <c r="G1019" s="776"/>
      <c r="H1019" s="776"/>
      <c r="I1019" s="776"/>
      <c r="J1019" s="777"/>
    </row>
    <row r="1020" spans="2:10">
      <c r="B1020" s="776"/>
      <c r="C1020" s="777"/>
      <c r="D1020" s="777"/>
      <c r="E1020" s="777"/>
      <c r="F1020" s="776"/>
      <c r="G1020" s="776"/>
      <c r="H1020" s="776"/>
      <c r="I1020" s="776"/>
      <c r="J1020" s="777"/>
    </row>
    <row r="1021" spans="2:10">
      <c r="B1021" s="776"/>
      <c r="C1021" s="777"/>
      <c r="D1021" s="777"/>
      <c r="E1021" s="777"/>
      <c r="F1021" s="776"/>
      <c r="G1021" s="776"/>
      <c r="H1021" s="776"/>
      <c r="I1021" s="776"/>
      <c r="J1021" s="777"/>
    </row>
    <row r="1022" spans="2:10">
      <c r="B1022" s="776"/>
      <c r="C1022" s="777"/>
      <c r="D1022" s="777"/>
      <c r="E1022" s="777"/>
      <c r="F1022" s="776"/>
      <c r="G1022" s="776"/>
      <c r="H1022" s="776"/>
      <c r="I1022" s="776"/>
      <c r="J1022" s="777"/>
    </row>
    <row r="1023" spans="2:10">
      <c r="B1023" s="776"/>
      <c r="C1023" s="777"/>
      <c r="D1023" s="777"/>
      <c r="E1023" s="777"/>
      <c r="F1023" s="776"/>
      <c r="G1023" s="776"/>
      <c r="H1023" s="776"/>
      <c r="I1023" s="776"/>
      <c r="J1023" s="777"/>
    </row>
    <row r="1024" spans="2:10">
      <c r="B1024" s="776"/>
      <c r="C1024" s="777"/>
      <c r="D1024" s="777"/>
      <c r="E1024" s="777"/>
      <c r="F1024" s="776"/>
      <c r="G1024" s="776"/>
      <c r="H1024" s="776"/>
      <c r="I1024" s="776"/>
      <c r="J1024" s="777"/>
    </row>
    <row r="1025" spans="2:10">
      <c r="B1025" s="776"/>
      <c r="C1025" s="777"/>
      <c r="D1025" s="777"/>
      <c r="E1025" s="777"/>
      <c r="F1025" s="776"/>
      <c r="G1025" s="776"/>
      <c r="H1025" s="776"/>
      <c r="I1025" s="776"/>
      <c r="J1025" s="777"/>
    </row>
    <row r="1026" spans="2:10">
      <c r="B1026" s="776"/>
      <c r="C1026" s="777"/>
      <c r="D1026" s="777"/>
      <c r="E1026" s="777"/>
      <c r="F1026" s="766"/>
    </row>
    <row r="1027" spans="2:10">
      <c r="B1027" s="776"/>
      <c r="C1027" s="777"/>
      <c r="D1027" s="777"/>
      <c r="E1027" s="777"/>
      <c r="F1027" s="766"/>
    </row>
    <row r="1028" spans="2:10">
      <c r="B1028" s="776"/>
      <c r="C1028" s="777"/>
      <c r="D1028" s="777"/>
      <c r="E1028" s="777"/>
      <c r="F1028" s="766"/>
    </row>
    <row r="1029" spans="2:10">
      <c r="B1029" s="776"/>
      <c r="C1029" s="777"/>
      <c r="D1029" s="777"/>
      <c r="E1029" s="777"/>
      <c r="F1029" s="766"/>
    </row>
    <row r="1030" spans="2:10">
      <c r="B1030" s="776"/>
      <c r="C1030" s="777"/>
      <c r="D1030" s="777"/>
      <c r="E1030" s="777"/>
      <c r="F1030" s="776"/>
      <c r="G1030" s="776"/>
      <c r="H1030" s="776"/>
      <c r="I1030" s="776"/>
      <c r="J1030" s="777"/>
    </row>
    <row r="1031" spans="2:10">
      <c r="B1031" s="776"/>
      <c r="C1031" s="777"/>
      <c r="D1031" s="779"/>
      <c r="E1031" s="777"/>
      <c r="F1031" s="776"/>
      <c r="G1031" s="778"/>
      <c r="H1031" s="778"/>
      <c r="I1031" s="778"/>
      <c r="J1031" s="779"/>
    </row>
    <row r="1032" spans="2:10">
      <c r="B1032" s="778"/>
      <c r="C1032" s="777"/>
      <c r="D1032" s="779"/>
      <c r="E1032" s="779"/>
      <c r="F1032" s="779"/>
      <c r="G1032" s="778"/>
      <c r="H1032" s="778"/>
      <c r="I1032" s="778"/>
      <c r="J1032" s="779"/>
    </row>
    <row r="1033" spans="2:10">
      <c r="B1033" s="776"/>
      <c r="C1033" s="777"/>
      <c r="D1033" s="777"/>
      <c r="E1033" s="777"/>
      <c r="F1033" s="776"/>
      <c r="G1033" s="776"/>
      <c r="H1033" s="776"/>
      <c r="I1033" s="776"/>
      <c r="J1033" s="777"/>
    </row>
    <row r="1034" spans="2:10">
      <c r="B1034" s="776"/>
      <c r="C1034" s="777"/>
      <c r="D1034" s="777"/>
      <c r="E1034" s="777"/>
      <c r="F1034" s="776"/>
      <c r="G1034" s="776"/>
      <c r="H1034" s="776"/>
      <c r="I1034" s="776"/>
      <c r="J1034" s="777"/>
    </row>
    <row r="1035" spans="2:10">
      <c r="B1035" s="776"/>
      <c r="C1035" s="777"/>
      <c r="D1035" s="777"/>
      <c r="E1035" s="777"/>
      <c r="F1035" s="776"/>
      <c r="G1035" s="776"/>
      <c r="H1035" s="776"/>
      <c r="I1035" s="776"/>
      <c r="J1035" s="777"/>
    </row>
    <row r="1036" spans="2:10">
      <c r="B1036" s="776"/>
      <c r="C1036" s="777"/>
      <c r="D1036" s="777"/>
      <c r="E1036" s="777"/>
      <c r="F1036" s="776"/>
      <c r="G1036" s="776"/>
      <c r="H1036" s="776"/>
      <c r="I1036" s="776"/>
      <c r="J1036" s="777"/>
    </row>
    <row r="1037" spans="2:10">
      <c r="B1037" s="776"/>
      <c r="C1037" s="777"/>
      <c r="D1037" s="777"/>
      <c r="E1037" s="777"/>
      <c r="F1037" s="776"/>
      <c r="G1037" s="776"/>
      <c r="H1037" s="776"/>
      <c r="I1037" s="776"/>
      <c r="J1037" s="777"/>
    </row>
    <row r="1038" spans="2:10">
      <c r="B1038" s="776"/>
      <c r="C1038" s="777"/>
      <c r="D1038" s="777"/>
      <c r="E1038" s="777"/>
      <c r="F1038" s="776"/>
      <c r="G1038" s="776"/>
      <c r="H1038" s="776"/>
      <c r="I1038" s="776"/>
      <c r="J1038" s="777"/>
    </row>
    <row r="1039" spans="2:10">
      <c r="B1039" s="776"/>
      <c r="C1039" s="777"/>
      <c r="D1039" s="777"/>
      <c r="E1039" s="777"/>
      <c r="F1039" s="776"/>
      <c r="G1039" s="776"/>
      <c r="H1039" s="776"/>
      <c r="I1039" s="776"/>
      <c r="J1039" s="777"/>
    </row>
    <row r="1040" spans="2:10">
      <c r="B1040" s="776"/>
      <c r="C1040" s="777"/>
      <c r="D1040" s="777"/>
      <c r="E1040" s="777"/>
      <c r="F1040" s="776"/>
      <c r="G1040" s="776"/>
      <c r="H1040" s="776"/>
      <c r="I1040" s="776"/>
      <c r="J1040" s="777"/>
    </row>
    <row r="1041" spans="2:10">
      <c r="B1041" s="776"/>
      <c r="C1041" s="777"/>
      <c r="D1041" s="777"/>
      <c r="E1041" s="777"/>
      <c r="F1041" s="776"/>
    </row>
    <row r="1042" spans="2:10">
      <c r="B1042" s="776"/>
      <c r="C1042" s="777"/>
      <c r="D1042" s="777"/>
      <c r="E1042" s="777"/>
      <c r="F1042" s="776"/>
      <c r="G1042" s="776"/>
      <c r="H1042" s="776"/>
      <c r="I1042" s="776"/>
      <c r="J1042" s="777"/>
    </row>
    <row r="1043" spans="2:10">
      <c r="B1043" s="776"/>
      <c r="C1043" s="777"/>
      <c r="D1043" s="777"/>
      <c r="E1043" s="777"/>
      <c r="F1043" s="776"/>
      <c r="G1043" s="776"/>
      <c r="H1043" s="776"/>
      <c r="I1043" s="776"/>
      <c r="J1043" s="777"/>
    </row>
    <row r="1044" spans="2:10">
      <c r="B1044" s="776"/>
      <c r="C1044" s="777"/>
      <c r="D1044" s="777"/>
      <c r="E1044" s="777"/>
      <c r="F1044" s="776"/>
      <c r="G1044" s="776"/>
      <c r="H1044" s="776"/>
      <c r="I1044" s="776"/>
      <c r="J1044" s="777"/>
    </row>
    <row r="1045" spans="2:10">
      <c r="B1045" s="776"/>
      <c r="C1045" s="777"/>
      <c r="D1045" s="777"/>
      <c r="E1045" s="777"/>
      <c r="F1045" s="776"/>
      <c r="G1045" s="776"/>
      <c r="H1045" s="776"/>
      <c r="I1045" s="776"/>
      <c r="J1045" s="777"/>
    </row>
    <row r="1046" spans="2:10">
      <c r="B1046" s="776"/>
      <c r="C1046" s="777"/>
      <c r="D1046" s="777"/>
      <c r="E1046" s="777"/>
      <c r="F1046" s="776"/>
      <c r="G1046" s="776"/>
      <c r="H1046" s="776"/>
      <c r="I1046" s="776"/>
      <c r="J1046" s="777"/>
    </row>
    <row r="1047" spans="2:10">
      <c r="B1047" s="776"/>
      <c r="C1047" s="777"/>
      <c r="D1047" s="777"/>
      <c r="E1047" s="777"/>
      <c r="F1047" s="776"/>
      <c r="G1047" s="776"/>
      <c r="H1047" s="776"/>
      <c r="I1047" s="776"/>
      <c r="J1047" s="777"/>
    </row>
    <row r="1048" spans="2:10">
      <c r="B1048" s="776"/>
      <c r="C1048" s="777"/>
      <c r="D1048" s="777"/>
      <c r="E1048" s="777"/>
      <c r="F1048" s="776"/>
      <c r="G1048" s="776"/>
      <c r="H1048" s="776"/>
      <c r="I1048" s="776"/>
      <c r="J1048" s="777"/>
    </row>
    <row r="1049" spans="2:10">
      <c r="B1049" s="776"/>
      <c r="C1049" s="777"/>
      <c r="D1049" s="777"/>
      <c r="E1049" s="777"/>
      <c r="F1049" s="776"/>
      <c r="G1049" s="776"/>
      <c r="H1049" s="776"/>
      <c r="I1049" s="776"/>
      <c r="J1049" s="777"/>
    </row>
    <row r="1050" spans="2:10">
      <c r="B1050" s="776"/>
      <c r="C1050" s="777"/>
      <c r="D1050" s="777"/>
      <c r="E1050" s="777"/>
      <c r="F1050" s="776"/>
      <c r="G1050" s="776"/>
      <c r="H1050" s="776"/>
      <c r="I1050" s="776"/>
      <c r="J1050" s="777"/>
    </row>
    <row r="1051" spans="2:10">
      <c r="B1051" s="776"/>
      <c r="C1051" s="777"/>
      <c r="D1051" s="777"/>
      <c r="E1051" s="777"/>
      <c r="F1051" s="776"/>
      <c r="G1051" s="776"/>
      <c r="H1051" s="776"/>
      <c r="I1051" s="776"/>
      <c r="J1051" s="777"/>
    </row>
    <row r="1052" spans="2:10">
      <c r="B1052" s="776"/>
      <c r="C1052" s="777"/>
      <c r="D1052" s="777"/>
      <c r="E1052" s="777"/>
      <c r="F1052" s="776"/>
      <c r="G1052" s="776"/>
      <c r="H1052" s="776"/>
      <c r="I1052" s="776"/>
      <c r="J1052" s="777"/>
    </row>
    <row r="1053" spans="2:10">
      <c r="B1053" s="776"/>
      <c r="C1053" s="777"/>
      <c r="D1053" s="777"/>
      <c r="E1053" s="777"/>
      <c r="F1053" s="776"/>
      <c r="G1053" s="776"/>
      <c r="H1053" s="776"/>
      <c r="I1053" s="776"/>
      <c r="J1053" s="777"/>
    </row>
    <row r="1054" spans="2:10">
      <c r="B1054" s="776"/>
      <c r="C1054" s="777"/>
      <c r="D1054" s="777"/>
      <c r="E1054" s="777"/>
      <c r="F1054" s="776"/>
      <c r="G1054" s="776"/>
      <c r="H1054" s="776"/>
      <c r="I1054" s="776"/>
      <c r="J1054" s="777"/>
    </row>
    <row r="1055" spans="2:10">
      <c r="B1055" s="776"/>
      <c r="C1055" s="777"/>
      <c r="D1055" s="777"/>
      <c r="E1055" s="777"/>
      <c r="F1055" s="776"/>
      <c r="G1055" s="780"/>
      <c r="H1055" s="780"/>
      <c r="I1055" s="780"/>
      <c r="J1055" s="781"/>
    </row>
    <row r="1056" spans="2:10">
      <c r="B1056" s="776"/>
      <c r="C1056" s="777"/>
      <c r="D1056" s="777"/>
      <c r="E1056" s="777"/>
      <c r="F1056" s="776"/>
      <c r="G1056" s="776"/>
      <c r="H1056" s="776"/>
      <c r="I1056" s="776"/>
      <c r="J1056" s="777"/>
    </row>
    <row r="1057" spans="2:10">
      <c r="B1057" s="776"/>
      <c r="C1057" s="777"/>
      <c r="D1057" s="777"/>
      <c r="E1057" s="777"/>
      <c r="F1057" s="776"/>
      <c r="G1057" s="776"/>
      <c r="H1057" s="776"/>
      <c r="I1057" s="776"/>
      <c r="J1057" s="777"/>
    </row>
    <row r="1058" spans="2:10">
      <c r="B1058" s="776"/>
      <c r="C1058" s="777"/>
      <c r="D1058" s="777"/>
      <c r="E1058" s="777"/>
      <c r="F1058" s="776"/>
      <c r="G1058" s="776"/>
      <c r="H1058" s="776"/>
      <c r="I1058" s="776"/>
      <c r="J1058" s="777"/>
    </row>
    <row r="1059" spans="2:10">
      <c r="B1059" s="776"/>
      <c r="C1059" s="777"/>
      <c r="D1059" s="777"/>
      <c r="E1059" s="777"/>
      <c r="F1059" s="776"/>
      <c r="G1059" s="776"/>
      <c r="H1059" s="776"/>
      <c r="I1059" s="776"/>
      <c r="J1059" s="777"/>
    </row>
    <row r="1060" spans="2:10">
      <c r="B1060" s="776"/>
      <c r="C1060" s="777"/>
      <c r="D1060" s="777"/>
      <c r="E1060" s="777"/>
      <c r="F1060" s="776"/>
      <c r="G1060" s="776"/>
      <c r="H1060" s="776"/>
      <c r="I1060" s="776"/>
      <c r="J1060" s="777"/>
    </row>
    <row r="1061" spans="2:10">
      <c r="B1061" s="776"/>
      <c r="C1061" s="777"/>
      <c r="D1061" s="777"/>
      <c r="E1061" s="777"/>
      <c r="F1061" s="776"/>
      <c r="G1061" s="776"/>
      <c r="H1061" s="776"/>
      <c r="I1061" s="776"/>
      <c r="J1061" s="777"/>
    </row>
    <row r="1062" spans="2:10">
      <c r="B1062" s="776"/>
      <c r="C1062" s="777"/>
      <c r="D1062" s="777"/>
      <c r="E1062" s="777"/>
      <c r="F1062" s="776"/>
      <c r="G1062" s="776"/>
      <c r="H1062" s="776"/>
      <c r="I1062" s="776"/>
      <c r="J1062" s="777"/>
    </row>
    <row r="1063" spans="2:10">
      <c r="B1063" s="776"/>
      <c r="C1063" s="777"/>
      <c r="D1063" s="777"/>
      <c r="E1063" s="777"/>
      <c r="F1063" s="776"/>
      <c r="G1063" s="776"/>
      <c r="H1063" s="776"/>
      <c r="I1063" s="776"/>
      <c r="J1063" s="777"/>
    </row>
    <row r="1064" spans="2:10">
      <c r="B1064" s="776"/>
      <c r="C1064" s="777"/>
      <c r="D1064" s="777"/>
      <c r="E1064" s="777"/>
      <c r="F1064" s="776"/>
      <c r="G1064" s="776"/>
      <c r="H1064" s="776"/>
      <c r="I1064" s="776"/>
      <c r="J1064" s="777"/>
    </row>
    <row r="1065" spans="2:10">
      <c r="B1065" s="776"/>
      <c r="C1065" s="777"/>
      <c r="D1065" s="777"/>
      <c r="E1065" s="777"/>
      <c r="F1065" s="776"/>
      <c r="G1065" s="776"/>
      <c r="H1065" s="776"/>
      <c r="I1065" s="776"/>
      <c r="J1065" s="777"/>
    </row>
    <row r="1066" spans="2:10">
      <c r="B1066" s="776"/>
      <c r="C1066" s="777"/>
      <c r="D1066" s="777"/>
      <c r="E1066" s="777"/>
      <c r="F1066" s="776"/>
      <c r="G1066" s="776"/>
      <c r="H1066" s="776"/>
      <c r="I1066" s="776"/>
      <c r="J1066" s="777"/>
    </row>
    <row r="1067" spans="2:10">
      <c r="B1067" s="776"/>
      <c r="C1067" s="777"/>
      <c r="D1067" s="777"/>
      <c r="E1067" s="777"/>
      <c r="F1067" s="776"/>
      <c r="G1067" s="776"/>
      <c r="H1067" s="776"/>
      <c r="I1067" s="776"/>
      <c r="J1067" s="777"/>
    </row>
    <row r="1068" spans="2:10">
      <c r="B1068" s="776"/>
      <c r="C1068" s="777"/>
      <c r="D1068" s="777"/>
      <c r="E1068" s="777"/>
      <c r="F1068" s="776"/>
    </row>
    <row r="1069" spans="2:10">
      <c r="B1069" s="776"/>
      <c r="C1069" s="777"/>
      <c r="D1069" s="777"/>
      <c r="E1069" s="777"/>
      <c r="F1069" s="776"/>
    </row>
    <row r="1070" spans="2:10">
      <c r="B1070" s="776"/>
      <c r="C1070" s="777"/>
      <c r="D1070" s="777"/>
      <c r="E1070" s="777"/>
      <c r="F1070" s="776"/>
    </row>
    <row r="1071" spans="2:10">
      <c r="B1071" s="776"/>
      <c r="C1071" s="777"/>
      <c r="D1071" s="777"/>
      <c r="E1071" s="777"/>
      <c r="F1071" s="776"/>
      <c r="G1071" s="776"/>
      <c r="H1071" s="776"/>
      <c r="I1071" s="776"/>
      <c r="J1071" s="777"/>
    </row>
    <row r="1072" spans="2:10">
      <c r="B1072" s="776"/>
      <c r="C1072" s="777"/>
      <c r="D1072" s="777"/>
      <c r="E1072" s="777"/>
      <c r="F1072" s="776"/>
      <c r="G1072" s="776"/>
      <c r="H1072" s="776"/>
      <c r="I1072" s="776"/>
      <c r="J1072" s="777"/>
    </row>
    <row r="1073" spans="2:10">
      <c r="B1073" s="776"/>
      <c r="C1073" s="777"/>
      <c r="D1073" s="777"/>
      <c r="E1073" s="777"/>
      <c r="F1073" s="776"/>
      <c r="G1073" s="776"/>
      <c r="H1073" s="776"/>
      <c r="I1073" s="776"/>
      <c r="J1073" s="777"/>
    </row>
    <row r="1074" spans="2:10">
      <c r="B1074" s="776"/>
      <c r="C1074" s="777"/>
      <c r="D1074" s="777"/>
      <c r="E1074" s="777"/>
      <c r="F1074" s="776"/>
    </row>
    <row r="1075" spans="2:10">
      <c r="B1075" s="776"/>
      <c r="C1075" s="777"/>
      <c r="D1075" s="777"/>
      <c r="E1075" s="777"/>
      <c r="F1075" s="776"/>
    </row>
    <row r="1076" spans="2:10">
      <c r="B1076" s="776"/>
      <c r="C1076" s="777"/>
      <c r="D1076" s="777"/>
      <c r="E1076" s="777"/>
      <c r="F1076" s="776"/>
      <c r="G1076" s="776"/>
      <c r="H1076" s="776"/>
      <c r="I1076" s="776"/>
      <c r="J1076" s="777"/>
    </row>
    <row r="1077" spans="2:10">
      <c r="B1077" s="776"/>
      <c r="C1077" s="777"/>
      <c r="D1077" s="777"/>
      <c r="E1077" s="777"/>
      <c r="F1077" s="776"/>
      <c r="G1077" s="776"/>
      <c r="H1077" s="776"/>
      <c r="I1077" s="776"/>
      <c r="J1077" s="777"/>
    </row>
    <row r="1078" spans="2:10">
      <c r="B1078" s="776"/>
      <c r="C1078" s="777"/>
      <c r="D1078" s="777"/>
      <c r="E1078" s="777"/>
      <c r="F1078" s="776"/>
      <c r="G1078" s="776"/>
      <c r="H1078" s="776"/>
      <c r="I1078" s="776"/>
      <c r="J1078" s="777"/>
    </row>
    <row r="1079" spans="2:10">
      <c r="B1079" s="776"/>
      <c r="C1079" s="777"/>
      <c r="D1079" s="777"/>
      <c r="E1079" s="777"/>
      <c r="F1079" s="776"/>
      <c r="G1079" s="776"/>
      <c r="H1079" s="776"/>
      <c r="I1079" s="776"/>
      <c r="J1079" s="777"/>
    </row>
    <row r="1080" spans="2:10">
      <c r="B1080" s="776"/>
      <c r="C1080" s="777"/>
      <c r="D1080" s="777"/>
      <c r="E1080" s="777"/>
      <c r="F1080" s="776"/>
      <c r="G1080" s="776"/>
      <c r="H1080" s="776"/>
      <c r="I1080" s="776"/>
      <c r="J1080" s="777"/>
    </row>
    <row r="1081" spans="2:10">
      <c r="B1081" s="776"/>
      <c r="C1081" s="777"/>
      <c r="D1081" s="777"/>
      <c r="E1081" s="777"/>
      <c r="F1081" s="776"/>
      <c r="G1081" s="776"/>
      <c r="H1081" s="776"/>
      <c r="I1081" s="776"/>
      <c r="J1081" s="777"/>
    </row>
    <row r="1082" spans="2:10">
      <c r="B1082" s="776"/>
      <c r="C1082" s="777"/>
      <c r="D1082" s="777"/>
      <c r="E1082" s="777"/>
      <c r="F1082" s="776"/>
      <c r="G1082" s="776"/>
      <c r="H1082" s="776"/>
      <c r="I1082" s="776"/>
      <c r="J1082" s="777"/>
    </row>
    <row r="1083" spans="2:10">
      <c r="B1083" s="776"/>
      <c r="C1083" s="777"/>
      <c r="D1083" s="777"/>
      <c r="E1083" s="777"/>
      <c r="F1083" s="776"/>
      <c r="G1083" s="776"/>
      <c r="H1083" s="776"/>
      <c r="I1083" s="776"/>
      <c r="J1083" s="777"/>
    </row>
    <row r="1084" spans="2:10">
      <c r="B1084" s="776"/>
      <c r="C1084" s="777"/>
      <c r="D1084" s="777"/>
      <c r="E1084" s="777"/>
      <c r="F1084" s="776"/>
      <c r="G1084" s="776"/>
      <c r="H1084" s="776"/>
      <c r="I1084" s="776"/>
      <c r="J1084" s="777"/>
    </row>
    <row r="1085" spans="2:10">
      <c r="B1085" s="776"/>
      <c r="C1085" s="777"/>
      <c r="D1085" s="777"/>
      <c r="E1085" s="777"/>
      <c r="F1085" s="776"/>
      <c r="G1085" s="776"/>
      <c r="H1085" s="776"/>
      <c r="I1085" s="776"/>
      <c r="J1085" s="777"/>
    </row>
    <row r="1086" spans="2:10">
      <c r="B1086" s="776"/>
      <c r="C1086" s="777"/>
      <c r="D1086" s="777"/>
      <c r="E1086" s="777"/>
      <c r="F1086" s="776"/>
      <c r="G1086" s="776"/>
      <c r="H1086" s="776"/>
      <c r="I1086" s="776"/>
      <c r="J1086" s="777"/>
    </row>
    <row r="1087" spans="2:10">
      <c r="B1087" s="776"/>
      <c r="C1087" s="777"/>
      <c r="D1087" s="777"/>
      <c r="E1087" s="777"/>
      <c r="F1087" s="776"/>
      <c r="G1087" s="776"/>
      <c r="H1087" s="776"/>
      <c r="I1087" s="776"/>
      <c r="J1087" s="777"/>
    </row>
    <row r="1088" spans="2:10">
      <c r="B1088" s="776"/>
      <c r="C1088" s="777"/>
      <c r="D1088" s="777"/>
      <c r="E1088" s="777"/>
      <c r="F1088" s="776"/>
      <c r="G1088" s="776"/>
      <c r="H1088" s="776"/>
      <c r="I1088" s="776"/>
      <c r="J1088" s="777"/>
    </row>
    <row r="1089" spans="2:10">
      <c r="B1089" s="776"/>
      <c r="C1089" s="777"/>
      <c r="D1089" s="777"/>
      <c r="E1089" s="777"/>
      <c r="F1089" s="776"/>
      <c r="G1089" s="776"/>
      <c r="H1089" s="776"/>
      <c r="I1089" s="776"/>
      <c r="J1089" s="777"/>
    </row>
    <row r="1090" spans="2:10">
      <c r="B1090" s="776"/>
      <c r="C1090" s="777"/>
      <c r="D1090" s="777"/>
      <c r="E1090" s="777"/>
      <c r="F1090" s="776"/>
      <c r="G1090" s="776"/>
      <c r="H1090" s="776"/>
      <c r="I1090" s="776"/>
      <c r="J1090" s="777"/>
    </row>
    <row r="1091" spans="2:10">
      <c r="B1091" s="776"/>
      <c r="C1091" s="777"/>
      <c r="D1091" s="777"/>
      <c r="E1091" s="777"/>
      <c r="F1091" s="776"/>
      <c r="G1091" s="776"/>
      <c r="H1091" s="776"/>
      <c r="I1091" s="776"/>
      <c r="J1091" s="777"/>
    </row>
    <row r="1092" spans="2:10">
      <c r="B1092" s="776"/>
      <c r="C1092" s="777"/>
      <c r="D1092" s="777"/>
      <c r="E1092" s="777"/>
      <c r="F1092" s="776"/>
      <c r="G1092" s="776"/>
      <c r="H1092" s="776"/>
      <c r="I1092" s="776"/>
      <c r="J1092" s="777"/>
    </row>
    <row r="1093" spans="2:10">
      <c r="B1093" s="776"/>
      <c r="C1093" s="777"/>
      <c r="D1093" s="777"/>
      <c r="E1093" s="777"/>
      <c r="F1093" s="776"/>
      <c r="G1093" s="776"/>
      <c r="H1093" s="776"/>
      <c r="I1093" s="776"/>
      <c r="J1093" s="777"/>
    </row>
    <row r="1094" spans="2:10">
      <c r="B1094" s="776"/>
      <c r="C1094" s="777"/>
      <c r="D1094" s="777"/>
      <c r="E1094" s="777"/>
      <c r="F1094" s="776"/>
      <c r="G1094" s="776"/>
      <c r="H1094" s="776"/>
      <c r="I1094" s="776"/>
      <c r="J1094" s="777"/>
    </row>
    <row r="1095" spans="2:10">
      <c r="B1095" s="776"/>
      <c r="C1095" s="777"/>
      <c r="D1095" s="777"/>
      <c r="E1095" s="777"/>
      <c r="F1095" s="776"/>
      <c r="G1095" s="776"/>
      <c r="H1095" s="776"/>
      <c r="I1095" s="776"/>
      <c r="J1095" s="777"/>
    </row>
    <row r="1096" spans="2:10">
      <c r="B1096" s="776"/>
      <c r="C1096" s="777"/>
      <c r="D1096" s="777"/>
      <c r="E1096" s="777"/>
      <c r="F1096" s="776"/>
      <c r="G1096" s="776"/>
      <c r="H1096" s="776"/>
      <c r="I1096" s="776"/>
      <c r="J1096" s="777"/>
    </row>
    <row r="1097" spans="2:10">
      <c r="B1097" s="776"/>
      <c r="C1097" s="777"/>
      <c r="D1097" s="777"/>
      <c r="E1097" s="777"/>
      <c r="F1097" s="776"/>
      <c r="G1097" s="776"/>
      <c r="H1097" s="776"/>
      <c r="I1097" s="776"/>
      <c r="J1097" s="777"/>
    </row>
    <row r="1098" spans="2:10">
      <c r="B1098" s="776"/>
      <c r="C1098" s="777"/>
      <c r="D1098" s="777"/>
      <c r="E1098" s="777"/>
      <c r="F1098" s="776"/>
      <c r="G1098" s="776"/>
      <c r="H1098" s="776"/>
      <c r="I1098" s="776"/>
      <c r="J1098" s="777"/>
    </row>
    <row r="1099" spans="2:10">
      <c r="B1099" s="776"/>
      <c r="C1099" s="777"/>
      <c r="D1099" s="777"/>
      <c r="E1099" s="777"/>
      <c r="F1099" s="776"/>
      <c r="G1099" s="776"/>
      <c r="H1099" s="776"/>
      <c r="I1099" s="776"/>
      <c r="J1099" s="777"/>
    </row>
    <row r="1100" spans="2:10">
      <c r="B1100" s="776"/>
      <c r="C1100" s="777"/>
      <c r="D1100" s="777"/>
      <c r="E1100" s="777"/>
      <c r="F1100" s="776"/>
      <c r="G1100" s="776"/>
      <c r="H1100" s="776"/>
      <c r="I1100" s="776"/>
      <c r="J1100" s="777"/>
    </row>
    <row r="1101" spans="2:10">
      <c r="B1101" s="776"/>
      <c r="C1101" s="777"/>
      <c r="D1101" s="777"/>
      <c r="E1101" s="777"/>
      <c r="F1101" s="776"/>
      <c r="G1101" s="776"/>
      <c r="H1101" s="776"/>
      <c r="I1101" s="776"/>
      <c r="J1101" s="777"/>
    </row>
    <row r="1102" spans="2:10">
      <c r="B1102" s="776"/>
      <c r="C1102" s="777"/>
      <c r="D1102" s="777"/>
      <c r="E1102" s="777"/>
      <c r="F1102" s="776"/>
      <c r="G1102" s="776"/>
      <c r="H1102" s="776"/>
      <c r="I1102" s="776"/>
      <c r="J1102" s="777"/>
    </row>
    <row r="1103" spans="2:10">
      <c r="B1103" s="776"/>
      <c r="C1103" s="777"/>
      <c r="D1103" s="777"/>
      <c r="E1103" s="777"/>
      <c r="F1103" s="776"/>
      <c r="G1103" s="776"/>
      <c r="H1103" s="776"/>
      <c r="I1103" s="776"/>
      <c r="J1103" s="777"/>
    </row>
    <row r="1104" spans="2:10">
      <c r="B1104" s="776"/>
      <c r="C1104" s="777"/>
      <c r="D1104" s="777"/>
      <c r="E1104" s="777"/>
      <c r="F1104" s="776"/>
      <c r="G1104" s="776"/>
      <c r="H1104" s="776"/>
      <c r="I1104" s="776"/>
      <c r="J1104" s="777"/>
    </row>
    <row r="1105" spans="2:10">
      <c r="B1105" s="776"/>
      <c r="C1105" s="777"/>
      <c r="D1105" s="777"/>
      <c r="E1105" s="777"/>
      <c r="F1105" s="776"/>
      <c r="G1105" s="776"/>
      <c r="H1105" s="776"/>
      <c r="I1105" s="776"/>
      <c r="J1105" s="777"/>
    </row>
    <row r="1106" spans="2:10">
      <c r="B1106" s="776"/>
      <c r="C1106" s="777"/>
      <c r="D1106" s="777"/>
      <c r="E1106" s="777"/>
      <c r="F1106" s="776"/>
      <c r="G1106" s="776"/>
      <c r="H1106" s="776"/>
      <c r="I1106" s="776"/>
      <c r="J1106" s="777"/>
    </row>
    <row r="1107" spans="2:10">
      <c r="B1107" s="776"/>
      <c r="C1107" s="777"/>
      <c r="D1107" s="777"/>
      <c r="E1107" s="777"/>
      <c r="F1107" s="776"/>
      <c r="G1107" s="776"/>
      <c r="H1107" s="776"/>
      <c r="I1107" s="776"/>
      <c r="J1107" s="777"/>
    </row>
    <row r="1108" spans="2:10">
      <c r="B1108" s="776"/>
      <c r="C1108" s="777"/>
      <c r="D1108" s="777"/>
      <c r="E1108" s="777"/>
      <c r="F1108" s="776"/>
      <c r="G1108" s="776"/>
      <c r="H1108" s="776"/>
      <c r="I1108" s="776"/>
      <c r="J1108" s="777"/>
    </row>
    <row r="1109" spans="2:10">
      <c r="B1109" s="776"/>
      <c r="C1109" s="777"/>
      <c r="D1109" s="777"/>
      <c r="E1109" s="777"/>
      <c r="F1109" s="776"/>
      <c r="G1109" s="776"/>
      <c r="H1109" s="776"/>
      <c r="I1109" s="776"/>
      <c r="J1109" s="777"/>
    </row>
    <row r="1110" spans="2:10">
      <c r="B1110" s="776"/>
      <c r="C1110" s="777"/>
      <c r="D1110" s="777"/>
      <c r="E1110" s="777"/>
      <c r="F1110" s="776"/>
      <c r="G1110" s="776"/>
      <c r="H1110" s="776"/>
      <c r="I1110" s="776"/>
      <c r="J1110" s="777"/>
    </row>
    <row r="1111" spans="2:10">
      <c r="B1111" s="776"/>
      <c r="C1111" s="777"/>
      <c r="D1111" s="777"/>
      <c r="E1111" s="777"/>
      <c r="F1111" s="776"/>
      <c r="G1111" s="776"/>
      <c r="H1111" s="776"/>
      <c r="I1111" s="776"/>
      <c r="J1111" s="777"/>
    </row>
    <row r="1112" spans="2:10">
      <c r="B1112" s="776"/>
      <c r="C1112" s="777"/>
      <c r="D1112" s="777"/>
      <c r="E1112" s="777"/>
      <c r="F1112" s="776"/>
      <c r="G1112" s="776"/>
      <c r="H1112" s="776"/>
      <c r="I1112" s="776"/>
      <c r="J1112" s="777"/>
    </row>
    <row r="1113" spans="2:10">
      <c r="B1113" s="776"/>
      <c r="C1113" s="777"/>
      <c r="D1113" s="777"/>
      <c r="E1113" s="777"/>
      <c r="F1113" s="776"/>
      <c r="G1113" s="776"/>
      <c r="H1113" s="776"/>
      <c r="I1113" s="776"/>
      <c r="J1113" s="777"/>
    </row>
    <row r="1114" spans="2:10">
      <c r="B1114" s="776"/>
      <c r="C1114" s="777"/>
      <c r="D1114" s="777"/>
      <c r="E1114" s="777"/>
      <c r="F1114" s="776"/>
      <c r="G1114" s="776"/>
      <c r="H1114" s="776"/>
      <c r="I1114" s="776"/>
      <c r="J1114" s="777"/>
    </row>
    <row r="1115" spans="2:10">
      <c r="B1115" s="776"/>
      <c r="C1115" s="777"/>
      <c r="D1115" s="777"/>
      <c r="E1115" s="777"/>
      <c r="F1115" s="776"/>
      <c r="G1115" s="776"/>
      <c r="H1115" s="776"/>
      <c r="I1115" s="776"/>
      <c r="J1115" s="777"/>
    </row>
    <row r="1116" spans="2:10">
      <c r="B1116" s="776"/>
      <c r="C1116" s="777"/>
      <c r="D1116" s="777"/>
      <c r="E1116" s="777"/>
      <c r="F1116" s="776"/>
      <c r="G1116" s="776"/>
      <c r="H1116" s="776"/>
      <c r="I1116" s="776"/>
      <c r="J1116" s="777"/>
    </row>
    <row r="1117" spans="2:10">
      <c r="B1117" s="776"/>
      <c r="C1117" s="777"/>
      <c r="D1117" s="777"/>
      <c r="E1117" s="777"/>
      <c r="F1117" s="776"/>
      <c r="G1117" s="776"/>
      <c r="H1117" s="776"/>
      <c r="I1117" s="776"/>
      <c r="J1117" s="777"/>
    </row>
    <row r="1118" spans="2:10">
      <c r="B1118" s="776"/>
      <c r="C1118" s="777"/>
      <c r="D1118" s="777"/>
      <c r="E1118" s="777"/>
      <c r="F1118" s="776"/>
      <c r="G1118" s="776"/>
      <c r="H1118" s="776"/>
      <c r="I1118" s="776"/>
      <c r="J1118" s="777"/>
    </row>
    <row r="1119" spans="2:10">
      <c r="B1119" s="776"/>
      <c r="C1119" s="777"/>
      <c r="D1119" s="777"/>
      <c r="E1119" s="777"/>
      <c r="F1119" s="776"/>
      <c r="G1119" s="776"/>
      <c r="H1119" s="776"/>
      <c r="I1119" s="776"/>
      <c r="J1119" s="777"/>
    </row>
    <row r="1120" spans="2:10">
      <c r="B1120" s="776"/>
      <c r="C1120" s="777"/>
      <c r="D1120" s="777"/>
      <c r="E1120" s="777"/>
      <c r="F1120" s="776"/>
      <c r="G1120" s="776"/>
      <c r="H1120" s="776"/>
      <c r="I1120" s="776"/>
      <c r="J1120" s="777"/>
    </row>
    <row r="1121" spans="2:10">
      <c r="B1121" s="776"/>
      <c r="C1121" s="777"/>
      <c r="D1121" s="777"/>
      <c r="E1121" s="777"/>
      <c r="F1121" s="776"/>
      <c r="G1121" s="776"/>
      <c r="H1121" s="776"/>
      <c r="I1121" s="776"/>
      <c r="J1121" s="777"/>
    </row>
    <row r="1122" spans="2:10">
      <c r="B1122" s="776"/>
      <c r="C1122" s="777"/>
      <c r="D1122" s="777"/>
      <c r="E1122" s="777"/>
      <c r="F1122" s="776"/>
      <c r="G1122" s="776"/>
      <c r="H1122" s="776"/>
      <c r="I1122" s="776"/>
      <c r="J1122" s="777"/>
    </row>
    <row r="1123" spans="2:10">
      <c r="B1123" s="776"/>
      <c r="C1123" s="777"/>
      <c r="D1123" s="777"/>
      <c r="E1123" s="777"/>
      <c r="F1123" s="776"/>
      <c r="G1123" s="776"/>
      <c r="H1123" s="776"/>
      <c r="I1123" s="776"/>
      <c r="J1123" s="777"/>
    </row>
    <row r="1124" spans="2:10">
      <c r="B1124" s="776"/>
      <c r="C1124" s="777"/>
      <c r="D1124" s="777"/>
      <c r="E1124" s="777"/>
      <c r="F1124" s="776"/>
      <c r="G1124" s="776"/>
      <c r="H1124" s="776"/>
      <c r="I1124" s="776"/>
      <c r="J1124" s="777"/>
    </row>
    <row r="1125" spans="2:10">
      <c r="B1125" s="776"/>
      <c r="C1125" s="777"/>
      <c r="D1125" s="777"/>
      <c r="E1125" s="777"/>
      <c r="F1125" s="776"/>
      <c r="G1125" s="776"/>
      <c r="H1125" s="776"/>
      <c r="I1125" s="776"/>
      <c r="J1125" s="777"/>
    </row>
    <row r="1126" spans="2:10">
      <c r="B1126" s="776"/>
      <c r="C1126" s="777"/>
      <c r="D1126" s="777"/>
      <c r="E1126" s="777"/>
      <c r="F1126" s="776"/>
      <c r="G1126" s="776"/>
      <c r="H1126" s="776"/>
      <c r="I1126" s="776"/>
      <c r="J1126" s="777"/>
    </row>
    <row r="1127" spans="2:10">
      <c r="B1127" s="776"/>
      <c r="C1127" s="777"/>
      <c r="D1127" s="777"/>
      <c r="E1127" s="777"/>
      <c r="F1127" s="776"/>
      <c r="G1127" s="776"/>
      <c r="H1127" s="776"/>
      <c r="I1127" s="776"/>
      <c r="J1127" s="777"/>
    </row>
    <row r="1128" spans="2:10">
      <c r="B1128" s="776"/>
      <c r="C1128" s="777"/>
      <c r="D1128" s="777"/>
      <c r="E1128" s="777"/>
      <c r="F1128" s="776"/>
      <c r="G1128" s="776"/>
      <c r="H1128" s="776"/>
      <c r="I1128" s="776"/>
      <c r="J1128" s="777"/>
    </row>
    <row r="1129" spans="2:10">
      <c r="B1129" s="776"/>
      <c r="C1129" s="777"/>
      <c r="D1129" s="777"/>
      <c r="E1129" s="777"/>
      <c r="F1129" s="776"/>
      <c r="G1129" s="776"/>
      <c r="H1129" s="776"/>
      <c r="I1129" s="776"/>
      <c r="J1129" s="777"/>
    </row>
    <row r="1130" spans="2:10">
      <c r="B1130" s="776"/>
      <c r="C1130" s="777"/>
      <c r="D1130" s="777"/>
      <c r="E1130" s="777"/>
      <c r="F1130" s="776"/>
      <c r="G1130" s="776"/>
      <c r="H1130" s="776"/>
      <c r="I1130" s="776"/>
      <c r="J1130" s="777"/>
    </row>
    <row r="1131" spans="2:10">
      <c r="B1131" s="776"/>
      <c r="C1131" s="777"/>
      <c r="D1131" s="777"/>
      <c r="E1131" s="777"/>
      <c r="F1131" s="776"/>
      <c r="G1131" s="776"/>
      <c r="H1131" s="776"/>
      <c r="I1131" s="776"/>
      <c r="J1131" s="777"/>
    </row>
    <row r="1132" spans="2:10">
      <c r="B1132" s="776"/>
      <c r="C1132" s="777"/>
      <c r="D1132" s="777"/>
      <c r="E1132" s="777"/>
      <c r="F1132" s="776"/>
      <c r="G1132" s="776"/>
      <c r="H1132" s="776"/>
      <c r="I1132" s="776"/>
      <c r="J1132" s="777"/>
    </row>
    <row r="1133" spans="2:10">
      <c r="B1133" s="776"/>
      <c r="C1133" s="777"/>
      <c r="D1133" s="777"/>
      <c r="E1133" s="777"/>
      <c r="F1133" s="776"/>
      <c r="G1133" s="776"/>
      <c r="H1133" s="776"/>
      <c r="I1133" s="776"/>
      <c r="J1133" s="777"/>
    </row>
    <row r="1134" spans="2:10">
      <c r="B1134" s="776"/>
      <c r="C1134" s="777"/>
      <c r="D1134" s="777"/>
      <c r="E1134" s="777"/>
      <c r="F1134" s="776"/>
      <c r="G1134" s="776"/>
      <c r="H1134" s="776"/>
      <c r="I1134" s="776"/>
      <c r="J1134" s="777"/>
    </row>
    <row r="1135" spans="2:10">
      <c r="B1135" s="776"/>
      <c r="C1135" s="777"/>
      <c r="D1135" s="777"/>
      <c r="E1135" s="777"/>
      <c r="F1135" s="776"/>
      <c r="G1135" s="776"/>
      <c r="H1135" s="776"/>
      <c r="I1135" s="776"/>
      <c r="J1135" s="777"/>
    </row>
    <row r="1136" spans="2:10">
      <c r="B1136" s="776"/>
      <c r="C1136" s="777"/>
      <c r="D1136" s="777"/>
      <c r="E1136" s="777"/>
      <c r="F1136" s="776"/>
      <c r="G1136" s="776"/>
      <c r="H1136" s="776"/>
      <c r="I1136" s="776"/>
      <c r="J1136" s="777"/>
    </row>
    <row r="1137" spans="2:10">
      <c r="B1137" s="776"/>
      <c r="C1137" s="777"/>
      <c r="D1137" s="777"/>
      <c r="E1137" s="777"/>
      <c r="F1137" s="776"/>
      <c r="G1137" s="776"/>
      <c r="H1137" s="776"/>
      <c r="I1137" s="776"/>
      <c r="J1137" s="777"/>
    </row>
    <row r="1138" spans="2:10">
      <c r="B1138" s="776"/>
      <c r="C1138" s="777"/>
      <c r="D1138" s="777"/>
      <c r="E1138" s="777"/>
      <c r="F1138" s="776"/>
      <c r="G1138" s="776"/>
      <c r="H1138" s="776"/>
      <c r="I1138" s="776"/>
      <c r="J1138" s="777"/>
    </row>
    <row r="1139" spans="2:10">
      <c r="B1139" s="776"/>
      <c r="C1139" s="777"/>
      <c r="D1139" s="777"/>
      <c r="E1139" s="777"/>
      <c r="F1139" s="776"/>
      <c r="G1139" s="776"/>
      <c r="H1139" s="776"/>
      <c r="I1139" s="776"/>
      <c r="J1139" s="777"/>
    </row>
    <row r="1140" spans="2:10">
      <c r="B1140" s="776"/>
      <c r="C1140" s="777"/>
      <c r="D1140" s="777"/>
      <c r="E1140" s="777"/>
      <c r="F1140" s="776"/>
      <c r="G1140" s="776"/>
      <c r="H1140" s="776"/>
      <c r="I1140" s="776"/>
      <c r="J1140" s="777"/>
    </row>
    <row r="1141" spans="2:10">
      <c r="B1141" s="776"/>
      <c r="C1141" s="777"/>
      <c r="D1141" s="777"/>
      <c r="E1141" s="777"/>
      <c r="F1141" s="776"/>
      <c r="G1141" s="776"/>
      <c r="H1141" s="776"/>
      <c r="I1141" s="776"/>
      <c r="J1141" s="777"/>
    </row>
    <row r="1142" spans="2:10">
      <c r="B1142" s="776"/>
      <c r="C1142" s="777"/>
      <c r="D1142" s="777"/>
      <c r="E1142" s="777"/>
      <c r="F1142" s="776"/>
      <c r="G1142" s="776"/>
      <c r="H1142" s="776"/>
      <c r="I1142" s="776"/>
      <c r="J1142" s="777"/>
    </row>
    <row r="1143" spans="2:10">
      <c r="B1143" s="776"/>
      <c r="C1143" s="777"/>
      <c r="D1143" s="777"/>
      <c r="E1143" s="777"/>
      <c r="F1143" s="776"/>
      <c r="G1143" s="776"/>
      <c r="H1143" s="776"/>
      <c r="I1143" s="776"/>
      <c r="J1143" s="777"/>
    </row>
    <row r="1144" spans="2:10">
      <c r="B1144" s="776"/>
      <c r="C1144" s="777"/>
      <c r="D1144" s="777"/>
      <c r="E1144" s="777"/>
      <c r="F1144" s="776"/>
      <c r="G1144" s="776"/>
      <c r="H1144" s="776"/>
      <c r="I1144" s="776"/>
      <c r="J1144" s="777"/>
    </row>
    <row r="1145" spans="2:10">
      <c r="B1145" s="776"/>
      <c r="C1145" s="777"/>
      <c r="D1145" s="777"/>
      <c r="E1145" s="777"/>
      <c r="F1145" s="776"/>
      <c r="G1145" s="776"/>
      <c r="H1145" s="776"/>
      <c r="I1145" s="776"/>
      <c r="J1145" s="777"/>
    </row>
    <row r="1146" spans="2:10">
      <c r="B1146" s="776"/>
      <c r="C1146" s="777"/>
      <c r="D1146" s="777"/>
      <c r="E1146" s="777"/>
      <c r="F1146" s="776"/>
      <c r="G1146" s="776"/>
      <c r="H1146" s="776"/>
      <c r="I1146" s="776"/>
      <c r="J1146" s="777"/>
    </row>
    <row r="1147" spans="2:10">
      <c r="B1147" s="776"/>
      <c r="C1147" s="777"/>
      <c r="D1147" s="777"/>
      <c r="E1147" s="777"/>
      <c r="F1147" s="776"/>
      <c r="G1147" s="776"/>
      <c r="H1147" s="776"/>
      <c r="I1147" s="776"/>
      <c r="J1147" s="777"/>
    </row>
    <row r="1148" spans="2:10">
      <c r="B1148" s="776"/>
      <c r="C1148" s="777"/>
      <c r="D1148" s="777"/>
      <c r="E1148" s="777"/>
      <c r="F1148" s="776"/>
      <c r="G1148" s="776"/>
      <c r="H1148" s="776"/>
      <c r="I1148" s="776"/>
      <c r="J1148" s="777"/>
    </row>
    <row r="1149" spans="2:10">
      <c r="B1149" s="776"/>
      <c r="C1149" s="777"/>
      <c r="D1149" s="777"/>
      <c r="E1149" s="777"/>
      <c r="F1149" s="776"/>
      <c r="G1149" s="776"/>
      <c r="H1149" s="776"/>
      <c r="I1149" s="776"/>
      <c r="J1149" s="777"/>
    </row>
    <row r="1150" spans="2:10">
      <c r="B1150" s="776"/>
      <c r="C1150" s="777"/>
      <c r="D1150" s="777"/>
      <c r="E1150" s="777"/>
      <c r="F1150" s="776"/>
      <c r="G1150" s="776"/>
      <c r="H1150" s="776"/>
      <c r="I1150" s="776"/>
      <c r="J1150" s="777"/>
    </row>
    <row r="1151" spans="2:10">
      <c r="B1151" s="776"/>
      <c r="C1151" s="777"/>
      <c r="D1151" s="777"/>
      <c r="E1151" s="777"/>
      <c r="F1151" s="776"/>
      <c r="G1151" s="776"/>
      <c r="H1151" s="776"/>
      <c r="I1151" s="776"/>
      <c r="J1151" s="777"/>
    </row>
    <row r="1152" spans="2:10">
      <c r="B1152" s="776"/>
      <c r="C1152" s="777"/>
      <c r="D1152" s="777"/>
      <c r="E1152" s="777"/>
      <c r="F1152" s="776"/>
      <c r="G1152" s="776"/>
      <c r="H1152" s="776"/>
      <c r="I1152" s="776"/>
      <c r="J1152" s="777"/>
    </row>
    <row r="1153" spans="2:10">
      <c r="B1153" s="776"/>
      <c r="C1153" s="777"/>
      <c r="D1153" s="777"/>
      <c r="E1153" s="777"/>
      <c r="F1153" s="776"/>
      <c r="G1153" s="776"/>
      <c r="H1153" s="776"/>
      <c r="I1153" s="776"/>
      <c r="J1153" s="777"/>
    </row>
    <row r="1154" spans="2:10">
      <c r="B1154" s="776"/>
      <c r="C1154" s="777"/>
      <c r="D1154" s="777"/>
      <c r="E1154" s="777"/>
      <c r="F1154" s="776"/>
      <c r="G1154" s="776"/>
      <c r="H1154" s="776"/>
      <c r="I1154" s="776"/>
      <c r="J1154" s="777"/>
    </row>
    <row r="1155" spans="2:10">
      <c r="B1155" s="776"/>
      <c r="C1155" s="777"/>
      <c r="D1155" s="777"/>
      <c r="E1155" s="777"/>
      <c r="F1155" s="776"/>
      <c r="G1155" s="776"/>
      <c r="H1155" s="776"/>
      <c r="I1155" s="776"/>
      <c r="J1155" s="777"/>
    </row>
    <row r="1156" spans="2:10">
      <c r="B1156" s="776"/>
      <c r="C1156" s="777"/>
      <c r="D1156" s="777"/>
      <c r="E1156" s="777"/>
      <c r="F1156" s="776"/>
      <c r="G1156" s="776"/>
      <c r="H1156" s="776"/>
      <c r="I1156" s="776"/>
      <c r="J1156" s="777"/>
    </row>
    <row r="1157" spans="2:10">
      <c r="B1157" s="776"/>
      <c r="C1157" s="777"/>
      <c r="D1157" s="777"/>
      <c r="E1157" s="777"/>
      <c r="F1157" s="776"/>
      <c r="G1157" s="776"/>
      <c r="H1157" s="776"/>
      <c r="I1157" s="776"/>
      <c r="J1157" s="777"/>
    </row>
    <row r="1158" spans="2:10">
      <c r="B1158" s="776"/>
      <c r="C1158" s="777"/>
      <c r="D1158" s="777"/>
      <c r="E1158" s="777"/>
      <c r="F1158" s="776"/>
      <c r="G1158" s="776"/>
      <c r="H1158" s="776"/>
      <c r="I1158" s="776"/>
      <c r="J1158" s="777"/>
    </row>
    <row r="1159" spans="2:10">
      <c r="B1159" s="776"/>
      <c r="C1159" s="777"/>
      <c r="D1159" s="777"/>
      <c r="E1159" s="777"/>
      <c r="F1159" s="776"/>
      <c r="G1159" s="776"/>
      <c r="H1159" s="776"/>
      <c r="I1159" s="776"/>
      <c r="J1159" s="777"/>
    </row>
    <row r="1160" spans="2:10">
      <c r="B1160" s="776"/>
      <c r="C1160" s="777"/>
      <c r="D1160" s="777"/>
      <c r="E1160" s="777"/>
      <c r="F1160" s="776"/>
      <c r="G1160" s="776"/>
      <c r="H1160" s="776"/>
      <c r="I1160" s="776"/>
      <c r="J1160" s="777"/>
    </row>
    <row r="1161" spans="2:10">
      <c r="B1161" s="776"/>
      <c r="C1161" s="777"/>
      <c r="D1161" s="777"/>
      <c r="E1161" s="777"/>
      <c r="F1161" s="776"/>
      <c r="G1161" s="776"/>
      <c r="H1161" s="776"/>
      <c r="I1161" s="776"/>
      <c r="J1161" s="777"/>
    </row>
    <row r="1162" spans="2:10">
      <c r="B1162" s="776"/>
      <c r="C1162" s="777"/>
      <c r="D1162" s="777"/>
      <c r="E1162" s="777"/>
      <c r="F1162" s="776"/>
      <c r="G1162" s="776"/>
      <c r="H1162" s="776"/>
      <c r="I1162" s="776"/>
      <c r="J1162" s="777"/>
    </row>
    <row r="1163" spans="2:10">
      <c r="B1163" s="776"/>
      <c r="C1163" s="777"/>
      <c r="D1163" s="777"/>
      <c r="E1163" s="777"/>
      <c r="F1163" s="776"/>
      <c r="G1163" s="776"/>
      <c r="H1163" s="776"/>
      <c r="I1163" s="776"/>
      <c r="J1163" s="777"/>
    </row>
    <row r="1164" spans="2:10">
      <c r="B1164" s="776"/>
      <c r="C1164" s="777"/>
      <c r="D1164" s="777"/>
      <c r="E1164" s="777"/>
      <c r="F1164" s="776"/>
      <c r="G1164" s="776"/>
      <c r="H1164" s="776"/>
      <c r="I1164" s="776"/>
      <c r="J1164" s="777"/>
    </row>
    <row r="1165" spans="2:10">
      <c r="B1165" s="776"/>
      <c r="C1165" s="777"/>
      <c r="D1165" s="777"/>
      <c r="E1165" s="777"/>
      <c r="F1165" s="776"/>
      <c r="G1165" s="776"/>
      <c r="H1165" s="776"/>
      <c r="I1165" s="776"/>
      <c r="J1165" s="777"/>
    </row>
    <row r="1166" spans="2:10">
      <c r="B1166" s="776"/>
      <c r="C1166" s="777"/>
      <c r="D1166" s="777"/>
      <c r="E1166" s="777"/>
      <c r="F1166" s="776"/>
      <c r="G1166" s="776"/>
      <c r="H1166" s="776"/>
      <c r="I1166" s="776"/>
      <c r="J1166" s="777"/>
    </row>
    <row r="1167" spans="2:10">
      <c r="B1167" s="776"/>
      <c r="C1167" s="777"/>
      <c r="D1167" s="777"/>
      <c r="E1167" s="777"/>
      <c r="F1167" s="776"/>
      <c r="G1167" s="776"/>
      <c r="H1167" s="776"/>
      <c r="I1167" s="776"/>
      <c r="J1167" s="777"/>
    </row>
    <row r="1168" spans="2:10">
      <c r="B1168" s="776"/>
      <c r="C1168" s="777"/>
      <c r="D1168" s="777"/>
      <c r="E1168" s="777"/>
      <c r="F1168" s="776"/>
      <c r="G1168" s="776"/>
      <c r="H1168" s="776"/>
      <c r="I1168" s="776"/>
      <c r="J1168" s="777"/>
    </row>
    <row r="1169" spans="2:10">
      <c r="B1169" s="776"/>
      <c r="C1169" s="777"/>
      <c r="D1169" s="777"/>
      <c r="E1169" s="777"/>
      <c r="F1169" s="776"/>
      <c r="G1169" s="776"/>
      <c r="H1169" s="776"/>
      <c r="I1169" s="776"/>
      <c r="J1169" s="777"/>
    </row>
    <row r="1170" spans="2:10">
      <c r="B1170" s="776"/>
      <c r="C1170" s="777"/>
      <c r="D1170" s="777"/>
      <c r="E1170" s="777"/>
      <c r="F1170" s="776"/>
      <c r="G1170" s="776"/>
      <c r="H1170" s="776"/>
      <c r="I1170" s="776"/>
      <c r="J1170" s="777"/>
    </row>
    <row r="1171" spans="2:10">
      <c r="B1171" s="776"/>
      <c r="C1171" s="777"/>
      <c r="D1171" s="777"/>
      <c r="E1171" s="777"/>
      <c r="F1171" s="776"/>
      <c r="G1171" s="776"/>
      <c r="H1171" s="776"/>
      <c r="I1171" s="776"/>
      <c r="J1171" s="777"/>
    </row>
    <row r="1172" spans="2:10">
      <c r="B1172" s="776"/>
      <c r="C1172" s="777"/>
      <c r="D1172" s="777"/>
      <c r="E1172" s="777"/>
      <c r="F1172" s="776"/>
      <c r="G1172" s="776"/>
      <c r="H1172" s="776"/>
      <c r="I1172" s="776"/>
      <c r="J1172" s="777"/>
    </row>
    <row r="1173" spans="2:10">
      <c r="B1173" s="776"/>
      <c r="C1173" s="777"/>
      <c r="D1173" s="777"/>
      <c r="E1173" s="777"/>
      <c r="F1173" s="776"/>
      <c r="G1173" s="776"/>
      <c r="H1173" s="776"/>
      <c r="I1173" s="776"/>
      <c r="J1173" s="777"/>
    </row>
    <row r="1174" spans="2:10">
      <c r="B1174" s="776"/>
      <c r="C1174" s="777"/>
      <c r="D1174" s="777"/>
      <c r="E1174" s="777"/>
      <c r="F1174" s="776"/>
      <c r="G1174" s="776"/>
      <c r="H1174" s="776"/>
      <c r="I1174" s="776"/>
      <c r="J1174" s="777"/>
    </row>
    <row r="1175" spans="2:10">
      <c r="B1175" s="776"/>
      <c r="C1175" s="777"/>
      <c r="D1175" s="777"/>
      <c r="E1175" s="777"/>
      <c r="F1175" s="776"/>
      <c r="G1175" s="776"/>
      <c r="H1175" s="776"/>
      <c r="I1175" s="776"/>
      <c r="J1175" s="777"/>
    </row>
    <row r="1176" spans="2:10">
      <c r="B1176" s="776"/>
      <c r="C1176" s="777"/>
      <c r="D1176" s="777"/>
      <c r="E1176" s="777"/>
      <c r="F1176" s="776"/>
      <c r="G1176" s="776"/>
      <c r="H1176" s="776"/>
      <c r="I1176" s="776"/>
      <c r="J1176" s="777"/>
    </row>
    <row r="1177" spans="2:10">
      <c r="B1177" s="776"/>
      <c r="C1177" s="777"/>
      <c r="D1177" s="777"/>
      <c r="E1177" s="777"/>
      <c r="F1177" s="776"/>
      <c r="G1177" s="776"/>
      <c r="H1177" s="776"/>
      <c r="I1177" s="776"/>
      <c r="J1177" s="777"/>
    </row>
    <row r="1178" spans="2:10">
      <c r="B1178" s="776"/>
      <c r="C1178" s="777"/>
      <c r="D1178" s="777"/>
      <c r="E1178" s="777"/>
      <c r="F1178" s="776"/>
      <c r="G1178" s="776"/>
      <c r="H1178" s="776"/>
      <c r="I1178" s="776"/>
      <c r="J1178" s="777"/>
    </row>
    <row r="1179" spans="2:10">
      <c r="B1179" s="776"/>
      <c r="C1179" s="777"/>
      <c r="D1179" s="777"/>
      <c r="E1179" s="777"/>
      <c r="F1179" s="776"/>
      <c r="G1179" s="776"/>
      <c r="H1179" s="776"/>
      <c r="I1179" s="776"/>
      <c r="J1179" s="777"/>
    </row>
    <row r="1180" spans="2:10">
      <c r="B1180" s="776"/>
      <c r="C1180" s="777"/>
      <c r="D1180" s="777"/>
      <c r="E1180" s="777"/>
      <c r="F1180" s="776"/>
      <c r="G1180" s="776"/>
      <c r="H1180" s="776"/>
      <c r="I1180" s="776"/>
      <c r="J1180" s="777"/>
    </row>
    <row r="1181" spans="2:10">
      <c r="B1181" s="776"/>
      <c r="C1181" s="777"/>
      <c r="D1181" s="777"/>
      <c r="E1181" s="777"/>
      <c r="F1181" s="776"/>
      <c r="G1181" s="776"/>
      <c r="H1181" s="776"/>
      <c r="I1181" s="776"/>
      <c r="J1181" s="777"/>
    </row>
    <row r="1182" spans="2:10">
      <c r="B1182" s="776"/>
      <c r="C1182" s="777"/>
      <c r="D1182" s="777"/>
      <c r="E1182" s="777"/>
      <c r="F1182" s="776"/>
      <c r="G1182" s="776"/>
      <c r="H1182" s="776"/>
      <c r="I1182" s="776"/>
      <c r="J1182" s="777"/>
    </row>
    <row r="1183" spans="2:10">
      <c r="B1183" s="776"/>
      <c r="C1183" s="777"/>
      <c r="D1183" s="777"/>
      <c r="E1183" s="777"/>
      <c r="F1183" s="776"/>
      <c r="G1183" s="776"/>
      <c r="H1183" s="776"/>
      <c r="I1183" s="776"/>
      <c r="J1183" s="777"/>
    </row>
    <row r="1184" spans="2:10">
      <c r="B1184" s="776"/>
      <c r="C1184" s="777"/>
      <c r="D1184" s="777"/>
      <c r="E1184" s="777"/>
      <c r="F1184" s="776"/>
      <c r="G1184" s="776"/>
      <c r="H1184" s="776"/>
      <c r="I1184" s="776"/>
      <c r="J1184" s="777"/>
    </row>
    <row r="1185" spans="2:10">
      <c r="B1185" s="776"/>
      <c r="C1185" s="777"/>
      <c r="D1185" s="777"/>
      <c r="E1185" s="777"/>
      <c r="F1185" s="776"/>
      <c r="G1185" s="776"/>
      <c r="H1185" s="776"/>
      <c r="I1185" s="776"/>
      <c r="J1185" s="777"/>
    </row>
    <row r="1186" spans="2:10">
      <c r="B1186" s="776"/>
      <c r="C1186" s="777"/>
      <c r="D1186" s="777"/>
      <c r="E1186" s="777"/>
      <c r="F1186" s="776"/>
      <c r="G1186" s="776"/>
      <c r="H1186" s="776"/>
      <c r="I1186" s="776"/>
      <c r="J1186" s="777"/>
    </row>
    <row r="1187" spans="2:10">
      <c r="B1187" s="776"/>
      <c r="C1187" s="777"/>
      <c r="D1187" s="777"/>
      <c r="E1187" s="777"/>
      <c r="F1187" s="776"/>
      <c r="G1187" s="776"/>
      <c r="H1187" s="776"/>
      <c r="I1187" s="776"/>
      <c r="J1187" s="777"/>
    </row>
    <row r="1188" spans="2:10">
      <c r="B1188" s="776"/>
      <c r="C1188" s="777"/>
      <c r="D1188" s="777"/>
      <c r="E1188" s="777"/>
      <c r="F1188" s="776"/>
      <c r="G1188" s="776"/>
      <c r="H1188" s="776"/>
      <c r="I1188" s="776"/>
      <c r="J1188" s="777"/>
    </row>
    <row r="1189" spans="2:10">
      <c r="B1189" s="776"/>
      <c r="C1189" s="777"/>
      <c r="D1189" s="777"/>
      <c r="E1189" s="777"/>
      <c r="F1189" s="776"/>
      <c r="G1189" s="776"/>
      <c r="H1189" s="776"/>
      <c r="I1189" s="776"/>
      <c r="J1189" s="777"/>
    </row>
    <row r="1190" spans="2:10">
      <c r="B1190" s="776"/>
      <c r="C1190" s="777"/>
      <c r="D1190" s="777"/>
      <c r="E1190" s="777"/>
      <c r="F1190" s="776"/>
      <c r="G1190" s="776"/>
      <c r="H1190" s="776"/>
      <c r="I1190" s="776"/>
      <c r="J1190" s="777"/>
    </row>
    <row r="1191" spans="2:10">
      <c r="B1191" s="776"/>
      <c r="C1191" s="777"/>
      <c r="D1191" s="777"/>
      <c r="E1191" s="777"/>
      <c r="F1191" s="776"/>
      <c r="G1191" s="776"/>
      <c r="H1191" s="776"/>
      <c r="I1191" s="776"/>
      <c r="J1191" s="777"/>
    </row>
    <row r="1192" spans="2:10">
      <c r="B1192" s="776"/>
      <c r="C1192" s="777"/>
      <c r="D1192" s="777"/>
      <c r="E1192" s="777"/>
      <c r="F1192" s="776"/>
      <c r="G1192" s="776"/>
      <c r="H1192" s="776"/>
      <c r="I1192" s="776"/>
      <c r="J1192" s="777"/>
    </row>
    <row r="1193" spans="2:10">
      <c r="B1193" s="776"/>
      <c r="C1193" s="777"/>
      <c r="D1193" s="777"/>
      <c r="E1193" s="777"/>
      <c r="F1193" s="776"/>
      <c r="G1193" s="776"/>
      <c r="H1193" s="776"/>
      <c r="I1193" s="776"/>
      <c r="J1193" s="777"/>
    </row>
    <row r="1195" spans="2:10">
      <c r="B1195" s="776"/>
      <c r="C1195" s="776"/>
      <c r="D1195" s="777"/>
      <c r="E1195" s="777"/>
      <c r="F1195" s="776"/>
      <c r="G1195" s="776"/>
      <c r="H1195" s="776"/>
      <c r="I1195" s="776"/>
      <c r="J1195" s="777"/>
    </row>
    <row r="1196" spans="2:10">
      <c r="C1196" s="766"/>
      <c r="D1196" s="777"/>
      <c r="E1196" s="777"/>
      <c r="F1196" s="776"/>
      <c r="G1196" s="776"/>
      <c r="H1196" s="776"/>
      <c r="I1196" s="776"/>
      <c r="J1196" s="777"/>
    </row>
    <row r="1197" spans="2:10">
      <c r="B1197" s="778"/>
      <c r="C1197" s="779"/>
      <c r="D1197" s="779"/>
      <c r="E1197" s="779"/>
      <c r="F1197" s="779"/>
      <c r="G1197" s="778"/>
      <c r="H1197" s="778"/>
      <c r="I1197" s="778"/>
      <c r="J1197" s="779"/>
    </row>
    <row r="1198" spans="2:10">
      <c r="B1198" s="776"/>
      <c r="C1198" s="777"/>
      <c r="D1198" s="777"/>
      <c r="E1198" s="777"/>
      <c r="F1198" s="776"/>
      <c r="G1198" s="776"/>
      <c r="H1198" s="776"/>
      <c r="I1198" s="776"/>
      <c r="J1198" s="777"/>
    </row>
    <row r="1199" spans="2:10">
      <c r="B1199" s="776"/>
      <c r="C1199" s="777"/>
      <c r="D1199" s="777"/>
      <c r="E1199" s="777"/>
      <c r="F1199" s="776"/>
      <c r="G1199" s="776"/>
      <c r="H1199" s="776"/>
      <c r="I1199" s="776"/>
      <c r="J1199" s="777"/>
    </row>
    <row r="1200" spans="2:10">
      <c r="B1200" s="776"/>
      <c r="C1200" s="777"/>
      <c r="D1200" s="777"/>
      <c r="E1200" s="777"/>
      <c r="F1200" s="776"/>
      <c r="G1200" s="780"/>
      <c r="H1200" s="780"/>
      <c r="I1200" s="780"/>
      <c r="J1200" s="781"/>
    </row>
    <row r="1201" spans="2:10">
      <c r="B1201" s="776"/>
      <c r="C1201" s="777"/>
      <c r="D1201" s="777"/>
      <c r="E1201" s="777"/>
      <c r="F1201" s="776"/>
      <c r="G1201" s="780"/>
      <c r="H1201" s="780"/>
      <c r="I1201" s="780"/>
      <c r="J1201" s="781"/>
    </row>
    <row r="1202" spans="2:10">
      <c r="B1202" s="776"/>
      <c r="C1202" s="777"/>
      <c r="D1202" s="777"/>
      <c r="E1202" s="777"/>
      <c r="F1202" s="776"/>
      <c r="G1202" s="780"/>
      <c r="H1202" s="780"/>
      <c r="I1202" s="780"/>
      <c r="J1202" s="781"/>
    </row>
    <row r="1203" spans="2:10">
      <c r="B1203" s="776"/>
      <c r="C1203" s="777"/>
      <c r="D1203" s="777"/>
      <c r="E1203" s="777"/>
      <c r="F1203" s="776"/>
      <c r="G1203" s="776"/>
      <c r="H1203" s="776"/>
      <c r="I1203" s="776"/>
      <c r="J1203" s="777"/>
    </row>
    <row r="1204" spans="2:10">
      <c r="B1204" s="776"/>
      <c r="C1204" s="777"/>
      <c r="D1204" s="777"/>
      <c r="E1204" s="777"/>
      <c r="F1204" s="776"/>
      <c r="G1204" s="776"/>
      <c r="H1204" s="776"/>
      <c r="I1204" s="776"/>
      <c r="J1204" s="777"/>
    </row>
    <row r="1205" spans="2:10">
      <c r="B1205" s="776"/>
      <c r="C1205" s="777"/>
      <c r="D1205" s="777"/>
      <c r="E1205" s="777"/>
      <c r="F1205" s="776"/>
      <c r="G1205" s="776"/>
      <c r="H1205" s="776"/>
      <c r="I1205" s="776"/>
      <c r="J1205" s="777"/>
    </row>
    <row r="1206" spans="2:10">
      <c r="B1206" s="776"/>
      <c r="C1206" s="777"/>
      <c r="D1206" s="777"/>
      <c r="E1206" s="777"/>
      <c r="F1206" s="776"/>
      <c r="G1206" s="776"/>
      <c r="H1206" s="776"/>
      <c r="I1206" s="776"/>
      <c r="J1206" s="777"/>
    </row>
    <row r="1207" spans="2:10">
      <c r="B1207" s="776"/>
      <c r="C1207" s="777"/>
      <c r="D1207" s="777"/>
      <c r="E1207" s="777"/>
      <c r="F1207" s="776"/>
      <c r="G1207" s="776"/>
      <c r="H1207" s="776"/>
      <c r="I1207" s="776"/>
      <c r="J1207" s="777"/>
    </row>
    <row r="1208" spans="2:10">
      <c r="B1208" s="776"/>
      <c r="C1208" s="777"/>
      <c r="D1208" s="777"/>
      <c r="E1208" s="777"/>
      <c r="F1208" s="776"/>
      <c r="G1208" s="776"/>
      <c r="H1208" s="776"/>
      <c r="I1208" s="776"/>
      <c r="J1208" s="777"/>
    </row>
    <row r="1209" spans="2:10">
      <c r="B1209" s="776"/>
      <c r="C1209" s="777"/>
      <c r="D1209" s="777"/>
      <c r="E1209" s="777"/>
      <c r="F1209" s="776"/>
      <c r="G1209" s="776"/>
      <c r="H1209" s="776"/>
      <c r="I1209" s="776"/>
      <c r="J1209" s="777"/>
    </row>
    <row r="1210" spans="2:10">
      <c r="B1210" s="776"/>
      <c r="C1210" s="777"/>
      <c r="D1210" s="777"/>
      <c r="E1210" s="777"/>
      <c r="F1210" s="776"/>
      <c r="G1210" s="776"/>
      <c r="H1210" s="776"/>
      <c r="I1210" s="776"/>
      <c r="J1210" s="777"/>
    </row>
    <row r="1211" spans="2:10">
      <c r="B1211" s="776"/>
      <c r="C1211" s="777"/>
      <c r="D1211" s="777"/>
      <c r="E1211" s="777"/>
      <c r="F1211" s="776"/>
      <c r="G1211" s="776"/>
      <c r="H1211" s="776"/>
      <c r="I1211" s="776"/>
      <c r="J1211" s="777"/>
    </row>
    <row r="1212" spans="2:10">
      <c r="B1212" s="776"/>
      <c r="C1212" s="777"/>
      <c r="D1212" s="777"/>
      <c r="E1212" s="777"/>
      <c r="F1212" s="776"/>
      <c r="G1212" s="776"/>
      <c r="H1212" s="776"/>
      <c r="I1212" s="776"/>
      <c r="J1212" s="777"/>
    </row>
    <row r="1213" spans="2:10">
      <c r="B1213" s="776"/>
      <c r="C1213" s="777"/>
      <c r="D1213" s="777"/>
      <c r="E1213" s="777"/>
      <c r="F1213" s="776"/>
      <c r="G1213" s="776"/>
      <c r="H1213" s="776"/>
      <c r="I1213" s="776"/>
      <c r="J1213" s="777"/>
    </row>
    <row r="1214" spans="2:10">
      <c r="B1214" s="776"/>
      <c r="C1214" s="777"/>
      <c r="D1214" s="777"/>
      <c r="E1214" s="777"/>
      <c r="F1214" s="776"/>
      <c r="G1214" s="776"/>
      <c r="H1214" s="776"/>
      <c r="I1214" s="776"/>
      <c r="J1214" s="777"/>
    </row>
    <row r="1215" spans="2:10">
      <c r="B1215" s="776"/>
      <c r="C1215" s="777"/>
      <c r="D1215" s="777"/>
      <c r="E1215" s="777"/>
      <c r="F1215" s="776"/>
      <c r="G1215" s="776"/>
      <c r="H1215" s="776"/>
      <c r="I1215" s="776"/>
      <c r="J1215" s="777"/>
    </row>
    <row r="1216" spans="2:10">
      <c r="B1216" s="776"/>
      <c r="C1216" s="777"/>
      <c r="D1216" s="777"/>
      <c r="E1216" s="777"/>
      <c r="F1216" s="776"/>
      <c r="G1216" s="776"/>
      <c r="H1216" s="776"/>
      <c r="I1216" s="776"/>
      <c r="J1216" s="777"/>
    </row>
    <row r="1217" spans="2:10">
      <c r="B1217" s="776"/>
      <c r="C1217" s="777"/>
      <c r="D1217" s="777"/>
      <c r="E1217" s="777"/>
      <c r="F1217" s="776"/>
      <c r="G1217" s="776"/>
      <c r="H1217" s="776"/>
      <c r="I1217" s="776"/>
      <c r="J1217" s="777"/>
    </row>
    <row r="1218" spans="2:10">
      <c r="B1218" s="776"/>
      <c r="C1218" s="777"/>
      <c r="D1218" s="777"/>
      <c r="E1218" s="777"/>
      <c r="F1218" s="776"/>
      <c r="G1218" s="776"/>
      <c r="H1218" s="776"/>
      <c r="I1218" s="776"/>
      <c r="J1218" s="777"/>
    </row>
    <row r="1219" spans="2:10">
      <c r="B1219" s="776"/>
      <c r="C1219" s="777"/>
      <c r="D1219" s="777"/>
      <c r="E1219" s="777"/>
      <c r="F1219" s="776"/>
      <c r="G1219" s="776"/>
      <c r="H1219" s="776"/>
      <c r="I1219" s="776"/>
      <c r="J1219" s="777"/>
    </row>
    <row r="1220" spans="2:10">
      <c r="B1220" s="776"/>
      <c r="C1220" s="777"/>
      <c r="D1220" s="777"/>
      <c r="E1220" s="777"/>
      <c r="F1220" s="776"/>
      <c r="G1220" s="776"/>
      <c r="H1220" s="776"/>
      <c r="I1220" s="776"/>
      <c r="J1220" s="777"/>
    </row>
    <row r="1221" spans="2:10">
      <c r="B1221" s="776"/>
      <c r="C1221" s="777"/>
      <c r="D1221" s="777"/>
      <c r="E1221" s="777"/>
      <c r="F1221" s="776"/>
      <c r="G1221" s="776"/>
      <c r="H1221" s="776"/>
      <c r="I1221" s="776"/>
      <c r="J1221" s="777"/>
    </row>
    <row r="1222" spans="2:10">
      <c r="B1222" s="776"/>
      <c r="C1222" s="777"/>
      <c r="D1222" s="777"/>
      <c r="E1222" s="777"/>
      <c r="F1222" s="776"/>
      <c r="G1222" s="776"/>
      <c r="H1222" s="776"/>
      <c r="I1222" s="776"/>
      <c r="J1222" s="777"/>
    </row>
    <row r="1223" spans="2:10">
      <c r="B1223" s="776"/>
      <c r="C1223" s="777"/>
      <c r="D1223" s="777"/>
      <c r="E1223" s="777"/>
      <c r="F1223" s="776"/>
      <c r="G1223" s="776"/>
      <c r="H1223" s="776"/>
      <c r="I1223" s="776"/>
      <c r="J1223" s="777"/>
    </row>
    <row r="1224" spans="2:10">
      <c r="B1224" s="776"/>
      <c r="C1224" s="777"/>
      <c r="D1224" s="777"/>
      <c r="E1224" s="777"/>
      <c r="F1224" s="776"/>
      <c r="G1224" s="776"/>
      <c r="H1224" s="776"/>
      <c r="I1224" s="776"/>
      <c r="J1224" s="777"/>
    </row>
    <row r="1225" spans="2:10">
      <c r="B1225" s="776"/>
      <c r="C1225" s="777"/>
      <c r="D1225" s="777"/>
      <c r="E1225" s="777"/>
      <c r="F1225" s="776"/>
      <c r="G1225" s="776"/>
      <c r="H1225" s="776"/>
      <c r="I1225" s="776"/>
      <c r="J1225" s="777"/>
    </row>
    <row r="1226" spans="2:10">
      <c r="B1226" s="776"/>
      <c r="C1226" s="777"/>
      <c r="D1226" s="777"/>
      <c r="E1226" s="777"/>
      <c r="F1226" s="776"/>
      <c r="G1226" s="776"/>
      <c r="H1226" s="776"/>
      <c r="I1226" s="776"/>
      <c r="J1226" s="777"/>
    </row>
    <row r="1227" spans="2:10">
      <c r="B1227" s="776"/>
      <c r="C1227" s="777"/>
      <c r="D1227" s="777"/>
      <c r="E1227" s="777"/>
      <c r="F1227" s="776"/>
      <c r="G1227" s="776"/>
      <c r="H1227" s="776"/>
      <c r="I1227" s="776"/>
      <c r="J1227" s="777"/>
    </row>
    <row r="1228" spans="2:10">
      <c r="B1228" s="776"/>
      <c r="C1228" s="777"/>
      <c r="D1228" s="777"/>
      <c r="E1228" s="777"/>
      <c r="F1228" s="776"/>
      <c r="G1228" s="776"/>
      <c r="H1228" s="776"/>
      <c r="I1228" s="776"/>
      <c r="J1228" s="777"/>
    </row>
    <row r="1229" spans="2:10">
      <c r="B1229" s="776"/>
      <c r="C1229" s="777"/>
      <c r="D1229" s="777"/>
      <c r="E1229" s="777"/>
      <c r="F1229" s="776"/>
      <c r="G1229" s="776"/>
      <c r="H1229" s="776"/>
      <c r="I1229" s="776"/>
      <c r="J1229" s="777"/>
    </row>
    <row r="1230" spans="2:10">
      <c r="B1230" s="776"/>
      <c r="C1230" s="777"/>
      <c r="D1230" s="777"/>
      <c r="E1230" s="777"/>
      <c r="F1230" s="776"/>
      <c r="G1230" s="776"/>
      <c r="H1230" s="776"/>
      <c r="I1230" s="776"/>
      <c r="J1230" s="777"/>
    </row>
    <row r="1231" spans="2:10">
      <c r="B1231" s="776"/>
      <c r="C1231" s="777"/>
      <c r="D1231" s="777"/>
      <c r="E1231" s="777"/>
      <c r="F1231" s="776"/>
      <c r="G1231" s="776"/>
      <c r="H1231" s="776"/>
      <c r="I1231" s="776"/>
      <c r="J1231" s="777"/>
    </row>
    <row r="1232" spans="2:10">
      <c r="B1232" s="776"/>
      <c r="C1232" s="777"/>
      <c r="D1232" s="777"/>
      <c r="E1232" s="777"/>
      <c r="F1232" s="776"/>
      <c r="G1232" s="776"/>
      <c r="H1232" s="776"/>
      <c r="I1232" s="776"/>
      <c r="J1232" s="777"/>
    </row>
    <row r="1233" spans="2:10">
      <c r="B1233" s="776"/>
      <c r="C1233" s="777"/>
      <c r="D1233" s="777"/>
      <c r="E1233" s="777"/>
      <c r="F1233" s="776"/>
      <c r="G1233" s="776"/>
      <c r="H1233" s="776"/>
      <c r="I1233" s="776"/>
      <c r="J1233" s="777"/>
    </row>
    <row r="1234" spans="2:10">
      <c r="B1234" s="776"/>
      <c r="C1234" s="777"/>
      <c r="D1234" s="777"/>
      <c r="E1234" s="777"/>
      <c r="F1234" s="776"/>
      <c r="G1234" s="776"/>
      <c r="H1234" s="776"/>
      <c r="I1234" s="776"/>
      <c r="J1234" s="777"/>
    </row>
    <row r="1235" spans="2:10">
      <c r="B1235" s="776"/>
      <c r="C1235" s="777"/>
      <c r="D1235" s="777"/>
      <c r="E1235" s="777"/>
      <c r="F1235" s="776"/>
      <c r="G1235" s="776"/>
      <c r="H1235" s="776"/>
      <c r="I1235" s="776"/>
      <c r="J1235" s="777"/>
    </row>
    <row r="1236" spans="2:10">
      <c r="B1236" s="776"/>
      <c r="C1236" s="777"/>
      <c r="D1236" s="777"/>
      <c r="E1236" s="777"/>
      <c r="F1236" s="776"/>
    </row>
    <row r="1237" spans="2:10">
      <c r="B1237" s="776"/>
      <c r="C1237" s="777"/>
      <c r="D1237" s="777"/>
      <c r="E1237" s="777"/>
      <c r="F1237" s="776"/>
    </row>
    <row r="1238" spans="2:10">
      <c r="B1238" s="776"/>
      <c r="C1238" s="777"/>
      <c r="D1238" s="777"/>
      <c r="E1238" s="777"/>
      <c r="F1238" s="776"/>
      <c r="G1238" s="776"/>
      <c r="H1238" s="776"/>
      <c r="I1238" s="776"/>
      <c r="J1238" s="777"/>
    </row>
    <row r="1239" spans="2:10">
      <c r="B1239" s="776"/>
      <c r="C1239" s="777"/>
      <c r="D1239" s="777"/>
      <c r="E1239" s="777"/>
      <c r="F1239" s="776"/>
      <c r="G1239" s="776"/>
      <c r="H1239" s="776"/>
      <c r="I1239" s="776"/>
      <c r="J1239" s="777"/>
    </row>
    <row r="1240" spans="2:10">
      <c r="B1240" s="776"/>
      <c r="C1240" s="777"/>
      <c r="D1240" s="777"/>
      <c r="E1240" s="777"/>
      <c r="F1240" s="776"/>
      <c r="G1240" s="776"/>
      <c r="H1240" s="776"/>
      <c r="I1240" s="776"/>
      <c r="J1240" s="777"/>
    </row>
    <row r="1241" spans="2:10">
      <c r="B1241" s="776"/>
      <c r="C1241" s="777"/>
      <c r="D1241" s="777"/>
      <c r="E1241" s="777"/>
      <c r="F1241" s="776"/>
      <c r="G1241" s="776"/>
      <c r="H1241" s="776"/>
      <c r="I1241" s="776"/>
      <c r="J1241" s="777"/>
    </row>
    <row r="1242" spans="2:10">
      <c r="B1242" s="776"/>
      <c r="C1242" s="777"/>
      <c r="D1242" s="777"/>
      <c r="E1242" s="777"/>
      <c r="F1242" s="776"/>
      <c r="G1242" s="776"/>
      <c r="H1242" s="776"/>
      <c r="I1242" s="776"/>
      <c r="J1242" s="777"/>
    </row>
    <row r="1243" spans="2:10">
      <c r="B1243" s="776"/>
      <c r="C1243" s="777"/>
      <c r="D1243" s="777"/>
      <c r="E1243" s="777"/>
      <c r="F1243" s="776"/>
      <c r="G1243" s="776"/>
      <c r="H1243" s="776"/>
      <c r="I1243" s="776"/>
      <c r="J1243" s="777"/>
    </row>
    <row r="1244" spans="2:10">
      <c r="B1244" s="778"/>
      <c r="C1244" s="777"/>
      <c r="D1244" s="779"/>
      <c r="E1244" s="779"/>
      <c r="F1244" s="779"/>
      <c r="G1244" s="778"/>
      <c r="H1244" s="778"/>
      <c r="I1244" s="778"/>
      <c r="J1244" s="779"/>
    </row>
    <row r="1245" spans="2:10">
      <c r="B1245" s="776"/>
      <c r="C1245" s="777"/>
      <c r="D1245" s="777"/>
      <c r="E1245" s="777"/>
      <c r="F1245" s="766"/>
      <c r="G1245" s="776"/>
      <c r="H1245" s="776"/>
      <c r="I1245" s="776"/>
      <c r="J1245" s="777"/>
    </row>
    <row r="1246" spans="2:10">
      <c r="B1246" s="776"/>
      <c r="C1246" s="777"/>
      <c r="D1246" s="777"/>
      <c r="E1246" s="777"/>
      <c r="F1246" s="766"/>
      <c r="G1246" s="776"/>
      <c r="H1246" s="776"/>
      <c r="I1246" s="776"/>
      <c r="J1246" s="777"/>
    </row>
    <row r="1247" spans="2:10">
      <c r="B1247" s="776"/>
      <c r="C1247" s="777"/>
      <c r="D1247" s="777"/>
      <c r="E1247" s="777"/>
      <c r="F1247" s="766"/>
      <c r="G1247" s="776"/>
      <c r="H1247" s="776"/>
      <c r="I1247" s="776"/>
      <c r="J1247" s="777"/>
    </row>
    <row r="1248" spans="2:10">
      <c r="B1248" s="776"/>
      <c r="C1248" s="777"/>
      <c r="D1248" s="777"/>
      <c r="E1248" s="777"/>
      <c r="F1248" s="766"/>
      <c r="G1248" s="776"/>
      <c r="H1248" s="776"/>
      <c r="I1248" s="776"/>
      <c r="J1248" s="777"/>
    </row>
    <row r="1249" spans="2:10">
      <c r="B1249" s="776"/>
      <c r="C1249" s="777"/>
      <c r="D1249" s="777"/>
      <c r="E1249" s="777"/>
      <c r="F1249" s="776"/>
      <c r="G1249" s="776"/>
      <c r="H1249" s="776"/>
      <c r="I1249" s="776"/>
      <c r="J1249" s="777"/>
    </row>
    <row r="1250" spans="2:10">
      <c r="B1250" s="776"/>
      <c r="C1250" s="777"/>
      <c r="D1250" s="777"/>
      <c r="E1250" s="777"/>
      <c r="F1250" s="776"/>
      <c r="G1250" s="776"/>
      <c r="H1250" s="776"/>
      <c r="I1250" s="776"/>
      <c r="J1250" s="777"/>
    </row>
    <row r="1251" spans="2:10">
      <c r="B1251" s="776"/>
      <c r="C1251" s="777"/>
      <c r="D1251" s="777"/>
      <c r="E1251" s="777"/>
      <c r="F1251" s="776"/>
      <c r="G1251" s="776"/>
      <c r="H1251" s="776"/>
      <c r="I1251" s="776"/>
      <c r="J1251" s="777"/>
    </row>
    <row r="1252" spans="2:10">
      <c r="B1252" s="776"/>
      <c r="C1252" s="777"/>
      <c r="D1252" s="777"/>
      <c r="E1252" s="777"/>
      <c r="F1252" s="776"/>
      <c r="G1252" s="776"/>
      <c r="H1252" s="776"/>
      <c r="I1252" s="776"/>
      <c r="J1252" s="777"/>
    </row>
    <row r="1253" spans="2:10">
      <c r="B1253" s="776"/>
      <c r="C1253" s="777"/>
      <c r="D1253" s="777"/>
      <c r="E1253" s="777"/>
      <c r="F1253" s="776"/>
      <c r="G1253" s="776"/>
      <c r="H1253" s="776"/>
      <c r="I1253" s="776"/>
      <c r="J1253" s="777"/>
    </row>
    <row r="1254" spans="2:10">
      <c r="B1254" s="776"/>
      <c r="C1254" s="777"/>
      <c r="D1254" s="777"/>
      <c r="E1254" s="777"/>
      <c r="F1254" s="776"/>
      <c r="G1254" s="776"/>
      <c r="H1254" s="776"/>
      <c r="I1254" s="776"/>
      <c r="J1254" s="777"/>
    </row>
    <row r="1255" spans="2:10">
      <c r="B1255" s="776"/>
      <c r="C1255" s="777"/>
      <c r="D1255" s="777"/>
      <c r="E1255" s="777"/>
      <c r="F1255" s="776"/>
      <c r="G1255" s="776"/>
      <c r="H1255" s="776"/>
      <c r="I1255" s="776"/>
      <c r="J1255" s="777"/>
    </row>
    <row r="1256" spans="2:10">
      <c r="B1256" s="776"/>
      <c r="C1256" s="777"/>
      <c r="D1256" s="777"/>
      <c r="E1256" s="777"/>
      <c r="F1256" s="776"/>
      <c r="G1256" s="776"/>
      <c r="H1256" s="776"/>
      <c r="I1256" s="776"/>
      <c r="J1256" s="777"/>
    </row>
    <row r="1257" spans="2:10">
      <c r="B1257" s="776"/>
      <c r="C1257" s="777"/>
      <c r="D1257" s="777"/>
      <c r="E1257" s="777"/>
      <c r="F1257" s="776"/>
      <c r="G1257" s="776"/>
      <c r="H1257" s="776"/>
      <c r="I1257" s="776"/>
      <c r="J1257" s="777"/>
    </row>
    <row r="1258" spans="2:10">
      <c r="B1258" s="776"/>
      <c r="C1258" s="777"/>
      <c r="D1258" s="777"/>
      <c r="E1258" s="777"/>
      <c r="F1258" s="776"/>
      <c r="G1258" s="776"/>
      <c r="H1258" s="776"/>
      <c r="I1258" s="776"/>
      <c r="J1258" s="777"/>
    </row>
    <row r="1259" spans="2:10">
      <c r="B1259" s="776"/>
      <c r="C1259" s="777"/>
      <c r="D1259" s="777"/>
      <c r="E1259" s="777"/>
      <c r="F1259" s="776"/>
      <c r="G1259" s="776"/>
      <c r="H1259" s="776"/>
      <c r="I1259" s="776"/>
      <c r="J1259" s="777"/>
    </row>
    <row r="1260" spans="2:10">
      <c r="B1260" s="776"/>
      <c r="C1260" s="777"/>
      <c r="D1260" s="777"/>
      <c r="E1260" s="777"/>
      <c r="F1260" s="776"/>
      <c r="G1260" s="776"/>
      <c r="H1260" s="776"/>
      <c r="I1260" s="776"/>
      <c r="J1260" s="777"/>
    </row>
    <row r="1261" spans="2:10">
      <c r="B1261" s="776"/>
      <c r="C1261" s="777"/>
      <c r="D1261" s="777"/>
      <c r="E1261" s="777"/>
      <c r="F1261" s="776"/>
      <c r="G1261" s="776"/>
      <c r="H1261" s="776"/>
      <c r="I1261" s="776"/>
      <c r="J1261" s="777"/>
    </row>
    <row r="1262" spans="2:10">
      <c r="B1262" s="776"/>
      <c r="C1262" s="777"/>
      <c r="D1262" s="777"/>
      <c r="E1262" s="777"/>
      <c r="F1262" s="776"/>
      <c r="G1262" s="776"/>
      <c r="H1262" s="776"/>
      <c r="I1262" s="776"/>
      <c r="J1262" s="777"/>
    </row>
    <row r="1263" spans="2:10">
      <c r="B1263" s="776"/>
      <c r="C1263" s="777"/>
      <c r="D1263" s="777"/>
      <c r="E1263" s="777"/>
      <c r="F1263" s="776"/>
      <c r="G1263" s="776"/>
      <c r="H1263" s="776"/>
      <c r="I1263" s="776"/>
      <c r="J1263" s="777"/>
    </row>
    <row r="1264" spans="2:10">
      <c r="B1264" s="776"/>
      <c r="C1264" s="777"/>
      <c r="D1264" s="777"/>
      <c r="E1264" s="777"/>
      <c r="F1264" s="776"/>
      <c r="G1264" s="776"/>
      <c r="H1264" s="776"/>
      <c r="I1264" s="776"/>
      <c r="J1264" s="777"/>
    </row>
    <row r="1265" spans="2:10">
      <c r="B1265" s="776"/>
      <c r="C1265" s="777"/>
      <c r="D1265" s="777"/>
      <c r="E1265" s="777"/>
      <c r="F1265" s="766"/>
    </row>
    <row r="1266" spans="2:10">
      <c r="B1266" s="776"/>
      <c r="C1266" s="777"/>
      <c r="D1266" s="777"/>
      <c r="E1266" s="777"/>
      <c r="F1266" s="766"/>
    </row>
    <row r="1267" spans="2:10">
      <c r="B1267" s="776"/>
      <c r="C1267" s="777"/>
      <c r="D1267" s="777"/>
      <c r="E1267" s="777"/>
      <c r="F1267" s="766"/>
    </row>
    <row r="1268" spans="2:10">
      <c r="B1268" s="776"/>
      <c r="C1268" s="777"/>
      <c r="D1268" s="777"/>
      <c r="E1268" s="777"/>
      <c r="F1268" s="766"/>
    </row>
    <row r="1269" spans="2:10">
      <c r="B1269" s="776"/>
      <c r="C1269" s="777"/>
      <c r="D1269" s="777"/>
      <c r="E1269" s="777"/>
      <c r="F1269" s="776"/>
      <c r="G1269" s="776"/>
      <c r="H1269" s="776"/>
      <c r="I1269" s="776"/>
      <c r="J1269" s="777"/>
    </row>
    <row r="1270" spans="2:10">
      <c r="B1270" s="776"/>
      <c r="C1270" s="777"/>
      <c r="D1270" s="779"/>
      <c r="E1270" s="777"/>
      <c r="F1270" s="776"/>
      <c r="G1270" s="778"/>
      <c r="H1270" s="778"/>
      <c r="I1270" s="778"/>
      <c r="J1270" s="779"/>
    </row>
    <row r="1271" spans="2:10">
      <c r="B1271" s="778"/>
      <c r="C1271" s="777"/>
      <c r="D1271" s="779"/>
      <c r="E1271" s="779"/>
      <c r="F1271" s="779"/>
      <c r="G1271" s="778"/>
      <c r="H1271" s="778"/>
      <c r="I1271" s="778"/>
      <c r="J1271" s="779"/>
    </row>
    <row r="1272" spans="2:10">
      <c r="B1272" s="776"/>
      <c r="C1272" s="777"/>
      <c r="D1272" s="777"/>
      <c r="E1272" s="777"/>
      <c r="F1272" s="776"/>
      <c r="G1272" s="776"/>
      <c r="H1272" s="776"/>
      <c r="I1272" s="776"/>
      <c r="J1272" s="777"/>
    </row>
    <row r="1273" spans="2:10">
      <c r="B1273" s="776"/>
      <c r="C1273" s="777"/>
      <c r="D1273" s="777"/>
      <c r="E1273" s="777"/>
      <c r="F1273" s="776"/>
      <c r="G1273" s="776"/>
      <c r="H1273" s="776"/>
      <c r="I1273" s="776"/>
      <c r="J1273" s="777"/>
    </row>
    <row r="1274" spans="2:10">
      <c r="B1274" s="776"/>
      <c r="C1274" s="777"/>
      <c r="D1274" s="777"/>
      <c r="E1274" s="777"/>
      <c r="F1274" s="776"/>
      <c r="G1274" s="776"/>
      <c r="H1274" s="776"/>
      <c r="I1274" s="776"/>
      <c r="J1274" s="777"/>
    </row>
    <row r="1275" spans="2:10">
      <c r="B1275" s="776"/>
      <c r="C1275" s="777"/>
      <c r="D1275" s="777"/>
      <c r="E1275" s="777"/>
      <c r="F1275" s="776"/>
      <c r="G1275" s="776"/>
      <c r="H1275" s="776"/>
      <c r="I1275" s="776"/>
      <c r="J1275" s="777"/>
    </row>
    <row r="1276" spans="2:10">
      <c r="B1276" s="776"/>
      <c r="C1276" s="777"/>
      <c r="D1276" s="777"/>
      <c r="E1276" s="777"/>
      <c r="F1276" s="776"/>
      <c r="G1276" s="776"/>
      <c r="H1276" s="776"/>
      <c r="I1276" s="776"/>
      <c r="J1276" s="777"/>
    </row>
    <row r="1277" spans="2:10">
      <c r="B1277" s="776"/>
      <c r="C1277" s="777"/>
      <c r="D1277" s="777"/>
      <c r="E1277" s="777"/>
      <c r="F1277" s="776"/>
      <c r="G1277" s="776"/>
      <c r="H1277" s="776"/>
      <c r="I1277" s="776"/>
      <c r="J1277" s="777"/>
    </row>
    <row r="1278" spans="2:10">
      <c r="B1278" s="776"/>
      <c r="C1278" s="777"/>
      <c r="D1278" s="777"/>
      <c r="E1278" s="777"/>
      <c r="F1278" s="776"/>
      <c r="G1278" s="776"/>
      <c r="H1278" s="776"/>
      <c r="I1278" s="776"/>
      <c r="J1278" s="777"/>
    </row>
    <row r="1279" spans="2:10">
      <c r="B1279" s="776"/>
      <c r="C1279" s="777"/>
      <c r="D1279" s="777"/>
      <c r="E1279" s="777"/>
      <c r="F1279" s="776"/>
      <c r="G1279" s="776"/>
      <c r="H1279" s="776"/>
      <c r="I1279" s="776"/>
      <c r="J1279" s="777"/>
    </row>
    <row r="1280" spans="2:10">
      <c r="B1280" s="776"/>
      <c r="C1280" s="777"/>
      <c r="D1280" s="777"/>
      <c r="E1280" s="777"/>
      <c r="F1280" s="776"/>
    </row>
    <row r="1281" spans="2:10">
      <c r="B1281" s="776"/>
      <c r="C1281" s="777"/>
      <c r="D1281" s="777"/>
      <c r="E1281" s="777"/>
      <c r="F1281" s="776"/>
      <c r="G1281" s="776"/>
      <c r="H1281" s="776"/>
      <c r="I1281" s="776"/>
      <c r="J1281" s="777"/>
    </row>
    <row r="1282" spans="2:10">
      <c r="B1282" s="776"/>
      <c r="C1282" s="777"/>
      <c r="D1282" s="777"/>
      <c r="E1282" s="777"/>
      <c r="F1282" s="776"/>
      <c r="G1282" s="776"/>
      <c r="H1282" s="776"/>
      <c r="I1282" s="776"/>
      <c r="J1282" s="777"/>
    </row>
    <row r="1283" spans="2:10">
      <c r="B1283" s="776"/>
      <c r="C1283" s="777"/>
      <c r="D1283" s="777"/>
      <c r="E1283" s="777"/>
      <c r="F1283" s="776"/>
      <c r="G1283" s="776"/>
      <c r="H1283" s="776"/>
      <c r="I1283" s="776"/>
      <c r="J1283" s="777"/>
    </row>
    <row r="1284" spans="2:10">
      <c r="B1284" s="776"/>
      <c r="C1284" s="777"/>
      <c r="D1284" s="777"/>
      <c r="E1284" s="777"/>
      <c r="F1284" s="776"/>
      <c r="G1284" s="776"/>
      <c r="H1284" s="776"/>
      <c r="I1284" s="776"/>
      <c r="J1284" s="777"/>
    </row>
    <row r="1285" spans="2:10">
      <c r="B1285" s="776"/>
      <c r="C1285" s="777"/>
      <c r="D1285" s="777"/>
      <c r="E1285" s="777"/>
      <c r="F1285" s="776"/>
      <c r="G1285" s="776"/>
      <c r="H1285" s="776"/>
      <c r="I1285" s="776"/>
      <c r="J1285" s="777"/>
    </row>
    <row r="1286" spans="2:10">
      <c r="B1286" s="776"/>
      <c r="C1286" s="777"/>
      <c r="D1286" s="777"/>
      <c r="E1286" s="777"/>
      <c r="F1286" s="776"/>
      <c r="G1286" s="776"/>
      <c r="H1286" s="776"/>
      <c r="I1286" s="776"/>
      <c r="J1286" s="777"/>
    </row>
    <row r="1287" spans="2:10">
      <c r="B1287" s="776"/>
      <c r="C1287" s="777"/>
      <c r="D1287" s="777"/>
      <c r="E1287" s="777"/>
      <c r="F1287" s="776"/>
      <c r="G1287" s="776"/>
      <c r="H1287" s="776"/>
      <c r="I1287" s="776"/>
      <c r="J1287" s="777"/>
    </row>
    <row r="1288" spans="2:10">
      <c r="B1288" s="776"/>
      <c r="C1288" s="777"/>
      <c r="D1288" s="777"/>
      <c r="E1288" s="777"/>
      <c r="F1288" s="776"/>
      <c r="G1288" s="776"/>
      <c r="H1288" s="776"/>
      <c r="I1288" s="776"/>
      <c r="J1288" s="777"/>
    </row>
    <row r="1289" spans="2:10">
      <c r="B1289" s="776"/>
      <c r="C1289" s="777"/>
      <c r="D1289" s="777"/>
      <c r="E1289" s="777"/>
      <c r="F1289" s="776"/>
      <c r="G1289" s="776"/>
      <c r="H1289" s="776"/>
      <c r="I1289" s="776"/>
      <c r="J1289" s="777"/>
    </row>
    <row r="1290" spans="2:10">
      <c r="B1290" s="776"/>
      <c r="C1290" s="777"/>
      <c r="D1290" s="777"/>
      <c r="E1290" s="777"/>
      <c r="F1290" s="776"/>
      <c r="G1290" s="776"/>
      <c r="H1290" s="776"/>
      <c r="I1290" s="776"/>
      <c r="J1290" s="777"/>
    </row>
    <row r="1291" spans="2:10">
      <c r="B1291" s="776"/>
      <c r="C1291" s="777"/>
      <c r="D1291" s="777"/>
      <c r="E1291" s="777"/>
      <c r="F1291" s="776"/>
      <c r="G1291" s="776"/>
      <c r="H1291" s="776"/>
      <c r="I1291" s="776"/>
      <c r="J1291" s="777"/>
    </row>
    <row r="1292" spans="2:10">
      <c r="B1292" s="776"/>
      <c r="C1292" s="777"/>
      <c r="D1292" s="777"/>
      <c r="E1292" s="777"/>
      <c r="F1292" s="776"/>
      <c r="G1292" s="776"/>
      <c r="H1292" s="776"/>
      <c r="I1292" s="776"/>
      <c r="J1292" s="777"/>
    </row>
    <row r="1293" spans="2:10">
      <c r="B1293" s="776"/>
      <c r="C1293" s="777"/>
      <c r="D1293" s="777"/>
      <c r="E1293" s="777"/>
      <c r="F1293" s="776"/>
      <c r="G1293" s="776"/>
      <c r="H1293" s="776"/>
      <c r="I1293" s="776"/>
      <c r="J1293" s="777"/>
    </row>
    <row r="1294" spans="2:10">
      <c r="B1294" s="776"/>
      <c r="C1294" s="777"/>
      <c r="D1294" s="777"/>
      <c r="E1294" s="777"/>
      <c r="F1294" s="776"/>
      <c r="G1294" s="780"/>
      <c r="H1294" s="780"/>
      <c r="I1294" s="780"/>
      <c r="J1294" s="781"/>
    </row>
    <row r="1295" spans="2:10">
      <c r="B1295" s="776"/>
      <c r="C1295" s="777"/>
      <c r="D1295" s="777"/>
      <c r="E1295" s="777"/>
      <c r="F1295" s="776"/>
      <c r="G1295" s="776"/>
      <c r="H1295" s="776"/>
      <c r="I1295" s="776"/>
      <c r="J1295" s="777"/>
    </row>
    <row r="1296" spans="2:10">
      <c r="B1296" s="776"/>
      <c r="C1296" s="777"/>
      <c r="D1296" s="777"/>
      <c r="E1296" s="777"/>
      <c r="F1296" s="776"/>
      <c r="G1296" s="776"/>
      <c r="H1296" s="776"/>
      <c r="I1296" s="776"/>
      <c r="J1296" s="777"/>
    </row>
    <row r="1297" spans="2:10">
      <c r="B1297" s="776"/>
      <c r="C1297" s="777"/>
      <c r="D1297" s="777"/>
      <c r="E1297" s="777"/>
      <c r="F1297" s="776"/>
      <c r="G1297" s="776"/>
      <c r="H1297" s="776"/>
      <c r="I1297" s="776"/>
      <c r="J1297" s="777"/>
    </row>
    <row r="1298" spans="2:10">
      <c r="B1298" s="776"/>
      <c r="C1298" s="777"/>
      <c r="D1298" s="777"/>
      <c r="E1298" s="777"/>
      <c r="F1298" s="776"/>
      <c r="G1298" s="776"/>
      <c r="H1298" s="776"/>
      <c r="I1298" s="776"/>
      <c r="J1298" s="777"/>
    </row>
    <row r="1299" spans="2:10">
      <c r="B1299" s="776"/>
      <c r="C1299" s="777"/>
      <c r="D1299" s="777"/>
      <c r="E1299" s="777"/>
      <c r="F1299" s="776"/>
      <c r="G1299" s="776"/>
      <c r="H1299" s="776"/>
      <c r="I1299" s="776"/>
      <c r="J1299" s="777"/>
    </row>
    <row r="1300" spans="2:10">
      <c r="B1300" s="776"/>
      <c r="C1300" s="777"/>
      <c r="D1300" s="777"/>
      <c r="E1300" s="777"/>
      <c r="F1300" s="776"/>
      <c r="G1300" s="776"/>
      <c r="H1300" s="776"/>
      <c r="I1300" s="776"/>
      <c r="J1300" s="777"/>
    </row>
    <row r="1301" spans="2:10">
      <c r="B1301" s="776"/>
      <c r="C1301" s="777"/>
      <c r="D1301" s="777"/>
      <c r="E1301" s="777"/>
      <c r="F1301" s="776"/>
      <c r="G1301" s="776"/>
      <c r="H1301" s="776"/>
      <c r="I1301" s="776"/>
      <c r="J1301" s="777"/>
    </row>
    <row r="1302" spans="2:10">
      <c r="B1302" s="776"/>
      <c r="C1302" s="777"/>
      <c r="D1302" s="777"/>
      <c r="E1302" s="777"/>
      <c r="F1302" s="776"/>
      <c r="G1302" s="776"/>
      <c r="H1302" s="776"/>
      <c r="I1302" s="776"/>
      <c r="J1302" s="777"/>
    </row>
    <row r="1303" spans="2:10">
      <c r="B1303" s="776"/>
      <c r="C1303" s="777"/>
      <c r="D1303" s="777"/>
      <c r="E1303" s="777"/>
      <c r="F1303" s="776"/>
      <c r="G1303" s="776"/>
      <c r="H1303" s="776"/>
      <c r="I1303" s="776"/>
      <c r="J1303" s="777"/>
    </row>
    <row r="1304" spans="2:10">
      <c r="B1304" s="776"/>
      <c r="C1304" s="777"/>
      <c r="D1304" s="777"/>
      <c r="E1304" s="777"/>
      <c r="F1304" s="776"/>
      <c r="G1304" s="776"/>
      <c r="H1304" s="776"/>
      <c r="I1304" s="776"/>
      <c r="J1304" s="777"/>
    </row>
    <row r="1305" spans="2:10">
      <c r="B1305" s="776"/>
      <c r="C1305" s="777"/>
      <c r="D1305" s="777"/>
      <c r="E1305" s="777"/>
      <c r="F1305" s="776"/>
      <c r="G1305" s="776"/>
      <c r="H1305" s="776"/>
      <c r="I1305" s="776"/>
      <c r="J1305" s="777"/>
    </row>
    <row r="1306" spans="2:10">
      <c r="B1306" s="776"/>
      <c r="C1306" s="777"/>
      <c r="D1306" s="777"/>
      <c r="E1306" s="777"/>
      <c r="F1306" s="776"/>
      <c r="G1306" s="776"/>
      <c r="H1306" s="776"/>
      <c r="I1306" s="776"/>
      <c r="J1306" s="777"/>
    </row>
    <row r="1307" spans="2:10">
      <c r="B1307" s="776"/>
      <c r="C1307" s="777"/>
      <c r="D1307" s="777"/>
      <c r="E1307" s="777"/>
      <c r="F1307" s="776"/>
    </row>
    <row r="1308" spans="2:10">
      <c r="B1308" s="776"/>
      <c r="C1308" s="777"/>
      <c r="D1308" s="777"/>
      <c r="E1308" s="777"/>
      <c r="F1308" s="776"/>
    </row>
    <row r="1309" spans="2:10">
      <c r="B1309" s="776"/>
      <c r="C1309" s="777"/>
      <c r="D1309" s="777"/>
      <c r="E1309" s="777"/>
      <c r="F1309" s="776"/>
    </row>
    <row r="1310" spans="2:10">
      <c r="B1310" s="776"/>
      <c r="C1310" s="777"/>
      <c r="D1310" s="777"/>
      <c r="E1310" s="777"/>
      <c r="F1310" s="776"/>
      <c r="G1310" s="776"/>
      <c r="H1310" s="776"/>
      <c r="I1310" s="776"/>
      <c r="J1310" s="777"/>
    </row>
    <row r="1311" spans="2:10">
      <c r="B1311" s="776"/>
      <c r="C1311" s="777"/>
      <c r="D1311" s="777"/>
      <c r="E1311" s="777"/>
      <c r="F1311" s="776"/>
      <c r="G1311" s="776"/>
      <c r="H1311" s="776"/>
      <c r="I1311" s="776"/>
      <c r="J1311" s="777"/>
    </row>
    <row r="1312" spans="2:10">
      <c r="B1312" s="776"/>
      <c r="C1312" s="777"/>
      <c r="D1312" s="777"/>
      <c r="E1312" s="777"/>
      <c r="F1312" s="776"/>
      <c r="G1312" s="776"/>
      <c r="H1312" s="776"/>
      <c r="I1312" s="776"/>
      <c r="J1312" s="777"/>
    </row>
    <row r="1313" spans="2:10">
      <c r="B1313" s="776"/>
      <c r="C1313" s="777"/>
      <c r="D1313" s="777"/>
      <c r="E1313" s="777"/>
      <c r="F1313" s="776"/>
    </row>
    <row r="1314" spans="2:10">
      <c r="B1314" s="776"/>
      <c r="C1314" s="777"/>
      <c r="D1314" s="777"/>
      <c r="E1314" s="777"/>
      <c r="F1314" s="776"/>
    </row>
    <row r="1315" spans="2:10">
      <c r="B1315" s="776"/>
      <c r="C1315" s="777"/>
      <c r="D1315" s="777"/>
      <c r="E1315" s="777"/>
      <c r="F1315" s="776"/>
      <c r="G1315" s="776"/>
      <c r="H1315" s="776"/>
      <c r="I1315" s="776"/>
      <c r="J1315" s="777"/>
    </row>
    <row r="1316" spans="2:10">
      <c r="B1316" s="776"/>
      <c r="C1316" s="777"/>
      <c r="D1316" s="777"/>
      <c r="E1316" s="777"/>
      <c r="F1316" s="776"/>
      <c r="G1316" s="776"/>
      <c r="H1316" s="776"/>
      <c r="I1316" s="776"/>
      <c r="J1316" s="777"/>
    </row>
    <row r="1317" spans="2:10">
      <c r="B1317" s="776"/>
      <c r="C1317" s="777"/>
      <c r="D1317" s="777"/>
      <c r="E1317" s="777"/>
      <c r="F1317" s="776"/>
      <c r="G1317" s="776"/>
      <c r="H1317" s="776"/>
      <c r="I1317" s="776"/>
      <c r="J1317" s="777"/>
    </row>
    <row r="1318" spans="2:10">
      <c r="B1318" s="776"/>
      <c r="C1318" s="777"/>
      <c r="D1318" s="777"/>
      <c r="E1318" s="777"/>
      <c r="F1318" s="776"/>
      <c r="G1318" s="776"/>
      <c r="H1318" s="776"/>
      <c r="I1318" s="776"/>
      <c r="J1318" s="777"/>
    </row>
    <row r="1319" spans="2:10">
      <c r="B1319" s="776"/>
      <c r="C1319" s="777"/>
      <c r="D1319" s="777"/>
      <c r="E1319" s="777"/>
      <c r="F1319" s="776"/>
      <c r="G1319" s="776"/>
      <c r="H1319" s="776"/>
      <c r="I1319" s="776"/>
      <c r="J1319" s="777"/>
    </row>
    <row r="1320" spans="2:10">
      <c r="B1320" s="776"/>
      <c r="C1320" s="777"/>
      <c r="D1320" s="777"/>
      <c r="E1320" s="777"/>
      <c r="F1320" s="776"/>
      <c r="G1320" s="776"/>
      <c r="H1320" s="776"/>
      <c r="I1320" s="776"/>
      <c r="J1320" s="777"/>
    </row>
    <row r="1321" spans="2:10">
      <c r="B1321" s="776"/>
      <c r="C1321" s="777"/>
      <c r="D1321" s="777"/>
      <c r="E1321" s="777"/>
      <c r="F1321" s="776"/>
      <c r="G1321" s="776"/>
      <c r="H1321" s="776"/>
      <c r="I1321" s="776"/>
      <c r="J1321" s="777"/>
    </row>
    <row r="1322" spans="2:10">
      <c r="B1322" s="776"/>
      <c r="C1322" s="777"/>
      <c r="D1322" s="777"/>
      <c r="E1322" s="777"/>
      <c r="F1322" s="776"/>
      <c r="G1322" s="776"/>
      <c r="H1322" s="776"/>
      <c r="I1322" s="776"/>
      <c r="J1322" s="777"/>
    </row>
    <row r="1323" spans="2:10">
      <c r="B1323" s="776"/>
      <c r="C1323" s="777"/>
      <c r="D1323" s="777"/>
      <c r="E1323" s="777"/>
      <c r="F1323" s="776"/>
      <c r="G1323" s="776"/>
      <c r="H1323" s="776"/>
      <c r="I1323" s="776"/>
      <c r="J1323" s="777"/>
    </row>
    <row r="1324" spans="2:10">
      <c r="B1324" s="776"/>
      <c r="C1324" s="777"/>
      <c r="D1324" s="777"/>
      <c r="E1324" s="777"/>
      <c r="F1324" s="776"/>
      <c r="G1324" s="776"/>
      <c r="H1324" s="776"/>
      <c r="I1324" s="776"/>
      <c r="J1324" s="777"/>
    </row>
    <row r="1325" spans="2:10">
      <c r="B1325" s="776"/>
      <c r="C1325" s="777"/>
      <c r="D1325" s="777"/>
      <c r="E1325" s="777"/>
      <c r="F1325" s="776"/>
      <c r="G1325" s="776"/>
      <c r="H1325" s="776"/>
      <c r="I1325" s="776"/>
      <c r="J1325" s="777"/>
    </row>
    <row r="1326" spans="2:10">
      <c r="B1326" s="776"/>
      <c r="C1326" s="777"/>
      <c r="D1326" s="777"/>
      <c r="E1326" s="777"/>
      <c r="F1326" s="776"/>
      <c r="G1326" s="776"/>
      <c r="H1326" s="776"/>
      <c r="I1326" s="776"/>
      <c r="J1326" s="777"/>
    </row>
    <row r="1327" spans="2:10">
      <c r="B1327" s="776"/>
      <c r="C1327" s="777"/>
      <c r="D1327" s="777"/>
      <c r="E1327" s="777"/>
      <c r="F1327" s="776"/>
      <c r="G1327" s="776"/>
      <c r="H1327" s="776"/>
      <c r="I1327" s="776"/>
      <c r="J1327" s="777"/>
    </row>
    <row r="1328" spans="2:10">
      <c r="B1328" s="776"/>
      <c r="C1328" s="777"/>
      <c r="D1328" s="777"/>
      <c r="E1328" s="777"/>
      <c r="F1328" s="776"/>
      <c r="G1328" s="776"/>
      <c r="H1328" s="776"/>
      <c r="I1328" s="776"/>
      <c r="J1328" s="777"/>
    </row>
    <row r="1329" spans="2:10">
      <c r="B1329" s="776"/>
      <c r="C1329" s="777"/>
      <c r="D1329" s="777"/>
      <c r="E1329" s="777"/>
      <c r="F1329" s="776"/>
      <c r="G1329" s="776"/>
      <c r="H1329" s="776"/>
      <c r="I1329" s="776"/>
      <c r="J1329" s="777"/>
    </row>
    <row r="1330" spans="2:10">
      <c r="B1330" s="776"/>
      <c r="C1330" s="777"/>
      <c r="D1330" s="777"/>
      <c r="E1330" s="777"/>
      <c r="F1330" s="776"/>
      <c r="G1330" s="776"/>
      <c r="H1330" s="776"/>
      <c r="I1330" s="776"/>
      <c r="J1330" s="777"/>
    </row>
    <row r="1331" spans="2:10">
      <c r="B1331" s="776"/>
      <c r="C1331" s="777"/>
      <c r="D1331" s="777"/>
      <c r="E1331" s="777"/>
      <c r="F1331" s="776"/>
      <c r="G1331" s="776"/>
      <c r="H1331" s="776"/>
      <c r="I1331" s="776"/>
      <c r="J1331" s="777"/>
    </row>
    <row r="1332" spans="2:10">
      <c r="B1332" s="776"/>
      <c r="C1332" s="777"/>
      <c r="D1332" s="777"/>
      <c r="E1332" s="777"/>
      <c r="F1332" s="776"/>
      <c r="G1332" s="776"/>
      <c r="H1332" s="776"/>
      <c r="I1332" s="776"/>
      <c r="J1332" s="777"/>
    </row>
    <row r="1333" spans="2:10">
      <c r="B1333" s="776"/>
      <c r="C1333" s="777"/>
      <c r="D1333" s="777"/>
      <c r="E1333" s="777"/>
      <c r="F1333" s="776"/>
      <c r="G1333" s="776"/>
      <c r="H1333" s="776"/>
      <c r="I1333" s="776"/>
      <c r="J1333" s="777"/>
    </row>
    <row r="1334" spans="2:10">
      <c r="B1334" s="776"/>
      <c r="C1334" s="777"/>
      <c r="D1334" s="777"/>
      <c r="E1334" s="777"/>
      <c r="F1334" s="776"/>
      <c r="G1334" s="776"/>
      <c r="H1334" s="776"/>
      <c r="I1334" s="776"/>
      <c r="J1334" s="777"/>
    </row>
    <row r="1335" spans="2:10">
      <c r="B1335" s="776"/>
      <c r="C1335" s="777"/>
      <c r="D1335" s="777"/>
      <c r="E1335" s="777"/>
      <c r="F1335" s="776"/>
      <c r="G1335" s="776"/>
      <c r="H1335" s="776"/>
      <c r="I1335" s="776"/>
      <c r="J1335" s="777"/>
    </row>
    <row r="1336" spans="2:10">
      <c r="B1336" s="776"/>
      <c r="C1336" s="777"/>
      <c r="D1336" s="777"/>
      <c r="E1336" s="777"/>
      <c r="F1336" s="776"/>
      <c r="G1336" s="776"/>
      <c r="H1336" s="776"/>
      <c r="I1336" s="776"/>
      <c r="J1336" s="777"/>
    </row>
    <row r="1337" spans="2:10">
      <c r="B1337" s="776"/>
      <c r="C1337" s="777"/>
      <c r="D1337" s="777"/>
      <c r="E1337" s="777"/>
      <c r="F1337" s="776"/>
      <c r="G1337" s="776"/>
      <c r="H1337" s="776"/>
      <c r="I1337" s="776"/>
      <c r="J1337" s="777"/>
    </row>
    <row r="1338" spans="2:10">
      <c r="B1338" s="776"/>
      <c r="C1338" s="777"/>
      <c r="D1338" s="777"/>
      <c r="E1338" s="777"/>
      <c r="F1338" s="776"/>
      <c r="G1338" s="776"/>
      <c r="H1338" s="776"/>
      <c r="I1338" s="776"/>
      <c r="J1338" s="777"/>
    </row>
    <row r="1339" spans="2:10">
      <c r="B1339" s="776"/>
      <c r="C1339" s="777"/>
      <c r="D1339" s="777"/>
      <c r="E1339" s="777"/>
      <c r="F1339" s="776"/>
      <c r="G1339" s="776"/>
      <c r="H1339" s="776"/>
      <c r="I1339" s="776"/>
      <c r="J1339" s="777"/>
    </row>
    <row r="1340" spans="2:10">
      <c r="B1340" s="776"/>
      <c r="C1340" s="777"/>
      <c r="D1340" s="777"/>
      <c r="E1340" s="777"/>
      <c r="F1340" s="776"/>
      <c r="G1340" s="776"/>
      <c r="H1340" s="776"/>
      <c r="I1340" s="776"/>
      <c r="J1340" s="777"/>
    </row>
    <row r="1341" spans="2:10">
      <c r="B1341" s="776"/>
      <c r="C1341" s="777"/>
      <c r="D1341" s="777"/>
      <c r="E1341" s="777"/>
      <c r="F1341" s="776"/>
      <c r="G1341" s="776"/>
      <c r="H1341" s="776"/>
      <c r="I1341" s="776"/>
      <c r="J1341" s="777"/>
    </row>
    <row r="1342" spans="2:10">
      <c r="B1342" s="776"/>
      <c r="C1342" s="777"/>
      <c r="D1342" s="777"/>
      <c r="E1342" s="777"/>
      <c r="F1342" s="776"/>
      <c r="G1342" s="776"/>
      <c r="H1342" s="776"/>
      <c r="I1342" s="776"/>
      <c r="J1342" s="777"/>
    </row>
    <row r="1343" spans="2:10">
      <c r="B1343" s="776"/>
      <c r="C1343" s="777"/>
      <c r="D1343" s="777"/>
      <c r="E1343" s="777"/>
      <c r="F1343" s="776"/>
      <c r="G1343" s="776"/>
      <c r="H1343" s="776"/>
      <c r="I1343" s="776"/>
      <c r="J1343" s="777"/>
    </row>
    <row r="1344" spans="2:10">
      <c r="B1344" s="776"/>
      <c r="C1344" s="777"/>
      <c r="D1344" s="777"/>
      <c r="E1344" s="777"/>
      <c r="F1344" s="776"/>
      <c r="G1344" s="776"/>
      <c r="H1344" s="776"/>
      <c r="I1344" s="776"/>
      <c r="J1344" s="777"/>
    </row>
    <row r="1345" spans="2:10">
      <c r="B1345" s="776"/>
      <c r="C1345" s="777"/>
      <c r="D1345" s="777"/>
      <c r="E1345" s="777"/>
      <c r="F1345" s="776"/>
      <c r="G1345" s="776"/>
      <c r="H1345" s="776"/>
      <c r="I1345" s="776"/>
      <c r="J1345" s="777"/>
    </row>
    <row r="1346" spans="2:10">
      <c r="B1346" s="776"/>
      <c r="C1346" s="777"/>
      <c r="D1346" s="777"/>
      <c r="E1346" s="777"/>
      <c r="F1346" s="776"/>
      <c r="G1346" s="776"/>
      <c r="H1346" s="776"/>
      <c r="I1346" s="776"/>
      <c r="J1346" s="777"/>
    </row>
    <row r="1347" spans="2:10">
      <c r="B1347" s="776"/>
      <c r="C1347" s="777"/>
      <c r="D1347" s="777"/>
      <c r="E1347" s="777"/>
      <c r="F1347" s="776"/>
      <c r="G1347" s="776"/>
      <c r="H1347" s="776"/>
      <c r="I1347" s="776"/>
      <c r="J1347" s="777"/>
    </row>
    <row r="1348" spans="2:10">
      <c r="B1348" s="776"/>
      <c r="C1348" s="777"/>
      <c r="D1348" s="777"/>
      <c r="E1348" s="777"/>
      <c r="F1348" s="776"/>
      <c r="G1348" s="776"/>
      <c r="H1348" s="776"/>
      <c r="I1348" s="776"/>
      <c r="J1348" s="777"/>
    </row>
    <row r="1349" spans="2:10">
      <c r="B1349" s="776"/>
      <c r="C1349" s="777"/>
      <c r="D1349" s="777"/>
      <c r="E1349" s="777"/>
      <c r="F1349" s="776"/>
      <c r="G1349" s="776"/>
      <c r="H1349" s="776"/>
      <c r="I1349" s="776"/>
      <c r="J1349" s="777"/>
    </row>
    <row r="1350" spans="2:10">
      <c r="B1350" s="776"/>
      <c r="C1350" s="777"/>
      <c r="D1350" s="777"/>
      <c r="E1350" s="777"/>
      <c r="F1350" s="776"/>
      <c r="G1350" s="776"/>
      <c r="H1350" s="776"/>
      <c r="I1350" s="776"/>
      <c r="J1350" s="777"/>
    </row>
    <row r="1351" spans="2:10">
      <c r="B1351" s="776"/>
      <c r="C1351" s="777"/>
      <c r="D1351" s="777"/>
      <c r="E1351" s="777"/>
      <c r="F1351" s="776"/>
      <c r="G1351" s="776"/>
      <c r="H1351" s="776"/>
      <c r="I1351" s="776"/>
      <c r="J1351" s="777"/>
    </row>
    <row r="1352" spans="2:10">
      <c r="B1352" s="776"/>
      <c r="C1352" s="777"/>
      <c r="D1352" s="777"/>
      <c r="E1352" s="777"/>
      <c r="F1352" s="776"/>
      <c r="G1352" s="776"/>
      <c r="H1352" s="776"/>
      <c r="I1352" s="776"/>
      <c r="J1352" s="777"/>
    </row>
    <row r="1353" spans="2:10">
      <c r="B1353" s="776"/>
      <c r="C1353" s="777"/>
      <c r="D1353" s="777"/>
      <c r="E1353" s="777"/>
      <c r="F1353" s="776"/>
      <c r="G1353" s="776"/>
      <c r="H1353" s="776"/>
      <c r="I1353" s="776"/>
      <c r="J1353" s="777"/>
    </row>
    <row r="1354" spans="2:10">
      <c r="B1354" s="776"/>
      <c r="C1354" s="777"/>
      <c r="D1354" s="777"/>
      <c r="E1354" s="777"/>
      <c r="F1354" s="776"/>
      <c r="G1354" s="776"/>
      <c r="H1354" s="776"/>
      <c r="I1354" s="776"/>
      <c r="J1354" s="777"/>
    </row>
    <row r="1355" spans="2:10">
      <c r="B1355" s="776"/>
      <c r="C1355" s="777"/>
      <c r="D1355" s="777"/>
      <c r="E1355" s="777"/>
      <c r="F1355" s="776"/>
      <c r="G1355" s="776"/>
      <c r="H1355" s="776"/>
      <c r="I1355" s="776"/>
      <c r="J1355" s="777"/>
    </row>
    <row r="1356" spans="2:10">
      <c r="B1356" s="776"/>
      <c r="C1356" s="777"/>
      <c r="D1356" s="777"/>
      <c r="E1356" s="777"/>
      <c r="F1356" s="776"/>
      <c r="G1356" s="776"/>
      <c r="H1356" s="776"/>
      <c r="I1356" s="776"/>
      <c r="J1356" s="777"/>
    </row>
    <row r="1357" spans="2:10">
      <c r="B1357" s="776"/>
      <c r="C1357" s="777"/>
      <c r="D1357" s="777"/>
      <c r="E1357" s="777"/>
      <c r="F1357" s="776"/>
      <c r="G1357" s="776"/>
      <c r="H1357" s="776"/>
      <c r="I1357" s="776"/>
      <c r="J1357" s="777"/>
    </row>
    <row r="1358" spans="2:10">
      <c r="B1358" s="776"/>
      <c r="C1358" s="777"/>
      <c r="D1358" s="777"/>
      <c r="E1358" s="777"/>
      <c r="F1358" s="776"/>
      <c r="G1358" s="776"/>
      <c r="H1358" s="776"/>
      <c r="I1358" s="776"/>
      <c r="J1358" s="777"/>
    </row>
    <row r="1359" spans="2:10">
      <c r="B1359" s="776"/>
      <c r="C1359" s="777"/>
      <c r="D1359" s="777"/>
      <c r="E1359" s="777"/>
      <c r="F1359" s="776"/>
      <c r="G1359" s="776"/>
      <c r="H1359" s="776"/>
      <c r="I1359" s="776"/>
      <c r="J1359" s="777"/>
    </row>
    <row r="1360" spans="2:10">
      <c r="B1360" s="776"/>
      <c r="C1360" s="777"/>
      <c r="D1360" s="777"/>
      <c r="E1360" s="777"/>
      <c r="F1360" s="776"/>
      <c r="G1360" s="776"/>
      <c r="H1360" s="776"/>
      <c r="I1360" s="776"/>
      <c r="J1360" s="777"/>
    </row>
    <row r="1361" spans="2:10">
      <c r="B1361" s="776"/>
      <c r="C1361" s="777"/>
      <c r="D1361" s="777"/>
      <c r="E1361" s="777"/>
      <c r="F1361" s="776"/>
      <c r="G1361" s="776"/>
      <c r="H1361" s="776"/>
      <c r="I1361" s="776"/>
      <c r="J1361" s="777"/>
    </row>
    <row r="1362" spans="2:10">
      <c r="B1362" s="776"/>
      <c r="C1362" s="777"/>
      <c r="D1362" s="777"/>
      <c r="E1362" s="777"/>
      <c r="F1362" s="776"/>
      <c r="G1362" s="776"/>
      <c r="H1362" s="776"/>
      <c r="I1362" s="776"/>
      <c r="J1362" s="777"/>
    </row>
    <row r="1363" spans="2:10">
      <c r="B1363" s="776"/>
      <c r="C1363" s="777"/>
      <c r="D1363" s="777"/>
      <c r="E1363" s="777"/>
      <c r="F1363" s="776"/>
      <c r="G1363" s="776"/>
      <c r="H1363" s="776"/>
      <c r="I1363" s="776"/>
      <c r="J1363" s="777"/>
    </row>
    <row r="1364" spans="2:10">
      <c r="B1364" s="776"/>
      <c r="C1364" s="777"/>
      <c r="D1364" s="777"/>
      <c r="E1364" s="777"/>
      <c r="F1364" s="776"/>
      <c r="G1364" s="776"/>
      <c r="H1364" s="776"/>
      <c r="I1364" s="776"/>
      <c r="J1364" s="777"/>
    </row>
    <row r="1365" spans="2:10">
      <c r="B1365" s="776"/>
      <c r="C1365" s="777"/>
      <c r="D1365" s="777"/>
      <c r="E1365" s="777"/>
      <c r="F1365" s="776"/>
      <c r="G1365" s="776"/>
      <c r="H1365" s="776"/>
      <c r="I1365" s="776"/>
      <c r="J1365" s="777"/>
    </row>
    <row r="1366" spans="2:10">
      <c r="B1366" s="776"/>
      <c r="C1366" s="777"/>
      <c r="D1366" s="777"/>
      <c r="E1366" s="777"/>
      <c r="F1366" s="776"/>
      <c r="G1366" s="776"/>
      <c r="H1366" s="776"/>
      <c r="I1366" s="776"/>
      <c r="J1366" s="777"/>
    </row>
    <row r="1367" spans="2:10">
      <c r="B1367" s="776"/>
      <c r="C1367" s="777"/>
      <c r="D1367" s="777"/>
      <c r="E1367" s="777"/>
      <c r="F1367" s="776"/>
      <c r="G1367" s="776"/>
      <c r="H1367" s="776"/>
      <c r="I1367" s="776"/>
      <c r="J1367" s="777"/>
    </row>
    <row r="1368" spans="2:10">
      <c r="B1368" s="776"/>
      <c r="C1368" s="777"/>
      <c r="D1368" s="777"/>
      <c r="E1368" s="777"/>
      <c r="F1368" s="776"/>
      <c r="G1368" s="776"/>
      <c r="H1368" s="776"/>
      <c r="I1368" s="776"/>
      <c r="J1368" s="777"/>
    </row>
    <row r="1369" spans="2:10">
      <c r="B1369" s="776"/>
      <c r="C1369" s="777"/>
      <c r="D1369" s="777"/>
      <c r="E1369" s="777"/>
      <c r="F1369" s="776"/>
      <c r="G1369" s="776"/>
      <c r="H1369" s="776"/>
      <c r="I1369" s="776"/>
      <c r="J1369" s="777"/>
    </row>
    <row r="1370" spans="2:10">
      <c r="B1370" s="776"/>
      <c r="C1370" s="777"/>
      <c r="D1370" s="777"/>
      <c r="E1370" s="777"/>
      <c r="F1370" s="776"/>
      <c r="G1370" s="776"/>
      <c r="H1370" s="776"/>
      <c r="I1370" s="776"/>
      <c r="J1370" s="777"/>
    </row>
    <row r="1371" spans="2:10">
      <c r="B1371" s="776"/>
      <c r="C1371" s="777"/>
      <c r="D1371" s="777"/>
      <c r="E1371" s="777"/>
      <c r="F1371" s="776"/>
      <c r="G1371" s="776"/>
      <c r="H1371" s="776"/>
      <c r="I1371" s="776"/>
      <c r="J1371" s="777"/>
    </row>
    <row r="1372" spans="2:10">
      <c r="B1372" s="776"/>
      <c r="C1372" s="777"/>
      <c r="D1372" s="777"/>
      <c r="E1372" s="777"/>
      <c r="F1372" s="776"/>
      <c r="G1372" s="776"/>
      <c r="H1372" s="776"/>
      <c r="I1372" s="776"/>
      <c r="J1372" s="777"/>
    </row>
    <row r="1373" spans="2:10">
      <c r="B1373" s="776"/>
      <c r="C1373" s="777"/>
      <c r="D1373" s="777"/>
      <c r="E1373" s="777"/>
      <c r="F1373" s="776"/>
      <c r="G1373" s="776"/>
      <c r="H1373" s="776"/>
      <c r="I1373" s="776"/>
      <c r="J1373" s="777"/>
    </row>
    <row r="1374" spans="2:10">
      <c r="B1374" s="776"/>
      <c r="C1374" s="777"/>
      <c r="D1374" s="777"/>
      <c r="E1374" s="777"/>
      <c r="F1374" s="776"/>
      <c r="G1374" s="776"/>
      <c r="H1374" s="776"/>
      <c r="I1374" s="776"/>
      <c r="J1374" s="777"/>
    </row>
    <row r="1375" spans="2:10">
      <c r="B1375" s="776"/>
      <c r="C1375" s="777"/>
      <c r="D1375" s="777"/>
      <c r="E1375" s="777"/>
      <c r="F1375" s="776"/>
      <c r="G1375" s="776"/>
      <c r="H1375" s="776"/>
      <c r="I1375" s="776"/>
      <c r="J1375" s="777"/>
    </row>
    <row r="1376" spans="2:10">
      <c r="B1376" s="776"/>
      <c r="C1376" s="777"/>
      <c r="D1376" s="777"/>
      <c r="E1376" s="777"/>
      <c r="F1376" s="776"/>
      <c r="G1376" s="776"/>
      <c r="H1376" s="776"/>
      <c r="I1376" s="776"/>
      <c r="J1376" s="777"/>
    </row>
    <row r="1377" spans="2:10">
      <c r="B1377" s="776"/>
      <c r="C1377" s="777"/>
      <c r="D1377" s="777"/>
      <c r="E1377" s="777"/>
      <c r="F1377" s="776"/>
      <c r="G1377" s="776"/>
      <c r="H1377" s="776"/>
      <c r="I1377" s="776"/>
      <c r="J1377" s="777"/>
    </row>
    <row r="1378" spans="2:10">
      <c r="B1378" s="776"/>
      <c r="C1378" s="777"/>
      <c r="D1378" s="777"/>
      <c r="E1378" s="777"/>
      <c r="F1378" s="776"/>
      <c r="G1378" s="776"/>
      <c r="H1378" s="776"/>
      <c r="I1378" s="776"/>
      <c r="J1378" s="777"/>
    </row>
    <row r="1379" spans="2:10">
      <c r="B1379" s="776"/>
      <c r="C1379" s="777"/>
      <c r="D1379" s="777"/>
      <c r="E1379" s="777"/>
      <c r="F1379" s="776"/>
      <c r="G1379" s="776"/>
      <c r="H1379" s="776"/>
      <c r="I1379" s="776"/>
      <c r="J1379" s="777"/>
    </row>
    <row r="1380" spans="2:10">
      <c r="B1380" s="776"/>
      <c r="C1380" s="777"/>
      <c r="D1380" s="777"/>
      <c r="E1380" s="777"/>
      <c r="F1380" s="776"/>
      <c r="G1380" s="776"/>
      <c r="H1380" s="776"/>
      <c r="I1380" s="776"/>
      <c r="J1380" s="777"/>
    </row>
    <row r="1381" spans="2:10">
      <c r="B1381" s="776"/>
      <c r="C1381" s="777"/>
      <c r="D1381" s="777"/>
      <c r="E1381" s="777"/>
      <c r="F1381" s="776"/>
      <c r="G1381" s="776"/>
      <c r="H1381" s="776"/>
      <c r="I1381" s="776"/>
      <c r="J1381" s="777"/>
    </row>
    <row r="1382" spans="2:10">
      <c r="B1382" s="776"/>
      <c r="C1382" s="777"/>
      <c r="D1382" s="777"/>
      <c r="E1382" s="777"/>
      <c r="F1382" s="776"/>
      <c r="G1382" s="776"/>
      <c r="H1382" s="776"/>
      <c r="I1382" s="776"/>
      <c r="J1382" s="777"/>
    </row>
    <row r="1383" spans="2:10">
      <c r="B1383" s="776"/>
      <c r="C1383" s="777"/>
      <c r="D1383" s="777"/>
      <c r="E1383" s="777"/>
      <c r="F1383" s="776"/>
      <c r="G1383" s="776"/>
      <c r="H1383" s="776"/>
      <c r="I1383" s="776"/>
      <c r="J1383" s="777"/>
    </row>
    <row r="1384" spans="2:10">
      <c r="B1384" s="776"/>
      <c r="C1384" s="777"/>
      <c r="D1384" s="777"/>
      <c r="E1384" s="777"/>
      <c r="F1384" s="776"/>
      <c r="G1384" s="776"/>
      <c r="H1384" s="776"/>
      <c r="I1384" s="776"/>
      <c r="J1384" s="777"/>
    </row>
    <row r="1385" spans="2:10">
      <c r="B1385" s="776"/>
      <c r="C1385" s="777"/>
      <c r="D1385" s="777"/>
      <c r="E1385" s="777"/>
      <c r="F1385" s="776"/>
      <c r="G1385" s="776"/>
      <c r="H1385" s="776"/>
      <c r="I1385" s="776"/>
      <c r="J1385" s="777"/>
    </row>
    <row r="1386" spans="2:10">
      <c r="B1386" s="776"/>
      <c r="C1386" s="777"/>
      <c r="D1386" s="777"/>
      <c r="E1386" s="777"/>
      <c r="F1386" s="776"/>
      <c r="G1386" s="776"/>
      <c r="H1386" s="776"/>
      <c r="I1386" s="776"/>
      <c r="J1386" s="777"/>
    </row>
    <row r="1387" spans="2:10">
      <c r="B1387" s="776"/>
      <c r="C1387" s="777"/>
      <c r="D1387" s="777"/>
      <c r="E1387" s="777"/>
      <c r="F1387" s="776"/>
      <c r="G1387" s="776"/>
      <c r="H1387" s="776"/>
      <c r="I1387" s="776"/>
      <c r="J1387" s="777"/>
    </row>
    <row r="1388" spans="2:10">
      <c r="B1388" s="776"/>
      <c r="C1388" s="777"/>
      <c r="D1388" s="777"/>
      <c r="E1388" s="777"/>
      <c r="F1388" s="776"/>
      <c r="G1388" s="776"/>
      <c r="H1388" s="776"/>
      <c r="I1388" s="776"/>
      <c r="J1388" s="777"/>
    </row>
    <row r="1389" spans="2:10">
      <c r="B1389" s="776"/>
      <c r="C1389" s="777"/>
      <c r="D1389" s="777"/>
      <c r="E1389" s="777"/>
      <c r="F1389" s="776"/>
      <c r="G1389" s="776"/>
      <c r="H1389" s="776"/>
      <c r="I1389" s="776"/>
      <c r="J1389" s="777"/>
    </row>
    <row r="1390" spans="2:10">
      <c r="B1390" s="776"/>
      <c r="C1390" s="777"/>
      <c r="D1390" s="777"/>
      <c r="E1390" s="777"/>
      <c r="F1390" s="776"/>
      <c r="G1390" s="776"/>
      <c r="H1390" s="776"/>
      <c r="I1390" s="776"/>
      <c r="J1390" s="777"/>
    </row>
    <row r="1391" spans="2:10">
      <c r="B1391" s="776"/>
      <c r="C1391" s="777"/>
      <c r="D1391" s="777"/>
      <c r="E1391" s="777"/>
      <c r="F1391" s="776"/>
      <c r="G1391" s="776"/>
      <c r="H1391" s="776"/>
      <c r="I1391" s="776"/>
      <c r="J1391" s="777"/>
    </row>
    <row r="1392" spans="2:10">
      <c r="B1392" s="776"/>
      <c r="C1392" s="777"/>
      <c r="D1392" s="777"/>
      <c r="E1392" s="777"/>
      <c r="F1392" s="776"/>
      <c r="G1392" s="776"/>
      <c r="H1392" s="776"/>
      <c r="I1392" s="776"/>
      <c r="J1392" s="777"/>
    </row>
    <row r="1393" spans="2:10">
      <c r="B1393" s="776"/>
      <c r="C1393" s="777"/>
      <c r="D1393" s="777"/>
      <c r="E1393" s="777"/>
      <c r="F1393" s="776"/>
      <c r="G1393" s="776"/>
      <c r="H1393" s="776"/>
      <c r="I1393" s="776"/>
      <c r="J1393" s="777"/>
    </row>
    <row r="1394" spans="2:10">
      <c r="B1394" s="776"/>
      <c r="C1394" s="777"/>
      <c r="D1394" s="777"/>
      <c r="E1394" s="777"/>
      <c r="F1394" s="776"/>
      <c r="G1394" s="776"/>
      <c r="H1394" s="776"/>
      <c r="I1394" s="776"/>
      <c r="J1394" s="777"/>
    </row>
    <row r="1395" spans="2:10">
      <c r="B1395" s="776"/>
      <c r="C1395" s="777"/>
      <c r="D1395" s="777"/>
      <c r="E1395" s="777"/>
      <c r="F1395" s="776"/>
      <c r="G1395" s="776"/>
      <c r="H1395" s="776"/>
      <c r="I1395" s="776"/>
      <c r="J1395" s="777"/>
    </row>
    <row r="1396" spans="2:10">
      <c r="B1396" s="776"/>
      <c r="C1396" s="777"/>
      <c r="D1396" s="777"/>
      <c r="E1396" s="777"/>
      <c r="F1396" s="776"/>
      <c r="G1396" s="776"/>
      <c r="H1396" s="776"/>
      <c r="I1396" s="776"/>
      <c r="J1396" s="777"/>
    </row>
    <row r="1397" spans="2:10">
      <c r="B1397" s="776"/>
      <c r="C1397" s="777"/>
      <c r="D1397" s="777"/>
      <c r="E1397" s="777"/>
      <c r="F1397" s="776"/>
      <c r="G1397" s="776"/>
      <c r="H1397" s="776"/>
      <c r="I1397" s="776"/>
      <c r="J1397" s="777"/>
    </row>
    <row r="1398" spans="2:10">
      <c r="B1398" s="776"/>
      <c r="C1398" s="777"/>
      <c r="D1398" s="777"/>
      <c r="E1398" s="777"/>
      <c r="F1398" s="776"/>
      <c r="G1398" s="776"/>
      <c r="H1398" s="776"/>
      <c r="I1398" s="776"/>
      <c r="J1398" s="777"/>
    </row>
    <row r="1399" spans="2:10">
      <c r="B1399" s="776"/>
      <c r="C1399" s="777"/>
      <c r="D1399" s="777"/>
      <c r="E1399" s="777"/>
      <c r="F1399" s="776"/>
      <c r="G1399" s="776"/>
      <c r="H1399" s="776"/>
      <c r="I1399" s="776"/>
      <c r="J1399" s="777"/>
    </row>
    <row r="1400" spans="2:10">
      <c r="B1400" s="776"/>
      <c r="C1400" s="777"/>
      <c r="D1400" s="777"/>
      <c r="E1400" s="777"/>
      <c r="F1400" s="776"/>
      <c r="G1400" s="776"/>
      <c r="H1400" s="776"/>
      <c r="I1400" s="776"/>
      <c r="J1400" s="777"/>
    </row>
    <row r="1401" spans="2:10">
      <c r="B1401" s="776"/>
      <c r="C1401" s="777"/>
      <c r="D1401" s="777"/>
      <c r="E1401" s="777"/>
      <c r="F1401" s="776"/>
      <c r="G1401" s="776"/>
      <c r="H1401" s="776"/>
      <c r="I1401" s="776"/>
      <c r="J1401" s="777"/>
    </row>
    <row r="1402" spans="2:10">
      <c r="B1402" s="776"/>
      <c r="C1402" s="777"/>
      <c r="D1402" s="777"/>
      <c r="E1402" s="777"/>
      <c r="F1402" s="776"/>
      <c r="G1402" s="776"/>
      <c r="H1402" s="776"/>
      <c r="I1402" s="776"/>
      <c r="J1402" s="777"/>
    </row>
    <row r="1403" spans="2:10">
      <c r="B1403" s="776"/>
      <c r="C1403" s="777"/>
      <c r="D1403" s="777"/>
      <c r="E1403" s="777"/>
      <c r="F1403" s="776"/>
      <c r="G1403" s="776"/>
      <c r="H1403" s="776"/>
      <c r="I1403" s="776"/>
      <c r="J1403" s="777"/>
    </row>
    <row r="1404" spans="2:10">
      <c r="B1404" s="776"/>
      <c r="C1404" s="777"/>
      <c r="D1404" s="777"/>
      <c r="E1404" s="777"/>
      <c r="F1404" s="776"/>
      <c r="G1404" s="776"/>
      <c r="H1404" s="776"/>
      <c r="I1404" s="776"/>
      <c r="J1404" s="777"/>
    </row>
    <row r="1405" spans="2:10">
      <c r="B1405" s="776"/>
      <c r="C1405" s="777"/>
      <c r="D1405" s="777"/>
      <c r="E1405" s="777"/>
      <c r="F1405" s="776"/>
      <c r="G1405" s="776"/>
      <c r="H1405" s="776"/>
      <c r="I1405" s="776"/>
      <c r="J1405" s="777"/>
    </row>
    <row r="1406" spans="2:10">
      <c r="B1406" s="776"/>
      <c r="C1406" s="777"/>
      <c r="D1406" s="777"/>
      <c r="E1406" s="777"/>
      <c r="F1406" s="776"/>
      <c r="G1406" s="776"/>
      <c r="H1406" s="776"/>
      <c r="I1406" s="776"/>
      <c r="J1406" s="777"/>
    </row>
    <row r="1407" spans="2:10">
      <c r="B1407" s="776"/>
      <c r="C1407" s="777"/>
      <c r="D1407" s="777"/>
      <c r="E1407" s="777"/>
      <c r="F1407" s="776"/>
      <c r="G1407" s="776"/>
      <c r="H1407" s="776"/>
      <c r="I1407" s="776"/>
      <c r="J1407" s="777"/>
    </row>
    <row r="1408" spans="2:10">
      <c r="B1408" s="776"/>
      <c r="C1408" s="777"/>
      <c r="D1408" s="777"/>
      <c r="E1408" s="777"/>
      <c r="F1408" s="776"/>
      <c r="G1408" s="776"/>
      <c r="H1408" s="776"/>
      <c r="I1408" s="776"/>
      <c r="J1408" s="777"/>
    </row>
    <row r="1409" spans="2:10">
      <c r="B1409" s="776"/>
      <c r="C1409" s="777"/>
      <c r="D1409" s="777"/>
      <c r="E1409" s="777"/>
      <c r="F1409" s="776"/>
      <c r="G1409" s="776"/>
      <c r="H1409" s="776"/>
      <c r="I1409" s="776"/>
      <c r="J1409" s="777"/>
    </row>
    <row r="1410" spans="2:10">
      <c r="B1410" s="776"/>
      <c r="C1410" s="777"/>
      <c r="D1410" s="777"/>
      <c r="E1410" s="777"/>
      <c r="F1410" s="776"/>
      <c r="G1410" s="776"/>
      <c r="H1410" s="776"/>
      <c r="I1410" s="776"/>
      <c r="J1410" s="777"/>
    </row>
    <row r="1411" spans="2:10">
      <c r="B1411" s="776"/>
      <c r="C1411" s="777"/>
      <c r="D1411" s="777"/>
      <c r="E1411" s="777"/>
      <c r="F1411" s="776"/>
      <c r="G1411" s="776"/>
      <c r="H1411" s="776"/>
      <c r="I1411" s="776"/>
      <c r="J1411" s="777"/>
    </row>
    <row r="1412" spans="2:10">
      <c r="B1412" s="776"/>
      <c r="C1412" s="777"/>
      <c r="D1412" s="777"/>
      <c r="E1412" s="777"/>
      <c r="F1412" s="776"/>
      <c r="G1412" s="776"/>
      <c r="H1412" s="776"/>
      <c r="I1412" s="776"/>
      <c r="J1412" s="777"/>
    </row>
    <row r="1413" spans="2:10">
      <c r="B1413" s="776"/>
      <c r="C1413" s="777"/>
      <c r="D1413" s="777"/>
      <c r="E1413" s="777"/>
      <c r="F1413" s="776"/>
      <c r="G1413" s="776"/>
      <c r="H1413" s="776"/>
      <c r="I1413" s="776"/>
      <c r="J1413" s="777"/>
    </row>
    <row r="1414" spans="2:10">
      <c r="B1414" s="776"/>
      <c r="C1414" s="777"/>
      <c r="D1414" s="777"/>
      <c r="E1414" s="777"/>
      <c r="F1414" s="776"/>
      <c r="G1414" s="776"/>
      <c r="H1414" s="776"/>
      <c r="I1414" s="776"/>
      <c r="J1414" s="777"/>
    </row>
    <row r="1415" spans="2:10">
      <c r="B1415" s="776"/>
      <c r="C1415" s="777"/>
      <c r="D1415" s="777"/>
      <c r="E1415" s="777"/>
      <c r="F1415" s="776"/>
      <c r="G1415" s="776"/>
      <c r="H1415" s="776"/>
      <c r="I1415" s="776"/>
      <c r="J1415" s="777"/>
    </row>
    <row r="1416" spans="2:10">
      <c r="B1416" s="776"/>
      <c r="C1416" s="777"/>
      <c r="D1416" s="777"/>
      <c r="E1416" s="777"/>
      <c r="F1416" s="776"/>
      <c r="G1416" s="776"/>
      <c r="H1416" s="776"/>
      <c r="I1416" s="776"/>
      <c r="J1416" s="777"/>
    </row>
    <row r="1417" spans="2:10">
      <c r="B1417" s="776"/>
      <c r="C1417" s="777"/>
      <c r="D1417" s="777"/>
      <c r="E1417" s="777"/>
      <c r="F1417" s="776"/>
      <c r="G1417" s="776"/>
      <c r="H1417" s="776"/>
      <c r="I1417" s="776"/>
      <c r="J1417" s="777"/>
    </row>
    <row r="1418" spans="2:10">
      <c r="B1418" s="776"/>
      <c r="C1418" s="777"/>
      <c r="D1418" s="777"/>
      <c r="E1418" s="777"/>
      <c r="F1418" s="776"/>
      <c r="G1418" s="776"/>
      <c r="H1418" s="776"/>
      <c r="I1418" s="776"/>
      <c r="J1418" s="777"/>
    </row>
    <row r="1419" spans="2:10">
      <c r="B1419" s="776"/>
      <c r="C1419" s="777"/>
      <c r="D1419" s="777"/>
      <c r="E1419" s="777"/>
      <c r="F1419" s="776"/>
      <c r="G1419" s="776"/>
      <c r="H1419" s="776"/>
      <c r="I1419" s="776"/>
      <c r="J1419" s="777"/>
    </row>
    <row r="1420" spans="2:10">
      <c r="B1420" s="776"/>
      <c r="C1420" s="777"/>
      <c r="D1420" s="777"/>
      <c r="E1420" s="777"/>
      <c r="F1420" s="776"/>
      <c r="G1420" s="776"/>
      <c r="H1420" s="776"/>
      <c r="I1420" s="776"/>
      <c r="J1420" s="777"/>
    </row>
    <row r="1421" spans="2:10">
      <c r="B1421" s="776"/>
      <c r="C1421" s="777"/>
      <c r="D1421" s="777"/>
      <c r="E1421" s="777"/>
      <c r="F1421" s="776"/>
      <c r="G1421" s="776"/>
      <c r="H1421" s="776"/>
      <c r="I1421" s="776"/>
      <c r="J1421" s="777"/>
    </row>
    <row r="1422" spans="2:10">
      <c r="B1422" s="776"/>
      <c r="C1422" s="777"/>
      <c r="D1422" s="777"/>
      <c r="E1422" s="777"/>
      <c r="F1422" s="776"/>
      <c r="G1422" s="776"/>
      <c r="H1422" s="776"/>
      <c r="I1422" s="776"/>
      <c r="J1422" s="777"/>
    </row>
    <row r="1423" spans="2:10">
      <c r="B1423" s="776"/>
      <c r="C1423" s="777"/>
      <c r="D1423" s="777"/>
      <c r="E1423" s="777"/>
      <c r="F1423" s="776"/>
      <c r="G1423" s="776"/>
      <c r="H1423" s="776"/>
      <c r="I1423" s="776"/>
      <c r="J1423" s="777"/>
    </row>
    <row r="1424" spans="2:10">
      <c r="B1424" s="776"/>
      <c r="C1424" s="777"/>
      <c r="D1424" s="777"/>
      <c r="E1424" s="777"/>
      <c r="F1424" s="776"/>
      <c r="G1424" s="776"/>
      <c r="H1424" s="776"/>
      <c r="I1424" s="776"/>
      <c r="J1424" s="777"/>
    </row>
    <row r="1425" spans="2:10">
      <c r="B1425" s="776"/>
      <c r="C1425" s="777"/>
      <c r="D1425" s="777"/>
      <c r="E1425" s="777"/>
      <c r="F1425" s="776"/>
      <c r="G1425" s="776"/>
      <c r="H1425" s="776"/>
      <c r="I1425" s="776"/>
      <c r="J1425" s="777"/>
    </row>
    <row r="1426" spans="2:10">
      <c r="B1426" s="776"/>
      <c r="C1426" s="777"/>
      <c r="D1426" s="777"/>
      <c r="E1426" s="777"/>
      <c r="F1426" s="776"/>
      <c r="G1426" s="776"/>
      <c r="H1426" s="776"/>
      <c r="I1426" s="776"/>
      <c r="J1426" s="777"/>
    </row>
    <row r="1427" spans="2:10">
      <c r="B1427" s="776"/>
      <c r="C1427" s="777"/>
      <c r="D1427" s="777"/>
      <c r="E1427" s="777"/>
      <c r="F1427" s="776"/>
      <c r="G1427" s="776"/>
      <c r="H1427" s="776"/>
      <c r="I1427" s="776"/>
      <c r="J1427" s="777"/>
    </row>
    <row r="1428" spans="2:10">
      <c r="B1428" s="776"/>
      <c r="C1428" s="777"/>
      <c r="D1428" s="777"/>
      <c r="E1428" s="777"/>
      <c r="F1428" s="776"/>
      <c r="G1428" s="776"/>
      <c r="H1428" s="776"/>
      <c r="I1428" s="776"/>
      <c r="J1428" s="777"/>
    </row>
    <row r="1429" spans="2:10">
      <c r="B1429" s="776"/>
      <c r="C1429" s="777"/>
      <c r="D1429" s="777"/>
      <c r="E1429" s="777"/>
      <c r="F1429" s="776"/>
      <c r="G1429" s="776"/>
      <c r="H1429" s="776"/>
      <c r="I1429" s="776"/>
      <c r="J1429" s="777"/>
    </row>
    <row r="1430" spans="2:10">
      <c r="B1430" s="776"/>
      <c r="C1430" s="777"/>
      <c r="D1430" s="777"/>
      <c r="E1430" s="777"/>
      <c r="F1430" s="776"/>
      <c r="G1430" s="776"/>
      <c r="H1430" s="776"/>
      <c r="I1430" s="776"/>
      <c r="J1430" s="777"/>
    </row>
    <row r="1431" spans="2:10">
      <c r="B1431" s="776"/>
      <c r="C1431" s="777"/>
      <c r="D1431" s="777"/>
      <c r="E1431" s="777"/>
      <c r="F1431" s="776"/>
      <c r="G1431" s="776"/>
      <c r="H1431" s="776"/>
      <c r="I1431" s="776"/>
      <c r="J1431" s="777"/>
    </row>
    <row r="1432" spans="2:10">
      <c r="B1432" s="776"/>
      <c r="C1432" s="777"/>
      <c r="D1432" s="777"/>
      <c r="E1432" s="777"/>
      <c r="F1432" s="776"/>
      <c r="G1432" s="776"/>
      <c r="H1432" s="776"/>
      <c r="I1432" s="776"/>
      <c r="J1432" s="777"/>
    </row>
    <row r="1434" spans="2:10">
      <c r="B1434" s="776"/>
      <c r="C1434" s="776"/>
      <c r="D1434" s="777"/>
      <c r="E1434" s="777"/>
      <c r="F1434" s="776"/>
      <c r="G1434" s="776"/>
      <c r="H1434" s="776"/>
      <c r="I1434" s="776"/>
      <c r="J1434" s="777"/>
    </row>
    <row r="1435" spans="2:10">
      <c r="C1435" s="766"/>
      <c r="D1435" s="777"/>
      <c r="E1435" s="777"/>
      <c r="F1435" s="776"/>
      <c r="G1435" s="776"/>
      <c r="H1435" s="776"/>
      <c r="I1435" s="776"/>
      <c r="J1435" s="777"/>
    </row>
    <row r="1436" spans="2:10">
      <c r="B1436" s="778"/>
      <c r="C1436" s="779"/>
      <c r="D1436" s="779"/>
      <c r="E1436" s="779"/>
      <c r="F1436" s="779"/>
      <c r="G1436" s="778"/>
      <c r="H1436" s="778"/>
      <c r="I1436" s="778"/>
      <c r="J1436" s="779"/>
    </row>
    <row r="1437" spans="2:10">
      <c r="B1437" s="776"/>
      <c r="C1437" s="777"/>
      <c r="D1437" s="777"/>
      <c r="E1437" s="777"/>
      <c r="F1437" s="776"/>
      <c r="G1437" s="776"/>
      <c r="H1437" s="776"/>
      <c r="I1437" s="776"/>
      <c r="J1437" s="777"/>
    </row>
    <row r="1438" spans="2:10">
      <c r="B1438" s="776"/>
      <c r="C1438" s="777"/>
      <c r="D1438" s="777"/>
      <c r="E1438" s="777"/>
      <c r="F1438" s="776"/>
      <c r="G1438" s="776"/>
      <c r="H1438" s="776"/>
      <c r="I1438" s="776"/>
      <c r="J1438" s="777"/>
    </row>
    <row r="1439" spans="2:10">
      <c r="B1439" s="776"/>
      <c r="C1439" s="777"/>
      <c r="D1439" s="777"/>
      <c r="E1439" s="777"/>
      <c r="F1439" s="776"/>
      <c r="G1439" s="780"/>
      <c r="H1439" s="780"/>
      <c r="I1439" s="780"/>
      <c r="J1439" s="781"/>
    </row>
    <row r="1440" spans="2:10">
      <c r="B1440" s="776"/>
      <c r="C1440" s="777"/>
      <c r="D1440" s="777"/>
      <c r="E1440" s="777"/>
      <c r="F1440" s="776"/>
      <c r="G1440" s="780"/>
      <c r="H1440" s="780"/>
      <c r="I1440" s="780"/>
      <c r="J1440" s="781"/>
    </row>
    <row r="1441" spans="2:10">
      <c r="B1441" s="776"/>
      <c r="C1441" s="777"/>
      <c r="D1441" s="777"/>
      <c r="E1441" s="777"/>
      <c r="F1441" s="776"/>
      <c r="G1441" s="780"/>
      <c r="H1441" s="780"/>
      <c r="I1441" s="780"/>
      <c r="J1441" s="781"/>
    </row>
    <row r="1442" spans="2:10">
      <c r="B1442" s="776"/>
      <c r="C1442" s="777"/>
      <c r="D1442" s="777"/>
      <c r="E1442" s="777"/>
      <c r="F1442" s="776"/>
      <c r="G1442" s="776"/>
      <c r="H1442" s="776"/>
      <c r="I1442" s="776"/>
      <c r="J1442" s="777"/>
    </row>
    <row r="1443" spans="2:10">
      <c r="B1443" s="776"/>
      <c r="C1443" s="777"/>
      <c r="D1443" s="777"/>
      <c r="E1443" s="777"/>
      <c r="F1443" s="776"/>
      <c r="G1443" s="776"/>
      <c r="H1443" s="776"/>
      <c r="I1443" s="776"/>
      <c r="J1443" s="777"/>
    </row>
    <row r="1444" spans="2:10">
      <c r="B1444" s="776"/>
      <c r="C1444" s="777"/>
      <c r="D1444" s="777"/>
      <c r="E1444" s="777"/>
      <c r="F1444" s="776"/>
      <c r="G1444" s="776"/>
      <c r="H1444" s="776"/>
      <c r="I1444" s="776"/>
      <c r="J1444" s="777"/>
    </row>
    <row r="1445" spans="2:10">
      <c r="B1445" s="776"/>
      <c r="C1445" s="777"/>
      <c r="D1445" s="777"/>
      <c r="E1445" s="777"/>
      <c r="F1445" s="776"/>
      <c r="G1445" s="776"/>
      <c r="H1445" s="776"/>
      <c r="I1445" s="776"/>
      <c r="J1445" s="777"/>
    </row>
    <row r="1446" spans="2:10">
      <c r="B1446" s="776"/>
      <c r="C1446" s="777"/>
      <c r="D1446" s="777"/>
      <c r="E1446" s="777"/>
      <c r="F1446" s="776"/>
      <c r="G1446" s="776"/>
      <c r="H1446" s="776"/>
      <c r="I1446" s="776"/>
      <c r="J1446" s="777"/>
    </row>
    <row r="1447" spans="2:10">
      <c r="B1447" s="776"/>
      <c r="C1447" s="777"/>
      <c r="D1447" s="777"/>
      <c r="E1447" s="777"/>
      <c r="F1447" s="776"/>
      <c r="G1447" s="776"/>
      <c r="H1447" s="776"/>
      <c r="I1447" s="776"/>
      <c r="J1447" s="777"/>
    </row>
    <row r="1448" spans="2:10">
      <c r="B1448" s="776"/>
      <c r="C1448" s="777"/>
      <c r="D1448" s="777"/>
      <c r="E1448" s="777"/>
      <c r="F1448" s="776"/>
      <c r="G1448" s="776"/>
      <c r="H1448" s="776"/>
      <c r="I1448" s="776"/>
      <c r="J1448" s="777"/>
    </row>
    <row r="1449" spans="2:10">
      <c r="B1449" s="776"/>
      <c r="C1449" s="777"/>
      <c r="D1449" s="777"/>
      <c r="E1449" s="777"/>
      <c r="F1449" s="776"/>
      <c r="G1449" s="776"/>
      <c r="H1449" s="776"/>
      <c r="I1449" s="776"/>
      <c r="J1449" s="777"/>
    </row>
    <row r="1450" spans="2:10">
      <c r="B1450" s="776"/>
      <c r="C1450" s="777"/>
      <c r="D1450" s="777"/>
      <c r="E1450" s="777"/>
      <c r="F1450" s="776"/>
      <c r="G1450" s="776"/>
      <c r="H1450" s="776"/>
      <c r="I1450" s="776"/>
      <c r="J1450" s="777"/>
    </row>
    <row r="1451" spans="2:10">
      <c r="B1451" s="776"/>
      <c r="C1451" s="777"/>
      <c r="D1451" s="777"/>
      <c r="E1451" s="777"/>
      <c r="F1451" s="776"/>
      <c r="G1451" s="776"/>
      <c r="H1451" s="776"/>
      <c r="I1451" s="776"/>
      <c r="J1451" s="777"/>
    </row>
    <row r="1452" spans="2:10">
      <c r="B1452" s="776"/>
      <c r="C1452" s="777"/>
      <c r="D1452" s="777"/>
      <c r="E1452" s="777"/>
      <c r="F1452" s="776"/>
      <c r="G1452" s="776"/>
      <c r="H1452" s="776"/>
      <c r="I1452" s="776"/>
      <c r="J1452" s="777"/>
    </row>
    <row r="1453" spans="2:10">
      <c r="B1453" s="776"/>
      <c r="C1453" s="777"/>
      <c r="D1453" s="777"/>
      <c r="E1453" s="777"/>
      <c r="F1453" s="776"/>
      <c r="G1453" s="776"/>
      <c r="H1453" s="776"/>
      <c r="I1453" s="776"/>
      <c r="J1453" s="777"/>
    </row>
    <row r="1454" spans="2:10">
      <c r="B1454" s="776"/>
      <c r="C1454" s="777"/>
      <c r="D1454" s="777"/>
      <c r="E1454" s="777"/>
      <c r="F1454" s="776"/>
      <c r="G1454" s="776"/>
      <c r="H1454" s="776"/>
      <c r="I1454" s="776"/>
      <c r="J1454" s="777"/>
    </row>
    <row r="1455" spans="2:10">
      <c r="B1455" s="776"/>
      <c r="C1455" s="777"/>
      <c r="D1455" s="777"/>
      <c r="E1455" s="777"/>
      <c r="F1455" s="776"/>
      <c r="G1455" s="776"/>
      <c r="H1455" s="776"/>
      <c r="I1455" s="776"/>
      <c r="J1455" s="777"/>
    </row>
    <row r="1456" spans="2:10">
      <c r="B1456" s="776"/>
      <c r="C1456" s="777"/>
      <c r="D1456" s="777"/>
      <c r="E1456" s="777"/>
      <c r="F1456" s="776"/>
      <c r="G1456" s="776"/>
      <c r="H1456" s="776"/>
      <c r="I1456" s="776"/>
      <c r="J1456" s="777"/>
    </row>
    <row r="1457" spans="2:10">
      <c r="B1457" s="776"/>
      <c r="C1457" s="777"/>
      <c r="D1457" s="777"/>
      <c r="E1457" s="777"/>
      <c r="F1457" s="776"/>
      <c r="G1457" s="776"/>
      <c r="H1457" s="776"/>
      <c r="I1457" s="776"/>
      <c r="J1457" s="777"/>
    </row>
    <row r="1458" spans="2:10">
      <c r="B1458" s="776"/>
      <c r="C1458" s="777"/>
      <c r="D1458" s="777"/>
      <c r="E1458" s="777"/>
      <c r="F1458" s="776"/>
      <c r="G1458" s="776"/>
      <c r="H1458" s="776"/>
      <c r="I1458" s="776"/>
      <c r="J1458" s="777"/>
    </row>
    <row r="1459" spans="2:10">
      <c r="B1459" s="776"/>
      <c r="C1459" s="777"/>
      <c r="D1459" s="777"/>
      <c r="E1459" s="777"/>
      <c r="F1459" s="776"/>
      <c r="G1459" s="776"/>
      <c r="H1459" s="776"/>
      <c r="I1459" s="776"/>
      <c r="J1459" s="777"/>
    </row>
    <row r="1460" spans="2:10">
      <c r="B1460" s="776"/>
      <c r="C1460" s="777"/>
      <c r="D1460" s="777"/>
      <c r="E1460" s="777"/>
      <c r="F1460" s="776"/>
      <c r="G1460" s="776"/>
      <c r="H1460" s="776"/>
      <c r="I1460" s="776"/>
      <c r="J1460" s="777"/>
    </row>
    <row r="1461" spans="2:10">
      <c r="B1461" s="776"/>
      <c r="C1461" s="777"/>
      <c r="D1461" s="777"/>
      <c r="E1461" s="777"/>
      <c r="F1461" s="776"/>
      <c r="G1461" s="776"/>
      <c r="H1461" s="776"/>
      <c r="I1461" s="776"/>
      <c r="J1461" s="777"/>
    </row>
    <row r="1462" spans="2:10">
      <c r="B1462" s="776"/>
      <c r="C1462" s="777"/>
      <c r="D1462" s="777"/>
      <c r="E1462" s="777"/>
      <c r="F1462" s="776"/>
      <c r="G1462" s="776"/>
      <c r="H1462" s="776"/>
      <c r="I1462" s="776"/>
      <c r="J1462" s="777"/>
    </row>
    <row r="1463" spans="2:10">
      <c r="B1463" s="776"/>
      <c r="C1463" s="777"/>
      <c r="D1463" s="777"/>
      <c r="E1463" s="777"/>
      <c r="F1463" s="776"/>
      <c r="G1463" s="776"/>
      <c r="H1463" s="776"/>
      <c r="I1463" s="776"/>
      <c r="J1463" s="777"/>
    </row>
    <row r="1464" spans="2:10">
      <c r="B1464" s="776"/>
      <c r="C1464" s="777"/>
      <c r="D1464" s="777"/>
      <c r="E1464" s="777"/>
      <c r="F1464" s="776"/>
      <c r="G1464" s="776"/>
      <c r="H1464" s="776"/>
      <c r="I1464" s="776"/>
      <c r="J1464" s="777"/>
    </row>
    <row r="1465" spans="2:10">
      <c r="B1465" s="776"/>
      <c r="C1465" s="777"/>
      <c r="D1465" s="777"/>
      <c r="E1465" s="777"/>
      <c r="F1465" s="776"/>
      <c r="G1465" s="776"/>
      <c r="H1465" s="776"/>
      <c r="I1465" s="776"/>
      <c r="J1465" s="777"/>
    </row>
    <row r="1466" spans="2:10">
      <c r="B1466" s="776"/>
      <c r="C1466" s="777"/>
      <c r="D1466" s="777"/>
      <c r="E1466" s="777"/>
      <c r="F1466" s="776"/>
      <c r="G1466" s="776"/>
      <c r="H1466" s="776"/>
      <c r="I1466" s="776"/>
      <c r="J1466" s="777"/>
    </row>
    <row r="1467" spans="2:10">
      <c r="B1467" s="776"/>
      <c r="C1467" s="777"/>
      <c r="D1467" s="777"/>
      <c r="E1467" s="777"/>
      <c r="F1467" s="776"/>
      <c r="G1467" s="776"/>
      <c r="H1467" s="776"/>
      <c r="I1467" s="776"/>
      <c r="J1467" s="777"/>
    </row>
    <row r="1468" spans="2:10">
      <c r="B1468" s="776"/>
      <c r="C1468" s="777"/>
      <c r="D1468" s="777"/>
      <c r="E1468" s="777"/>
      <c r="F1468" s="776"/>
      <c r="G1468" s="776"/>
      <c r="H1468" s="776"/>
      <c r="I1468" s="776"/>
      <c r="J1468" s="777"/>
    </row>
    <row r="1469" spans="2:10">
      <c r="B1469" s="776"/>
      <c r="C1469" s="777"/>
      <c r="D1469" s="777"/>
      <c r="E1469" s="777"/>
      <c r="F1469" s="776"/>
      <c r="G1469" s="776"/>
      <c r="H1469" s="776"/>
      <c r="I1469" s="776"/>
      <c r="J1469" s="777"/>
    </row>
    <row r="1470" spans="2:10">
      <c r="B1470" s="776"/>
      <c r="C1470" s="777"/>
      <c r="D1470" s="777"/>
      <c r="E1470" s="777"/>
      <c r="F1470" s="776"/>
      <c r="G1470" s="776"/>
      <c r="H1470" s="776"/>
      <c r="I1470" s="776"/>
      <c r="J1470" s="777"/>
    </row>
    <row r="1471" spans="2:10">
      <c r="B1471" s="776"/>
      <c r="C1471" s="777"/>
      <c r="D1471" s="777"/>
      <c r="E1471" s="777"/>
      <c r="F1471" s="776"/>
      <c r="G1471" s="776"/>
      <c r="H1471" s="776"/>
      <c r="I1471" s="776"/>
      <c r="J1471" s="777"/>
    </row>
    <row r="1472" spans="2:10">
      <c r="B1472" s="776"/>
      <c r="C1472" s="777"/>
      <c r="D1472" s="777"/>
      <c r="E1472" s="777"/>
      <c r="F1472" s="776"/>
      <c r="G1472" s="776"/>
      <c r="H1472" s="776"/>
      <c r="I1472" s="776"/>
      <c r="J1472" s="777"/>
    </row>
    <row r="1473" spans="2:10">
      <c r="B1473" s="776"/>
      <c r="C1473" s="777"/>
      <c r="D1473" s="777"/>
      <c r="E1473" s="777"/>
      <c r="F1473" s="776"/>
      <c r="G1473" s="776"/>
      <c r="H1473" s="776"/>
      <c r="I1473" s="776"/>
      <c r="J1473" s="777"/>
    </row>
    <row r="1474" spans="2:10">
      <c r="B1474" s="776"/>
      <c r="C1474" s="777"/>
      <c r="D1474" s="777"/>
      <c r="E1474" s="777"/>
      <c r="F1474" s="776"/>
      <c r="G1474" s="776"/>
      <c r="H1474" s="776"/>
      <c r="I1474" s="776"/>
      <c r="J1474" s="777"/>
    </row>
    <row r="1475" spans="2:10">
      <c r="B1475" s="776"/>
      <c r="C1475" s="777"/>
      <c r="D1475" s="777"/>
      <c r="E1475" s="777"/>
      <c r="F1475" s="776"/>
    </row>
    <row r="1476" spans="2:10">
      <c r="B1476" s="776"/>
      <c r="C1476" s="777"/>
      <c r="D1476" s="777"/>
      <c r="E1476" s="777"/>
      <c r="F1476" s="776"/>
    </row>
    <row r="1477" spans="2:10">
      <c r="B1477" s="776"/>
      <c r="C1477" s="777"/>
      <c r="D1477" s="777"/>
      <c r="E1477" s="777"/>
      <c r="F1477" s="776"/>
      <c r="G1477" s="776"/>
      <c r="H1477" s="776"/>
      <c r="I1477" s="776"/>
      <c r="J1477" s="777"/>
    </row>
    <row r="1478" spans="2:10">
      <c r="B1478" s="776"/>
      <c r="C1478" s="777"/>
      <c r="D1478" s="777"/>
      <c r="E1478" s="777"/>
      <c r="F1478" s="776"/>
      <c r="G1478" s="776"/>
      <c r="H1478" s="776"/>
      <c r="I1478" s="776"/>
      <c r="J1478" s="777"/>
    </row>
    <row r="1479" spans="2:10">
      <c r="B1479" s="776"/>
      <c r="C1479" s="777"/>
      <c r="D1479" s="777"/>
      <c r="E1479" s="777"/>
      <c r="F1479" s="776"/>
      <c r="G1479" s="776"/>
      <c r="H1479" s="776"/>
      <c r="I1479" s="776"/>
      <c r="J1479" s="777"/>
    </row>
    <row r="1480" spans="2:10">
      <c r="B1480" s="776"/>
      <c r="C1480" s="777"/>
      <c r="D1480" s="777"/>
      <c r="E1480" s="777"/>
      <c r="F1480" s="776"/>
      <c r="G1480" s="776"/>
      <c r="H1480" s="776"/>
      <c r="I1480" s="776"/>
      <c r="J1480" s="777"/>
    </row>
    <row r="1481" spans="2:10">
      <c r="B1481" s="776"/>
      <c r="C1481" s="777"/>
      <c r="D1481" s="777"/>
      <c r="E1481" s="777"/>
      <c r="F1481" s="776"/>
      <c r="G1481" s="776"/>
      <c r="H1481" s="776"/>
      <c r="I1481" s="776"/>
      <c r="J1481" s="777"/>
    </row>
    <row r="1482" spans="2:10">
      <c r="B1482" s="776"/>
      <c r="C1482" s="777"/>
      <c r="D1482" s="777"/>
      <c r="E1482" s="777"/>
      <c r="F1482" s="776"/>
      <c r="G1482" s="776"/>
      <c r="H1482" s="776"/>
      <c r="I1482" s="776"/>
      <c r="J1482" s="777"/>
    </row>
    <row r="1483" spans="2:10">
      <c r="B1483" s="778"/>
      <c r="C1483" s="777"/>
      <c r="D1483" s="779"/>
      <c r="E1483" s="779"/>
      <c r="F1483" s="779"/>
      <c r="G1483" s="778"/>
      <c r="H1483" s="778"/>
      <c r="I1483" s="778"/>
      <c r="J1483" s="779"/>
    </row>
    <row r="1484" spans="2:10">
      <c r="B1484" s="776"/>
      <c r="C1484" s="777"/>
      <c r="D1484" s="777"/>
      <c r="E1484" s="777"/>
      <c r="F1484" s="766"/>
      <c r="G1484" s="776"/>
      <c r="H1484" s="776"/>
      <c r="I1484" s="776"/>
      <c r="J1484" s="777"/>
    </row>
    <row r="1485" spans="2:10">
      <c r="B1485" s="776"/>
      <c r="C1485" s="777"/>
      <c r="D1485" s="777"/>
      <c r="E1485" s="777"/>
      <c r="F1485" s="766"/>
      <c r="G1485" s="776"/>
      <c r="H1485" s="776"/>
      <c r="I1485" s="776"/>
      <c r="J1485" s="777"/>
    </row>
    <row r="1486" spans="2:10">
      <c r="B1486" s="776"/>
      <c r="C1486" s="777"/>
      <c r="D1486" s="777"/>
      <c r="E1486" s="777"/>
      <c r="F1486" s="766"/>
      <c r="G1486" s="776"/>
      <c r="H1486" s="776"/>
      <c r="I1486" s="776"/>
      <c r="J1486" s="777"/>
    </row>
    <row r="1487" spans="2:10">
      <c r="B1487" s="776"/>
      <c r="C1487" s="777"/>
      <c r="D1487" s="777"/>
      <c r="E1487" s="777"/>
      <c r="F1487" s="766"/>
      <c r="G1487" s="776"/>
      <c r="H1487" s="776"/>
      <c r="I1487" s="776"/>
      <c r="J1487" s="777"/>
    </row>
    <row r="1488" spans="2:10">
      <c r="B1488" s="776"/>
      <c r="C1488" s="777"/>
      <c r="D1488" s="777"/>
      <c r="E1488" s="777"/>
      <c r="F1488" s="776"/>
      <c r="G1488" s="776"/>
      <c r="H1488" s="776"/>
      <c r="I1488" s="776"/>
      <c r="J1488" s="777"/>
    </row>
    <row r="1489" spans="2:10">
      <c r="B1489" s="776"/>
      <c r="C1489" s="777"/>
      <c r="D1489" s="777"/>
      <c r="E1489" s="777"/>
      <c r="F1489" s="776"/>
      <c r="G1489" s="776"/>
      <c r="H1489" s="776"/>
      <c r="I1489" s="776"/>
      <c r="J1489" s="777"/>
    </row>
    <row r="1490" spans="2:10">
      <c r="B1490" s="776"/>
      <c r="C1490" s="777"/>
      <c r="D1490" s="777"/>
      <c r="E1490" s="777"/>
      <c r="F1490" s="776"/>
      <c r="G1490" s="776"/>
      <c r="H1490" s="776"/>
      <c r="I1490" s="776"/>
      <c r="J1490" s="777"/>
    </row>
    <row r="1491" spans="2:10">
      <c r="B1491" s="776"/>
      <c r="C1491" s="777"/>
      <c r="D1491" s="777"/>
      <c r="E1491" s="777"/>
      <c r="F1491" s="776"/>
      <c r="G1491" s="776"/>
      <c r="H1491" s="776"/>
      <c r="I1491" s="776"/>
      <c r="J1491" s="777"/>
    </row>
    <row r="1492" spans="2:10">
      <c r="B1492" s="776"/>
      <c r="C1492" s="777"/>
      <c r="D1492" s="777"/>
      <c r="E1492" s="777"/>
      <c r="F1492" s="776"/>
      <c r="G1492" s="776"/>
      <c r="H1492" s="776"/>
      <c r="I1492" s="776"/>
      <c r="J1492" s="777"/>
    </row>
    <row r="1493" spans="2:10">
      <c r="B1493" s="776"/>
      <c r="C1493" s="777"/>
      <c r="D1493" s="777"/>
      <c r="E1493" s="777"/>
      <c r="F1493" s="776"/>
      <c r="G1493" s="776"/>
      <c r="H1493" s="776"/>
      <c r="I1493" s="776"/>
      <c r="J1493" s="777"/>
    </row>
    <row r="1494" spans="2:10">
      <c r="B1494" s="776"/>
      <c r="C1494" s="777"/>
      <c r="D1494" s="777"/>
      <c r="E1494" s="777"/>
      <c r="F1494" s="776"/>
      <c r="G1494" s="776"/>
      <c r="H1494" s="776"/>
      <c r="I1494" s="776"/>
      <c r="J1494" s="777"/>
    </row>
    <row r="1495" spans="2:10">
      <c r="B1495" s="776"/>
      <c r="C1495" s="777"/>
      <c r="D1495" s="777"/>
      <c r="E1495" s="777"/>
      <c r="F1495" s="776"/>
      <c r="G1495" s="776"/>
      <c r="H1495" s="776"/>
      <c r="I1495" s="776"/>
      <c r="J1495" s="777"/>
    </row>
    <row r="1496" spans="2:10">
      <c r="B1496" s="776"/>
      <c r="C1496" s="777"/>
      <c r="D1496" s="777"/>
      <c r="E1496" s="777"/>
      <c r="F1496" s="776"/>
      <c r="G1496" s="776"/>
      <c r="H1496" s="776"/>
      <c r="I1496" s="776"/>
      <c r="J1496" s="777"/>
    </row>
    <row r="1497" spans="2:10">
      <c r="B1497" s="776"/>
      <c r="C1497" s="777"/>
      <c r="D1497" s="777"/>
      <c r="E1497" s="777"/>
      <c r="F1497" s="776"/>
      <c r="G1497" s="776"/>
      <c r="H1497" s="776"/>
      <c r="I1497" s="776"/>
      <c r="J1497" s="777"/>
    </row>
    <row r="1498" spans="2:10">
      <c r="B1498" s="776"/>
      <c r="C1498" s="777"/>
      <c r="D1498" s="777"/>
      <c r="E1498" s="777"/>
      <c r="F1498" s="776"/>
      <c r="G1498" s="776"/>
      <c r="H1498" s="776"/>
      <c r="I1498" s="776"/>
      <c r="J1498" s="777"/>
    </row>
    <row r="1499" spans="2:10">
      <c r="B1499" s="776"/>
      <c r="C1499" s="777"/>
      <c r="D1499" s="777"/>
      <c r="E1499" s="777"/>
      <c r="F1499" s="776"/>
      <c r="G1499" s="776"/>
      <c r="H1499" s="776"/>
      <c r="I1499" s="776"/>
      <c r="J1499" s="777"/>
    </row>
    <row r="1500" spans="2:10">
      <c r="B1500" s="776"/>
      <c r="C1500" s="777"/>
      <c r="D1500" s="777"/>
      <c r="E1500" s="777"/>
      <c r="F1500" s="776"/>
      <c r="G1500" s="776"/>
      <c r="H1500" s="776"/>
      <c r="I1500" s="776"/>
      <c r="J1500" s="777"/>
    </row>
    <row r="1501" spans="2:10">
      <c r="B1501" s="776"/>
      <c r="C1501" s="777"/>
      <c r="D1501" s="777"/>
      <c r="E1501" s="777"/>
      <c r="F1501" s="776"/>
      <c r="G1501" s="776"/>
      <c r="H1501" s="776"/>
      <c r="I1501" s="776"/>
      <c r="J1501" s="777"/>
    </row>
    <row r="1502" spans="2:10">
      <c r="B1502" s="776"/>
      <c r="C1502" s="777"/>
      <c r="D1502" s="777"/>
      <c r="E1502" s="777"/>
      <c r="F1502" s="776"/>
      <c r="G1502" s="776"/>
      <c r="H1502" s="776"/>
      <c r="I1502" s="776"/>
      <c r="J1502" s="777"/>
    </row>
    <row r="1503" spans="2:10">
      <c r="B1503" s="776"/>
      <c r="C1503" s="777"/>
      <c r="D1503" s="777"/>
      <c r="E1503" s="777"/>
      <c r="F1503" s="776"/>
      <c r="G1503" s="776"/>
      <c r="H1503" s="776"/>
      <c r="I1503" s="776"/>
      <c r="J1503" s="777"/>
    </row>
    <row r="1504" spans="2:10">
      <c r="B1504" s="776"/>
      <c r="C1504" s="777"/>
      <c r="D1504" s="777"/>
      <c r="E1504" s="777"/>
      <c r="F1504" s="766"/>
    </row>
    <row r="1505" spans="2:10">
      <c r="B1505" s="776"/>
      <c r="C1505" s="777"/>
      <c r="D1505" s="777"/>
      <c r="E1505" s="777"/>
      <c r="F1505" s="766"/>
    </row>
    <row r="1506" spans="2:10">
      <c r="B1506" s="776"/>
      <c r="C1506" s="777"/>
      <c r="D1506" s="777"/>
      <c r="E1506" s="777"/>
      <c r="F1506" s="766"/>
    </row>
    <row r="1507" spans="2:10">
      <c r="B1507" s="776"/>
      <c r="C1507" s="777"/>
      <c r="D1507" s="777"/>
      <c r="E1507" s="777"/>
      <c r="F1507" s="766"/>
    </row>
    <row r="1508" spans="2:10">
      <c r="B1508" s="776"/>
      <c r="C1508" s="777"/>
      <c r="D1508" s="777"/>
      <c r="E1508" s="777"/>
      <c r="F1508" s="776"/>
      <c r="G1508" s="776"/>
      <c r="H1508" s="776"/>
      <c r="I1508" s="776"/>
      <c r="J1508" s="777"/>
    </row>
    <row r="1509" spans="2:10">
      <c r="B1509" s="776"/>
      <c r="C1509" s="777"/>
      <c r="D1509" s="779"/>
      <c r="E1509" s="777"/>
      <c r="F1509" s="776"/>
      <c r="G1509" s="778"/>
      <c r="H1509" s="778"/>
      <c r="I1509" s="778"/>
      <c r="J1509" s="779"/>
    </row>
    <row r="1510" spans="2:10">
      <c r="B1510" s="778"/>
      <c r="C1510" s="777"/>
      <c r="D1510" s="779"/>
      <c r="E1510" s="779"/>
      <c r="F1510" s="779"/>
      <c r="G1510" s="778"/>
      <c r="H1510" s="778"/>
      <c r="I1510" s="778"/>
      <c r="J1510" s="779"/>
    </row>
    <row r="1511" spans="2:10">
      <c r="B1511" s="776"/>
      <c r="C1511" s="777"/>
      <c r="D1511" s="777"/>
      <c r="E1511" s="777"/>
      <c r="F1511" s="776"/>
      <c r="G1511" s="776"/>
      <c r="H1511" s="776"/>
      <c r="I1511" s="776"/>
      <c r="J1511" s="777"/>
    </row>
    <row r="1512" spans="2:10">
      <c r="B1512" s="776"/>
      <c r="C1512" s="777"/>
      <c r="D1512" s="777"/>
      <c r="E1512" s="777"/>
      <c r="F1512" s="776"/>
      <c r="G1512" s="776"/>
      <c r="H1512" s="776"/>
      <c r="I1512" s="776"/>
      <c r="J1512" s="777"/>
    </row>
    <row r="1513" spans="2:10">
      <c r="B1513" s="776"/>
      <c r="C1513" s="777"/>
      <c r="D1513" s="777"/>
      <c r="E1513" s="777"/>
      <c r="F1513" s="776"/>
      <c r="G1513" s="776"/>
      <c r="H1513" s="776"/>
      <c r="I1513" s="776"/>
      <c r="J1513" s="777"/>
    </row>
    <row r="1514" spans="2:10">
      <c r="B1514" s="776"/>
      <c r="C1514" s="777"/>
      <c r="D1514" s="777"/>
      <c r="E1514" s="777"/>
      <c r="F1514" s="776"/>
      <c r="G1514" s="776"/>
      <c r="H1514" s="776"/>
      <c r="I1514" s="776"/>
      <c r="J1514" s="777"/>
    </row>
    <row r="1515" spans="2:10">
      <c r="B1515" s="776"/>
      <c r="C1515" s="777"/>
      <c r="D1515" s="777"/>
      <c r="E1515" s="777"/>
      <c r="F1515" s="776"/>
      <c r="G1515" s="776"/>
      <c r="H1515" s="776"/>
      <c r="I1515" s="776"/>
      <c r="J1515" s="777"/>
    </row>
    <row r="1516" spans="2:10">
      <c r="B1516" s="776"/>
      <c r="C1516" s="777"/>
      <c r="D1516" s="777"/>
      <c r="E1516" s="777"/>
      <c r="F1516" s="776"/>
      <c r="G1516" s="776"/>
      <c r="H1516" s="776"/>
      <c r="I1516" s="776"/>
      <c r="J1516" s="777"/>
    </row>
    <row r="1517" spans="2:10">
      <c r="B1517" s="776"/>
      <c r="C1517" s="777"/>
      <c r="D1517" s="777"/>
      <c r="E1517" s="777"/>
      <c r="F1517" s="776"/>
      <c r="G1517" s="776"/>
      <c r="H1517" s="776"/>
      <c r="I1517" s="776"/>
      <c r="J1517" s="777"/>
    </row>
    <row r="1518" spans="2:10">
      <c r="B1518" s="776"/>
      <c r="C1518" s="777"/>
      <c r="D1518" s="777"/>
      <c r="E1518" s="777"/>
      <c r="F1518" s="776"/>
      <c r="G1518" s="776"/>
      <c r="H1518" s="776"/>
      <c r="I1518" s="776"/>
      <c r="J1518" s="777"/>
    </row>
    <row r="1519" spans="2:10">
      <c r="B1519" s="776"/>
      <c r="C1519" s="777"/>
      <c r="D1519" s="777"/>
      <c r="E1519" s="777"/>
      <c r="F1519" s="776"/>
    </row>
    <row r="1520" spans="2:10">
      <c r="B1520" s="776"/>
      <c r="C1520" s="777"/>
      <c r="D1520" s="777"/>
      <c r="E1520" s="777"/>
      <c r="F1520" s="776"/>
      <c r="G1520" s="776"/>
      <c r="H1520" s="776"/>
      <c r="I1520" s="776"/>
      <c r="J1520" s="777"/>
    </row>
    <row r="1521" spans="2:10">
      <c r="B1521" s="776"/>
      <c r="C1521" s="777"/>
      <c r="D1521" s="777"/>
      <c r="E1521" s="777"/>
      <c r="F1521" s="776"/>
      <c r="G1521" s="776"/>
      <c r="H1521" s="776"/>
      <c r="I1521" s="776"/>
      <c r="J1521" s="777"/>
    </row>
    <row r="1522" spans="2:10">
      <c r="B1522" s="776"/>
      <c r="C1522" s="777"/>
      <c r="D1522" s="777"/>
      <c r="E1522" s="777"/>
      <c r="F1522" s="776"/>
      <c r="G1522" s="776"/>
      <c r="H1522" s="776"/>
      <c r="I1522" s="776"/>
      <c r="J1522" s="777"/>
    </row>
    <row r="1523" spans="2:10">
      <c r="B1523" s="776"/>
      <c r="C1523" s="777"/>
      <c r="D1523" s="777"/>
      <c r="E1523" s="777"/>
      <c r="F1523" s="776"/>
      <c r="G1523" s="776"/>
      <c r="H1523" s="776"/>
      <c r="I1523" s="776"/>
      <c r="J1523" s="777"/>
    </row>
    <row r="1524" spans="2:10">
      <c r="B1524" s="776"/>
      <c r="C1524" s="777"/>
      <c r="D1524" s="777"/>
      <c r="E1524" s="777"/>
      <c r="F1524" s="776"/>
      <c r="G1524" s="776"/>
      <c r="H1524" s="776"/>
      <c r="I1524" s="776"/>
      <c r="J1524" s="777"/>
    </row>
    <row r="1525" spans="2:10">
      <c r="B1525" s="776"/>
      <c r="C1525" s="777"/>
      <c r="D1525" s="777"/>
      <c r="E1525" s="777"/>
      <c r="F1525" s="776"/>
      <c r="G1525" s="776"/>
      <c r="H1525" s="776"/>
      <c r="I1525" s="776"/>
      <c r="J1525" s="777"/>
    </row>
    <row r="1526" spans="2:10">
      <c r="B1526" s="776"/>
      <c r="C1526" s="777"/>
      <c r="D1526" s="777"/>
      <c r="E1526" s="777"/>
      <c r="F1526" s="776"/>
      <c r="G1526" s="776"/>
      <c r="H1526" s="776"/>
      <c r="I1526" s="776"/>
      <c r="J1526" s="777"/>
    </row>
    <row r="1527" spans="2:10">
      <c r="B1527" s="776"/>
      <c r="C1527" s="777"/>
      <c r="D1527" s="777"/>
      <c r="E1527" s="777"/>
      <c r="F1527" s="776"/>
      <c r="G1527" s="776"/>
      <c r="H1527" s="776"/>
      <c r="I1527" s="776"/>
      <c r="J1527" s="777"/>
    </row>
    <row r="1528" spans="2:10">
      <c r="B1528" s="776"/>
      <c r="C1528" s="777"/>
      <c r="D1528" s="777"/>
      <c r="E1528" s="777"/>
      <c r="F1528" s="776"/>
      <c r="G1528" s="776"/>
      <c r="H1528" s="776"/>
      <c r="I1528" s="776"/>
      <c r="J1528" s="777"/>
    </row>
    <row r="1529" spans="2:10">
      <c r="B1529" s="776"/>
      <c r="C1529" s="777"/>
      <c r="D1529" s="777"/>
      <c r="E1529" s="777"/>
      <c r="F1529" s="776"/>
      <c r="G1529" s="776"/>
      <c r="H1529" s="776"/>
      <c r="I1529" s="776"/>
      <c r="J1529" s="777"/>
    </row>
    <row r="1530" spans="2:10">
      <c r="B1530" s="776"/>
      <c r="C1530" s="777"/>
      <c r="D1530" s="777"/>
      <c r="E1530" s="777"/>
      <c r="F1530" s="776"/>
      <c r="G1530" s="776"/>
      <c r="H1530" s="776"/>
      <c r="I1530" s="776"/>
      <c r="J1530" s="777"/>
    </row>
    <row r="1531" spans="2:10">
      <c r="B1531" s="776"/>
      <c r="C1531" s="777"/>
      <c r="D1531" s="777"/>
      <c r="E1531" s="777"/>
      <c r="F1531" s="776"/>
      <c r="G1531" s="776"/>
      <c r="H1531" s="776"/>
      <c r="I1531" s="776"/>
      <c r="J1531" s="777"/>
    </row>
    <row r="1532" spans="2:10">
      <c r="B1532" s="776"/>
      <c r="C1532" s="777"/>
      <c r="D1532" s="777"/>
      <c r="E1532" s="777"/>
      <c r="F1532" s="776"/>
      <c r="G1532" s="776"/>
      <c r="H1532" s="776"/>
      <c r="I1532" s="776"/>
      <c r="J1532" s="777"/>
    </row>
    <row r="1533" spans="2:10">
      <c r="B1533" s="776"/>
      <c r="C1533" s="777"/>
      <c r="D1533" s="777"/>
      <c r="E1533" s="777"/>
      <c r="F1533" s="776"/>
      <c r="G1533" s="780"/>
      <c r="H1533" s="780"/>
      <c r="I1533" s="780"/>
      <c r="J1533" s="781"/>
    </row>
    <row r="1534" spans="2:10">
      <c r="B1534" s="776"/>
      <c r="C1534" s="777"/>
      <c r="D1534" s="777"/>
      <c r="E1534" s="777"/>
      <c r="F1534" s="776"/>
      <c r="G1534" s="776"/>
      <c r="H1534" s="776"/>
      <c r="I1534" s="776"/>
      <c r="J1534" s="777"/>
    </row>
    <row r="1535" spans="2:10">
      <c r="B1535" s="776"/>
      <c r="C1535" s="777"/>
      <c r="D1535" s="777"/>
      <c r="E1535" s="777"/>
      <c r="F1535" s="776"/>
      <c r="G1535" s="776"/>
      <c r="H1535" s="776"/>
      <c r="I1535" s="776"/>
      <c r="J1535" s="777"/>
    </row>
    <row r="1536" spans="2:10">
      <c r="B1536" s="776"/>
      <c r="C1536" s="777"/>
      <c r="D1536" s="777"/>
      <c r="E1536" s="777"/>
      <c r="F1536" s="776"/>
      <c r="G1536" s="776"/>
      <c r="H1536" s="776"/>
      <c r="I1536" s="776"/>
      <c r="J1536" s="777"/>
    </row>
    <row r="1537" spans="2:10">
      <c r="B1537" s="776"/>
      <c r="C1537" s="777"/>
      <c r="D1537" s="777"/>
      <c r="E1537" s="777"/>
      <c r="F1537" s="776"/>
      <c r="G1537" s="776"/>
      <c r="H1537" s="776"/>
      <c r="I1537" s="776"/>
      <c r="J1537" s="777"/>
    </row>
    <row r="1538" spans="2:10">
      <c r="B1538" s="776"/>
      <c r="C1538" s="777"/>
      <c r="D1538" s="777"/>
      <c r="E1538" s="777"/>
      <c r="F1538" s="776"/>
      <c r="G1538" s="776"/>
      <c r="H1538" s="776"/>
      <c r="I1538" s="776"/>
      <c r="J1538" s="777"/>
    </row>
    <row r="1539" spans="2:10">
      <c r="B1539" s="776"/>
      <c r="C1539" s="777"/>
      <c r="D1539" s="777"/>
      <c r="E1539" s="777"/>
      <c r="F1539" s="776"/>
      <c r="G1539" s="776"/>
      <c r="H1539" s="776"/>
      <c r="I1539" s="776"/>
      <c r="J1539" s="777"/>
    </row>
    <row r="1540" spans="2:10">
      <c r="B1540" s="776"/>
      <c r="C1540" s="777"/>
      <c r="D1540" s="777"/>
      <c r="E1540" s="777"/>
      <c r="F1540" s="776"/>
      <c r="G1540" s="776"/>
      <c r="H1540" s="776"/>
      <c r="I1540" s="776"/>
      <c r="J1540" s="777"/>
    </row>
    <row r="1541" spans="2:10">
      <c r="B1541" s="776"/>
      <c r="C1541" s="777"/>
      <c r="D1541" s="777"/>
      <c r="E1541" s="777"/>
      <c r="F1541" s="776"/>
      <c r="G1541" s="776"/>
      <c r="H1541" s="776"/>
      <c r="I1541" s="776"/>
      <c r="J1541" s="777"/>
    </row>
    <row r="1542" spans="2:10">
      <c r="B1542" s="776"/>
      <c r="C1542" s="777"/>
      <c r="D1542" s="777"/>
      <c r="E1542" s="777"/>
      <c r="F1542" s="776"/>
      <c r="G1542" s="776"/>
      <c r="H1542" s="776"/>
      <c r="I1542" s="776"/>
      <c r="J1542" s="777"/>
    </row>
    <row r="1543" spans="2:10">
      <c r="B1543" s="776"/>
      <c r="C1543" s="777"/>
      <c r="D1543" s="777"/>
      <c r="E1543" s="777"/>
      <c r="F1543" s="776"/>
      <c r="G1543" s="776"/>
      <c r="H1543" s="776"/>
      <c r="I1543" s="776"/>
      <c r="J1543" s="777"/>
    </row>
    <row r="1544" spans="2:10">
      <c r="B1544" s="776"/>
      <c r="C1544" s="777"/>
      <c r="D1544" s="777"/>
      <c r="E1544" s="777"/>
      <c r="F1544" s="776"/>
      <c r="G1544" s="776"/>
      <c r="H1544" s="776"/>
      <c r="I1544" s="776"/>
      <c r="J1544" s="777"/>
    </row>
    <row r="1545" spans="2:10">
      <c r="B1545" s="776"/>
      <c r="C1545" s="777"/>
      <c r="D1545" s="777"/>
      <c r="E1545" s="777"/>
      <c r="F1545" s="776"/>
      <c r="G1545" s="776"/>
      <c r="H1545" s="776"/>
      <c r="I1545" s="776"/>
      <c r="J1545" s="777"/>
    </row>
    <row r="1546" spans="2:10">
      <c r="B1546" s="776"/>
      <c r="C1546" s="777"/>
      <c r="D1546" s="777"/>
      <c r="E1546" s="777"/>
      <c r="F1546" s="776"/>
    </row>
    <row r="1547" spans="2:10">
      <c r="B1547" s="776"/>
      <c r="C1547" s="777"/>
      <c r="D1547" s="777"/>
      <c r="E1547" s="777"/>
      <c r="F1547" s="776"/>
    </row>
    <row r="1548" spans="2:10">
      <c r="B1548" s="776"/>
      <c r="C1548" s="777"/>
      <c r="D1548" s="777"/>
      <c r="E1548" s="777"/>
      <c r="F1548" s="776"/>
    </row>
    <row r="1549" spans="2:10">
      <c r="B1549" s="776"/>
      <c r="C1549" s="777"/>
      <c r="D1549" s="777"/>
      <c r="E1549" s="777"/>
      <c r="F1549" s="776"/>
      <c r="G1549" s="776"/>
      <c r="H1549" s="776"/>
      <c r="I1549" s="776"/>
      <c r="J1549" s="777"/>
    </row>
    <row r="1550" spans="2:10">
      <c r="B1550" s="776"/>
      <c r="C1550" s="777"/>
      <c r="D1550" s="777"/>
      <c r="E1550" s="777"/>
      <c r="F1550" s="776"/>
      <c r="G1550" s="776"/>
      <c r="H1550" s="776"/>
      <c r="I1550" s="776"/>
      <c r="J1550" s="777"/>
    </row>
    <row r="1551" spans="2:10">
      <c r="B1551" s="776"/>
      <c r="C1551" s="777"/>
      <c r="D1551" s="777"/>
      <c r="E1551" s="777"/>
      <c r="F1551" s="776"/>
      <c r="G1551" s="776"/>
      <c r="H1551" s="776"/>
      <c r="I1551" s="776"/>
      <c r="J1551" s="777"/>
    </row>
    <row r="1552" spans="2:10">
      <c r="B1552" s="776"/>
      <c r="C1552" s="777"/>
      <c r="D1552" s="777"/>
      <c r="E1552" s="777"/>
      <c r="F1552" s="776"/>
    </row>
    <row r="1553" spans="2:10">
      <c r="B1553" s="776"/>
      <c r="C1553" s="777"/>
      <c r="D1553" s="777"/>
      <c r="E1553" s="777"/>
      <c r="F1553" s="776"/>
    </row>
    <row r="1554" spans="2:10">
      <c r="B1554" s="776"/>
      <c r="C1554" s="777"/>
      <c r="D1554" s="777"/>
      <c r="E1554" s="777"/>
      <c r="F1554" s="776"/>
      <c r="G1554" s="776"/>
      <c r="H1554" s="776"/>
      <c r="I1554" s="776"/>
      <c r="J1554" s="777"/>
    </row>
    <row r="1555" spans="2:10">
      <c r="B1555" s="776"/>
      <c r="C1555" s="777"/>
      <c r="D1555" s="777"/>
      <c r="E1555" s="777"/>
      <c r="F1555" s="776"/>
      <c r="G1555" s="776"/>
      <c r="H1555" s="776"/>
      <c r="I1555" s="776"/>
      <c r="J1555" s="777"/>
    </row>
    <row r="1556" spans="2:10">
      <c r="B1556" s="776"/>
      <c r="C1556" s="777"/>
      <c r="D1556" s="777"/>
      <c r="E1556" s="777"/>
      <c r="F1556" s="776"/>
      <c r="G1556" s="776"/>
      <c r="H1556" s="776"/>
      <c r="I1556" s="776"/>
      <c r="J1556" s="777"/>
    </row>
    <row r="1557" spans="2:10">
      <c r="B1557" s="776"/>
      <c r="C1557" s="777"/>
      <c r="D1557" s="777"/>
      <c r="E1557" s="777"/>
      <c r="F1557" s="776"/>
      <c r="G1557" s="776"/>
      <c r="H1557" s="776"/>
      <c r="I1557" s="776"/>
      <c r="J1557" s="777"/>
    </row>
    <row r="1558" spans="2:10">
      <c r="B1558" s="776"/>
      <c r="C1558" s="777"/>
      <c r="D1558" s="777"/>
      <c r="E1558" s="777"/>
      <c r="F1558" s="776"/>
      <c r="G1558" s="776"/>
      <c r="H1558" s="776"/>
      <c r="I1558" s="776"/>
      <c r="J1558" s="777"/>
    </row>
    <row r="1559" spans="2:10">
      <c r="B1559" s="776"/>
      <c r="C1559" s="777"/>
      <c r="D1559" s="777"/>
      <c r="E1559" s="777"/>
      <c r="F1559" s="776"/>
      <c r="G1559" s="776"/>
      <c r="H1559" s="776"/>
      <c r="I1559" s="776"/>
      <c r="J1559" s="777"/>
    </row>
    <row r="1560" spans="2:10">
      <c r="B1560" s="776"/>
      <c r="C1560" s="777"/>
      <c r="D1560" s="777"/>
      <c r="E1560" s="777"/>
      <c r="F1560" s="776"/>
      <c r="G1560" s="776"/>
      <c r="H1560" s="776"/>
      <c r="I1560" s="776"/>
      <c r="J1560" s="777"/>
    </row>
    <row r="1561" spans="2:10">
      <c r="B1561" s="776"/>
      <c r="C1561" s="777"/>
      <c r="D1561" s="777"/>
      <c r="E1561" s="777"/>
      <c r="F1561" s="776"/>
      <c r="G1561" s="776"/>
      <c r="H1561" s="776"/>
      <c r="I1561" s="776"/>
      <c r="J1561" s="777"/>
    </row>
    <row r="1562" spans="2:10">
      <c r="B1562" s="776"/>
      <c r="C1562" s="777"/>
      <c r="D1562" s="777"/>
      <c r="E1562" s="777"/>
      <c r="F1562" s="776"/>
      <c r="G1562" s="776"/>
      <c r="H1562" s="776"/>
      <c r="I1562" s="776"/>
      <c r="J1562" s="777"/>
    </row>
    <row r="1563" spans="2:10">
      <c r="B1563" s="776"/>
      <c r="C1563" s="777"/>
      <c r="D1563" s="777"/>
      <c r="E1563" s="777"/>
      <c r="F1563" s="776"/>
      <c r="G1563" s="776"/>
      <c r="H1563" s="776"/>
      <c r="I1563" s="776"/>
      <c r="J1563" s="777"/>
    </row>
    <row r="1564" spans="2:10">
      <c r="B1564" s="776"/>
      <c r="C1564" s="777"/>
      <c r="D1564" s="777"/>
      <c r="E1564" s="777"/>
      <c r="F1564" s="776"/>
      <c r="G1564" s="776"/>
      <c r="H1564" s="776"/>
      <c r="I1564" s="776"/>
      <c r="J1564" s="777"/>
    </row>
    <row r="1565" spans="2:10">
      <c r="B1565" s="776"/>
      <c r="C1565" s="777"/>
      <c r="D1565" s="777"/>
      <c r="E1565" s="777"/>
      <c r="F1565" s="776"/>
      <c r="G1565" s="776"/>
      <c r="H1565" s="776"/>
      <c r="I1565" s="776"/>
      <c r="J1565" s="777"/>
    </row>
    <row r="1566" spans="2:10">
      <c r="B1566" s="776"/>
      <c r="C1566" s="777"/>
      <c r="D1566" s="777"/>
      <c r="E1566" s="777"/>
      <c r="F1566" s="776"/>
      <c r="G1566" s="776"/>
      <c r="H1566" s="776"/>
      <c r="I1566" s="776"/>
      <c r="J1566" s="777"/>
    </row>
    <row r="1567" spans="2:10">
      <c r="B1567" s="776"/>
      <c r="C1567" s="777"/>
      <c r="D1567" s="777"/>
      <c r="E1567" s="777"/>
      <c r="F1567" s="776"/>
      <c r="G1567" s="776"/>
      <c r="H1567" s="776"/>
      <c r="I1567" s="776"/>
      <c r="J1567" s="777"/>
    </row>
    <row r="1568" spans="2:10">
      <c r="B1568" s="776"/>
      <c r="C1568" s="777"/>
      <c r="D1568" s="777"/>
      <c r="E1568" s="777"/>
      <c r="F1568" s="776"/>
      <c r="G1568" s="776"/>
      <c r="H1568" s="776"/>
      <c r="I1568" s="776"/>
      <c r="J1568" s="777"/>
    </row>
    <row r="1569" spans="2:10">
      <c r="B1569" s="776"/>
      <c r="C1569" s="777"/>
      <c r="D1569" s="777"/>
      <c r="E1569" s="777"/>
      <c r="F1569" s="776"/>
      <c r="G1569" s="776"/>
      <c r="H1569" s="776"/>
      <c r="I1569" s="776"/>
      <c r="J1569" s="777"/>
    </row>
    <row r="1570" spans="2:10">
      <c r="B1570" s="776"/>
      <c r="C1570" s="777"/>
      <c r="D1570" s="777"/>
      <c r="E1570" s="777"/>
      <c r="F1570" s="776"/>
      <c r="G1570" s="776"/>
      <c r="H1570" s="776"/>
      <c r="I1570" s="776"/>
      <c r="J1570" s="777"/>
    </row>
    <row r="1571" spans="2:10">
      <c r="B1571" s="776"/>
      <c r="C1571" s="777"/>
      <c r="D1571" s="777"/>
      <c r="E1571" s="777"/>
      <c r="F1571" s="776"/>
      <c r="G1571" s="776"/>
      <c r="H1571" s="776"/>
      <c r="I1571" s="776"/>
      <c r="J1571" s="777"/>
    </row>
    <row r="1572" spans="2:10">
      <c r="B1572" s="776"/>
      <c r="C1572" s="777"/>
      <c r="D1572" s="777"/>
      <c r="E1572" s="777"/>
      <c r="F1572" s="776"/>
      <c r="G1572" s="776"/>
      <c r="H1572" s="776"/>
      <c r="I1572" s="776"/>
      <c r="J1572" s="777"/>
    </row>
    <row r="1573" spans="2:10">
      <c r="B1573" s="776"/>
      <c r="C1573" s="777"/>
      <c r="D1573" s="777"/>
      <c r="E1573" s="777"/>
      <c r="F1573" s="776"/>
      <c r="G1573" s="776"/>
      <c r="H1573" s="776"/>
      <c r="I1573" s="776"/>
      <c r="J1573" s="777"/>
    </row>
    <row r="1574" spans="2:10">
      <c r="B1574" s="776"/>
      <c r="C1574" s="777"/>
      <c r="D1574" s="777"/>
      <c r="E1574" s="777"/>
      <c r="F1574" s="776"/>
      <c r="G1574" s="776"/>
      <c r="H1574" s="776"/>
      <c r="I1574" s="776"/>
      <c r="J1574" s="777"/>
    </row>
    <row r="1575" spans="2:10">
      <c r="B1575" s="776"/>
      <c r="C1575" s="777"/>
      <c r="D1575" s="777"/>
      <c r="E1575" s="777"/>
      <c r="F1575" s="776"/>
      <c r="G1575" s="776"/>
      <c r="H1575" s="776"/>
      <c r="I1575" s="776"/>
      <c r="J1575" s="777"/>
    </row>
    <row r="1576" spans="2:10">
      <c r="B1576" s="776"/>
      <c r="C1576" s="777"/>
      <c r="D1576" s="777"/>
      <c r="E1576" s="777"/>
      <c r="F1576" s="776"/>
      <c r="G1576" s="776"/>
      <c r="H1576" s="776"/>
      <c r="I1576" s="776"/>
      <c r="J1576" s="777"/>
    </row>
    <row r="1577" spans="2:10">
      <c r="B1577" s="776"/>
      <c r="C1577" s="777"/>
      <c r="D1577" s="777"/>
      <c r="E1577" s="777"/>
      <c r="F1577" s="776"/>
      <c r="G1577" s="776"/>
      <c r="H1577" s="776"/>
      <c r="I1577" s="776"/>
      <c r="J1577" s="777"/>
    </row>
    <row r="1578" spans="2:10">
      <c r="B1578" s="776"/>
      <c r="C1578" s="777"/>
      <c r="D1578" s="777"/>
      <c r="E1578" s="777"/>
      <c r="F1578" s="776"/>
      <c r="G1578" s="776"/>
      <c r="H1578" s="776"/>
      <c r="I1578" s="776"/>
      <c r="J1578" s="777"/>
    </row>
    <row r="1579" spans="2:10">
      <c r="B1579" s="776"/>
      <c r="C1579" s="777"/>
      <c r="D1579" s="777"/>
      <c r="E1579" s="777"/>
      <c r="F1579" s="776"/>
      <c r="G1579" s="776"/>
      <c r="H1579" s="776"/>
      <c r="I1579" s="776"/>
      <c r="J1579" s="777"/>
    </row>
    <row r="1580" spans="2:10">
      <c r="B1580" s="776"/>
      <c r="C1580" s="777"/>
      <c r="D1580" s="777"/>
      <c r="E1580" s="777"/>
      <c r="F1580" s="776"/>
      <c r="G1580" s="776"/>
      <c r="H1580" s="776"/>
      <c r="I1580" s="776"/>
      <c r="J1580" s="777"/>
    </row>
    <row r="1581" spans="2:10">
      <c r="B1581" s="776"/>
      <c r="C1581" s="777"/>
      <c r="D1581" s="777"/>
      <c r="E1581" s="777"/>
      <c r="F1581" s="776"/>
      <c r="G1581" s="776"/>
      <c r="H1581" s="776"/>
      <c r="I1581" s="776"/>
      <c r="J1581" s="777"/>
    </row>
    <row r="1582" spans="2:10">
      <c r="B1582" s="776"/>
      <c r="C1582" s="777"/>
      <c r="D1582" s="777"/>
      <c r="E1582" s="777"/>
      <c r="F1582" s="776"/>
      <c r="G1582" s="776"/>
      <c r="H1582" s="776"/>
      <c r="I1582" s="776"/>
      <c r="J1582" s="777"/>
    </row>
    <row r="1583" spans="2:10">
      <c r="B1583" s="776"/>
      <c r="C1583" s="777"/>
      <c r="D1583" s="777"/>
      <c r="E1583" s="777"/>
      <c r="F1583" s="776"/>
      <c r="G1583" s="776"/>
      <c r="H1583" s="776"/>
      <c r="I1583" s="776"/>
      <c r="J1583" s="777"/>
    </row>
    <row r="1584" spans="2:10">
      <c r="B1584" s="776"/>
      <c r="C1584" s="777"/>
      <c r="D1584" s="777"/>
      <c r="E1584" s="777"/>
      <c r="F1584" s="776"/>
      <c r="G1584" s="776"/>
      <c r="H1584" s="776"/>
      <c r="I1584" s="776"/>
      <c r="J1584" s="777"/>
    </row>
    <row r="1585" spans="2:10">
      <c r="B1585" s="776"/>
      <c r="C1585" s="777"/>
      <c r="D1585" s="777"/>
      <c r="E1585" s="777"/>
      <c r="F1585" s="776"/>
      <c r="G1585" s="776"/>
      <c r="H1585" s="776"/>
      <c r="I1585" s="776"/>
      <c r="J1585" s="777"/>
    </row>
    <row r="1586" spans="2:10">
      <c r="B1586" s="776"/>
      <c r="C1586" s="777"/>
      <c r="D1586" s="777"/>
      <c r="E1586" s="777"/>
      <c r="F1586" s="776"/>
      <c r="G1586" s="776"/>
      <c r="H1586" s="776"/>
      <c r="I1586" s="776"/>
      <c r="J1586" s="777"/>
    </row>
    <row r="1587" spans="2:10">
      <c r="B1587" s="776"/>
      <c r="C1587" s="777"/>
      <c r="D1587" s="777"/>
      <c r="E1587" s="777"/>
      <c r="F1587" s="776"/>
      <c r="G1587" s="776"/>
      <c r="H1587" s="776"/>
      <c r="I1587" s="776"/>
      <c r="J1587" s="777"/>
    </row>
    <row r="1588" spans="2:10">
      <c r="B1588" s="776"/>
      <c r="C1588" s="777"/>
      <c r="D1588" s="777"/>
      <c r="E1588" s="777"/>
      <c r="F1588" s="776"/>
      <c r="G1588" s="776"/>
      <c r="H1588" s="776"/>
      <c r="I1588" s="776"/>
      <c r="J1588" s="777"/>
    </row>
    <row r="1589" spans="2:10">
      <c r="B1589" s="776"/>
      <c r="C1589" s="777"/>
      <c r="D1589" s="777"/>
      <c r="E1589" s="777"/>
      <c r="F1589" s="776"/>
      <c r="G1589" s="776"/>
      <c r="H1589" s="776"/>
      <c r="I1589" s="776"/>
      <c r="J1589" s="777"/>
    </row>
    <row r="1590" spans="2:10">
      <c r="B1590" s="776"/>
      <c r="C1590" s="777"/>
      <c r="D1590" s="777"/>
      <c r="E1590" s="777"/>
      <c r="F1590" s="776"/>
      <c r="G1590" s="776"/>
      <c r="H1590" s="776"/>
      <c r="I1590" s="776"/>
      <c r="J1590" s="777"/>
    </row>
    <row r="1591" spans="2:10">
      <c r="B1591" s="776"/>
      <c r="C1591" s="777"/>
      <c r="D1591" s="777"/>
      <c r="E1591" s="777"/>
      <c r="F1591" s="776"/>
      <c r="G1591" s="776"/>
      <c r="H1591" s="776"/>
      <c r="I1591" s="776"/>
      <c r="J1591" s="777"/>
    </row>
    <row r="1592" spans="2:10">
      <c r="B1592" s="776"/>
      <c r="C1592" s="777"/>
      <c r="D1592" s="777"/>
      <c r="E1592" s="777"/>
      <c r="F1592" s="776"/>
      <c r="G1592" s="776"/>
      <c r="H1592" s="776"/>
      <c r="I1592" s="776"/>
      <c r="J1592" s="777"/>
    </row>
    <row r="1593" spans="2:10">
      <c r="B1593" s="776"/>
      <c r="C1593" s="777"/>
      <c r="D1593" s="777"/>
      <c r="E1593" s="777"/>
      <c r="F1593" s="776"/>
      <c r="G1593" s="776"/>
      <c r="H1593" s="776"/>
      <c r="I1593" s="776"/>
      <c r="J1593" s="777"/>
    </row>
    <row r="1594" spans="2:10">
      <c r="B1594" s="776"/>
      <c r="C1594" s="777"/>
      <c r="D1594" s="777"/>
      <c r="E1594" s="777"/>
      <c r="F1594" s="776"/>
      <c r="G1594" s="776"/>
      <c r="H1594" s="776"/>
      <c r="I1594" s="776"/>
      <c r="J1594" s="777"/>
    </row>
    <row r="1595" spans="2:10">
      <c r="B1595" s="776"/>
      <c r="C1595" s="777"/>
      <c r="D1595" s="777"/>
      <c r="E1595" s="777"/>
      <c r="F1595" s="776"/>
      <c r="G1595" s="776"/>
      <c r="H1595" s="776"/>
      <c r="I1595" s="776"/>
      <c r="J1595" s="777"/>
    </row>
    <row r="1596" spans="2:10">
      <c r="B1596" s="776"/>
      <c r="C1596" s="777"/>
      <c r="D1596" s="777"/>
      <c r="E1596" s="777"/>
      <c r="F1596" s="776"/>
      <c r="G1596" s="776"/>
      <c r="H1596" s="776"/>
      <c r="I1596" s="776"/>
      <c r="J1596" s="777"/>
    </row>
    <row r="1597" spans="2:10">
      <c r="B1597" s="776"/>
      <c r="C1597" s="777"/>
      <c r="D1597" s="777"/>
      <c r="E1597" s="777"/>
      <c r="F1597" s="776"/>
      <c r="G1597" s="776"/>
      <c r="H1597" s="776"/>
      <c r="I1597" s="776"/>
      <c r="J1597" s="777"/>
    </row>
    <row r="1598" spans="2:10">
      <c r="B1598" s="776"/>
      <c r="C1598" s="777"/>
      <c r="D1598" s="777"/>
      <c r="E1598" s="777"/>
      <c r="F1598" s="776"/>
      <c r="G1598" s="776"/>
      <c r="H1598" s="776"/>
      <c r="I1598" s="776"/>
      <c r="J1598" s="777"/>
    </row>
    <row r="1599" spans="2:10">
      <c r="B1599" s="776"/>
      <c r="C1599" s="777"/>
      <c r="D1599" s="777"/>
      <c r="E1599" s="777"/>
      <c r="F1599" s="776"/>
      <c r="G1599" s="776"/>
      <c r="H1599" s="776"/>
      <c r="I1599" s="776"/>
      <c r="J1599" s="777"/>
    </row>
    <row r="1600" spans="2:10">
      <c r="B1600" s="776"/>
      <c r="C1600" s="777"/>
      <c r="D1600" s="777"/>
      <c r="E1600" s="777"/>
      <c r="F1600" s="776"/>
      <c r="G1600" s="776"/>
      <c r="H1600" s="776"/>
      <c r="I1600" s="776"/>
      <c r="J1600" s="777"/>
    </row>
    <row r="1601" spans="2:10">
      <c r="B1601" s="776"/>
      <c r="C1601" s="777"/>
      <c r="D1601" s="777"/>
      <c r="E1601" s="777"/>
      <c r="F1601" s="776"/>
      <c r="G1601" s="776"/>
      <c r="H1601" s="776"/>
      <c r="I1601" s="776"/>
      <c r="J1601" s="777"/>
    </row>
    <row r="1602" spans="2:10">
      <c r="B1602" s="776"/>
      <c r="C1602" s="777"/>
      <c r="D1602" s="777"/>
      <c r="E1602" s="777"/>
      <c r="F1602" s="776"/>
      <c r="G1602" s="776"/>
      <c r="H1602" s="776"/>
      <c r="I1602" s="776"/>
      <c r="J1602" s="777"/>
    </row>
    <row r="1603" spans="2:10">
      <c r="B1603" s="776"/>
      <c r="C1603" s="777"/>
      <c r="D1603" s="777"/>
      <c r="E1603" s="777"/>
      <c r="F1603" s="776"/>
      <c r="G1603" s="776"/>
      <c r="H1603" s="776"/>
      <c r="I1603" s="776"/>
      <c r="J1603" s="777"/>
    </row>
    <row r="1604" spans="2:10">
      <c r="B1604" s="776"/>
      <c r="C1604" s="777"/>
      <c r="D1604" s="777"/>
      <c r="E1604" s="777"/>
      <c r="F1604" s="776"/>
      <c r="G1604" s="776"/>
      <c r="H1604" s="776"/>
      <c r="I1604" s="776"/>
      <c r="J1604" s="777"/>
    </row>
    <row r="1605" spans="2:10">
      <c r="B1605" s="776"/>
      <c r="C1605" s="777"/>
      <c r="D1605" s="777"/>
      <c r="E1605" s="777"/>
      <c r="F1605" s="776"/>
      <c r="G1605" s="776"/>
      <c r="H1605" s="776"/>
      <c r="I1605" s="776"/>
      <c r="J1605" s="777"/>
    </row>
    <row r="1606" spans="2:10">
      <c r="B1606" s="776"/>
      <c r="C1606" s="777"/>
      <c r="D1606" s="777"/>
      <c r="E1606" s="777"/>
      <c r="F1606" s="776"/>
      <c r="G1606" s="776"/>
      <c r="H1606" s="776"/>
      <c r="I1606" s="776"/>
      <c r="J1606" s="777"/>
    </row>
    <row r="1607" spans="2:10">
      <c r="B1607" s="776"/>
      <c r="C1607" s="777"/>
      <c r="D1607" s="777"/>
      <c r="E1607" s="777"/>
      <c r="F1607" s="776"/>
      <c r="G1607" s="776"/>
      <c r="H1607" s="776"/>
      <c r="I1607" s="776"/>
      <c r="J1607" s="777"/>
    </row>
    <row r="1608" spans="2:10">
      <c r="B1608" s="776"/>
      <c r="C1608" s="777"/>
      <c r="D1608" s="777"/>
      <c r="E1608" s="777"/>
      <c r="F1608" s="776"/>
      <c r="G1608" s="776"/>
      <c r="H1608" s="776"/>
      <c r="I1608" s="776"/>
      <c r="J1608" s="777"/>
    </row>
    <row r="1609" spans="2:10">
      <c r="B1609" s="776"/>
      <c r="C1609" s="777"/>
      <c r="D1609" s="777"/>
      <c r="E1609" s="777"/>
      <c r="F1609" s="776"/>
      <c r="G1609" s="776"/>
      <c r="H1609" s="776"/>
      <c r="I1609" s="776"/>
      <c r="J1609" s="777"/>
    </row>
    <row r="1610" spans="2:10">
      <c r="B1610" s="776"/>
      <c r="C1610" s="777"/>
      <c r="D1610" s="777"/>
      <c r="E1610" s="777"/>
      <c r="F1610" s="776"/>
      <c r="G1610" s="776"/>
      <c r="H1610" s="776"/>
      <c r="I1610" s="776"/>
      <c r="J1610" s="777"/>
    </row>
    <row r="1611" spans="2:10">
      <c r="B1611" s="776"/>
      <c r="C1611" s="777"/>
      <c r="D1611" s="777"/>
      <c r="E1611" s="777"/>
      <c r="F1611" s="776"/>
      <c r="G1611" s="776"/>
      <c r="H1611" s="776"/>
      <c r="I1611" s="776"/>
      <c r="J1611" s="777"/>
    </row>
    <row r="1612" spans="2:10">
      <c r="B1612" s="776"/>
      <c r="C1612" s="777"/>
      <c r="D1612" s="777"/>
      <c r="E1612" s="777"/>
      <c r="F1612" s="776"/>
      <c r="G1612" s="776"/>
      <c r="H1612" s="776"/>
      <c r="I1612" s="776"/>
      <c r="J1612" s="777"/>
    </row>
    <row r="1613" spans="2:10">
      <c r="B1613" s="776"/>
      <c r="C1613" s="777"/>
      <c r="D1613" s="777"/>
      <c r="E1613" s="777"/>
      <c r="F1613" s="776"/>
      <c r="G1613" s="776"/>
      <c r="H1613" s="776"/>
      <c r="I1613" s="776"/>
      <c r="J1613" s="777"/>
    </row>
    <row r="1614" spans="2:10">
      <c r="B1614" s="776"/>
      <c r="C1614" s="777"/>
      <c r="D1614" s="777"/>
      <c r="E1614" s="777"/>
      <c r="F1614" s="776"/>
      <c r="G1614" s="776"/>
      <c r="H1614" s="776"/>
      <c r="I1614" s="776"/>
      <c r="J1614" s="777"/>
    </row>
    <row r="1615" spans="2:10">
      <c r="B1615" s="776"/>
      <c r="C1615" s="777"/>
      <c r="D1615" s="777"/>
      <c r="E1615" s="777"/>
      <c r="F1615" s="776"/>
      <c r="G1615" s="776"/>
      <c r="H1615" s="776"/>
      <c r="I1615" s="776"/>
      <c r="J1615" s="777"/>
    </row>
    <row r="1616" spans="2:10">
      <c r="B1616" s="776"/>
      <c r="C1616" s="777"/>
      <c r="D1616" s="777"/>
      <c r="E1616" s="777"/>
      <c r="F1616" s="776"/>
      <c r="G1616" s="776"/>
      <c r="H1616" s="776"/>
      <c r="I1616" s="776"/>
      <c r="J1616" s="777"/>
    </row>
    <row r="1617" spans="2:10">
      <c r="B1617" s="776"/>
      <c r="C1617" s="777"/>
      <c r="D1617" s="777"/>
      <c r="E1617" s="777"/>
      <c r="F1617" s="776"/>
      <c r="G1617" s="776"/>
      <c r="H1617" s="776"/>
      <c r="I1617" s="776"/>
      <c r="J1617" s="777"/>
    </row>
    <row r="1618" spans="2:10">
      <c r="B1618" s="776"/>
      <c r="C1618" s="777"/>
      <c r="D1618" s="777"/>
      <c r="E1618" s="777"/>
      <c r="F1618" s="776"/>
      <c r="G1618" s="776"/>
      <c r="H1618" s="776"/>
      <c r="I1618" s="776"/>
      <c r="J1618" s="777"/>
    </row>
    <row r="1619" spans="2:10">
      <c r="B1619" s="776"/>
      <c r="C1619" s="777"/>
      <c r="D1619" s="777"/>
      <c r="E1619" s="777"/>
      <c r="F1619" s="776"/>
      <c r="G1619" s="776"/>
      <c r="H1619" s="776"/>
      <c r="I1619" s="776"/>
      <c r="J1619" s="777"/>
    </row>
    <row r="1620" spans="2:10">
      <c r="B1620" s="776"/>
      <c r="C1620" s="777"/>
      <c r="D1620" s="777"/>
      <c r="E1620" s="777"/>
      <c r="F1620" s="776"/>
      <c r="G1620" s="776"/>
      <c r="H1620" s="776"/>
      <c r="I1620" s="776"/>
      <c r="J1620" s="777"/>
    </row>
    <row r="1621" spans="2:10">
      <c r="B1621" s="776"/>
      <c r="C1621" s="777"/>
      <c r="D1621" s="777"/>
      <c r="E1621" s="777"/>
      <c r="F1621" s="776"/>
      <c r="G1621" s="776"/>
      <c r="H1621" s="776"/>
      <c r="I1621" s="776"/>
      <c r="J1621" s="777"/>
    </row>
    <row r="1622" spans="2:10">
      <c r="B1622" s="776"/>
      <c r="C1622" s="777"/>
      <c r="D1622" s="777"/>
      <c r="E1622" s="777"/>
      <c r="F1622" s="776"/>
      <c r="G1622" s="776"/>
      <c r="H1622" s="776"/>
      <c r="I1622" s="776"/>
      <c r="J1622" s="777"/>
    </row>
    <row r="1623" spans="2:10">
      <c r="B1623" s="776"/>
      <c r="C1623" s="777"/>
      <c r="D1623" s="777"/>
      <c r="E1623" s="777"/>
      <c r="F1623" s="776"/>
      <c r="G1623" s="776"/>
      <c r="H1623" s="776"/>
      <c r="I1623" s="776"/>
      <c r="J1623" s="777"/>
    </row>
    <row r="1624" spans="2:10">
      <c r="B1624" s="776"/>
      <c r="C1624" s="777"/>
      <c r="D1624" s="777"/>
      <c r="E1624" s="777"/>
      <c r="F1624" s="776"/>
      <c r="G1624" s="776"/>
      <c r="H1624" s="776"/>
      <c r="I1624" s="776"/>
      <c r="J1624" s="777"/>
    </row>
    <row r="1625" spans="2:10">
      <c r="B1625" s="776"/>
      <c r="C1625" s="777"/>
      <c r="D1625" s="777"/>
      <c r="E1625" s="777"/>
      <c r="F1625" s="776"/>
      <c r="G1625" s="776"/>
      <c r="H1625" s="776"/>
      <c r="I1625" s="776"/>
      <c r="J1625" s="777"/>
    </row>
    <row r="1626" spans="2:10">
      <c r="B1626" s="776"/>
      <c r="C1626" s="777"/>
      <c r="D1626" s="777"/>
      <c r="E1626" s="777"/>
      <c r="F1626" s="776"/>
      <c r="G1626" s="776"/>
      <c r="H1626" s="776"/>
      <c r="I1626" s="776"/>
      <c r="J1626" s="777"/>
    </row>
    <row r="1627" spans="2:10">
      <c r="B1627" s="776"/>
      <c r="C1627" s="777"/>
      <c r="D1627" s="777"/>
      <c r="E1627" s="777"/>
      <c r="F1627" s="776"/>
      <c r="G1627" s="776"/>
      <c r="H1627" s="776"/>
      <c r="I1627" s="776"/>
      <c r="J1627" s="777"/>
    </row>
    <row r="1628" spans="2:10">
      <c r="B1628" s="776"/>
      <c r="C1628" s="777"/>
      <c r="D1628" s="777"/>
      <c r="E1628" s="777"/>
      <c r="F1628" s="776"/>
      <c r="G1628" s="776"/>
      <c r="H1628" s="776"/>
      <c r="I1628" s="776"/>
      <c r="J1628" s="777"/>
    </row>
    <row r="1629" spans="2:10">
      <c r="B1629" s="776"/>
      <c r="C1629" s="777"/>
      <c r="D1629" s="777"/>
      <c r="E1629" s="777"/>
      <c r="F1629" s="776"/>
      <c r="G1629" s="776"/>
      <c r="H1629" s="776"/>
      <c r="I1629" s="776"/>
      <c r="J1629" s="777"/>
    </row>
    <row r="1630" spans="2:10">
      <c r="B1630" s="776"/>
      <c r="C1630" s="777"/>
      <c r="D1630" s="777"/>
      <c r="E1630" s="777"/>
      <c r="F1630" s="776"/>
      <c r="G1630" s="776"/>
      <c r="H1630" s="776"/>
      <c r="I1630" s="776"/>
      <c r="J1630" s="777"/>
    </row>
    <row r="1631" spans="2:10">
      <c r="B1631" s="776"/>
      <c r="C1631" s="777"/>
      <c r="D1631" s="777"/>
      <c r="E1631" s="777"/>
      <c r="F1631" s="776"/>
      <c r="G1631" s="776"/>
      <c r="H1631" s="776"/>
      <c r="I1631" s="776"/>
      <c r="J1631" s="777"/>
    </row>
    <row r="1632" spans="2:10">
      <c r="B1632" s="776"/>
      <c r="C1632" s="777"/>
      <c r="D1632" s="777"/>
      <c r="E1632" s="777"/>
      <c r="F1632" s="776"/>
      <c r="G1632" s="776"/>
      <c r="H1632" s="776"/>
      <c r="I1632" s="776"/>
      <c r="J1632" s="777"/>
    </row>
    <row r="1633" spans="2:10">
      <c r="B1633" s="776"/>
      <c r="C1633" s="777"/>
      <c r="D1633" s="777"/>
      <c r="E1633" s="777"/>
      <c r="F1633" s="776"/>
      <c r="G1633" s="776"/>
      <c r="H1633" s="776"/>
      <c r="I1633" s="776"/>
      <c r="J1633" s="777"/>
    </row>
    <row r="1634" spans="2:10">
      <c r="B1634" s="776"/>
      <c r="C1634" s="777"/>
      <c r="D1634" s="777"/>
      <c r="E1634" s="777"/>
      <c r="F1634" s="776"/>
      <c r="G1634" s="776"/>
      <c r="H1634" s="776"/>
      <c r="I1634" s="776"/>
      <c r="J1634" s="777"/>
    </row>
    <row r="1635" spans="2:10">
      <c r="B1635" s="776"/>
      <c r="C1635" s="777"/>
      <c r="D1635" s="777"/>
      <c r="E1635" s="777"/>
      <c r="F1635" s="776"/>
      <c r="G1635" s="776"/>
      <c r="H1635" s="776"/>
      <c r="I1635" s="776"/>
      <c r="J1635" s="777"/>
    </row>
    <row r="1636" spans="2:10">
      <c r="B1636" s="776"/>
      <c r="C1636" s="777"/>
      <c r="D1636" s="777"/>
      <c r="E1636" s="777"/>
      <c r="F1636" s="776"/>
      <c r="G1636" s="776"/>
      <c r="H1636" s="776"/>
      <c r="I1636" s="776"/>
      <c r="J1636" s="777"/>
    </row>
    <row r="1637" spans="2:10">
      <c r="B1637" s="776"/>
      <c r="C1637" s="777"/>
      <c r="D1637" s="777"/>
      <c r="E1637" s="777"/>
      <c r="F1637" s="776"/>
      <c r="G1637" s="776"/>
      <c r="H1637" s="776"/>
      <c r="I1637" s="776"/>
      <c r="J1637" s="777"/>
    </row>
    <row r="1638" spans="2:10">
      <c r="B1638" s="776"/>
      <c r="C1638" s="777"/>
      <c r="D1638" s="777"/>
      <c r="E1638" s="777"/>
      <c r="F1638" s="776"/>
      <c r="G1638" s="776"/>
      <c r="H1638" s="776"/>
      <c r="I1638" s="776"/>
      <c r="J1638" s="777"/>
    </row>
    <row r="1639" spans="2:10">
      <c r="B1639" s="776"/>
      <c r="C1639" s="777"/>
      <c r="D1639" s="777"/>
      <c r="E1639" s="777"/>
      <c r="F1639" s="776"/>
      <c r="G1639" s="776"/>
      <c r="H1639" s="776"/>
      <c r="I1639" s="776"/>
      <c r="J1639" s="777"/>
    </row>
    <row r="1640" spans="2:10">
      <c r="B1640" s="776"/>
      <c r="C1640" s="777"/>
      <c r="D1640" s="777"/>
      <c r="E1640" s="777"/>
      <c r="F1640" s="776"/>
      <c r="G1640" s="776"/>
      <c r="H1640" s="776"/>
      <c r="I1640" s="776"/>
      <c r="J1640" s="777"/>
    </row>
    <row r="1641" spans="2:10">
      <c r="B1641" s="776"/>
      <c r="C1641" s="777"/>
      <c r="D1641" s="777"/>
      <c r="E1641" s="777"/>
      <c r="F1641" s="776"/>
      <c r="G1641" s="776"/>
      <c r="H1641" s="776"/>
      <c r="I1641" s="776"/>
      <c r="J1641" s="777"/>
    </row>
    <row r="1642" spans="2:10">
      <c r="B1642" s="776"/>
      <c r="C1642" s="777"/>
      <c r="D1642" s="777"/>
      <c r="E1642" s="777"/>
      <c r="F1642" s="776"/>
      <c r="G1642" s="776"/>
      <c r="H1642" s="776"/>
      <c r="I1642" s="776"/>
      <c r="J1642" s="777"/>
    </row>
    <row r="1643" spans="2:10">
      <c r="B1643" s="776"/>
      <c r="C1643" s="777"/>
      <c r="D1643" s="777"/>
      <c r="E1643" s="777"/>
      <c r="F1643" s="776"/>
      <c r="G1643" s="776"/>
      <c r="H1643" s="776"/>
      <c r="I1643" s="776"/>
      <c r="J1643" s="777"/>
    </row>
    <row r="1644" spans="2:10">
      <c r="B1644" s="776"/>
      <c r="C1644" s="777"/>
      <c r="D1644" s="777"/>
      <c r="E1644" s="777"/>
      <c r="F1644" s="776"/>
      <c r="G1644" s="776"/>
      <c r="H1644" s="776"/>
      <c r="I1644" s="776"/>
      <c r="J1644" s="777"/>
    </row>
    <row r="1645" spans="2:10">
      <c r="B1645" s="776"/>
      <c r="C1645" s="777"/>
      <c r="D1645" s="777"/>
      <c r="E1645" s="777"/>
      <c r="F1645" s="776"/>
      <c r="G1645" s="776"/>
      <c r="H1645" s="776"/>
      <c r="I1645" s="776"/>
      <c r="J1645" s="777"/>
    </row>
    <row r="1646" spans="2:10">
      <c r="B1646" s="776"/>
      <c r="C1646" s="777"/>
      <c r="D1646" s="777"/>
      <c r="E1646" s="777"/>
      <c r="F1646" s="776"/>
      <c r="G1646" s="776"/>
      <c r="H1646" s="776"/>
      <c r="I1646" s="776"/>
      <c r="J1646" s="777"/>
    </row>
    <row r="1647" spans="2:10">
      <c r="B1647" s="776"/>
      <c r="C1647" s="777"/>
      <c r="D1647" s="777"/>
      <c r="E1647" s="777"/>
      <c r="F1647" s="776"/>
      <c r="G1647" s="776"/>
      <c r="H1647" s="776"/>
      <c r="I1647" s="776"/>
      <c r="J1647" s="777"/>
    </row>
    <row r="1648" spans="2:10">
      <c r="B1648" s="776"/>
      <c r="C1648" s="777"/>
      <c r="D1648" s="777"/>
      <c r="E1648" s="777"/>
      <c r="F1648" s="776"/>
      <c r="G1648" s="776"/>
      <c r="H1648" s="776"/>
      <c r="I1648" s="776"/>
      <c r="J1648" s="777"/>
    </row>
    <row r="1649" spans="2:10">
      <c r="B1649" s="776"/>
      <c r="C1649" s="777"/>
      <c r="D1649" s="777"/>
      <c r="E1649" s="777"/>
      <c r="F1649" s="776"/>
      <c r="G1649" s="776"/>
      <c r="H1649" s="776"/>
      <c r="I1649" s="776"/>
      <c r="J1649" s="777"/>
    </row>
    <row r="1650" spans="2:10">
      <c r="B1650" s="776"/>
      <c r="C1650" s="777"/>
      <c r="D1650" s="777"/>
      <c r="E1650" s="777"/>
      <c r="F1650" s="776"/>
      <c r="G1650" s="776"/>
      <c r="H1650" s="776"/>
      <c r="I1650" s="776"/>
      <c r="J1650" s="777"/>
    </row>
    <row r="1651" spans="2:10">
      <c r="B1651" s="776"/>
      <c r="C1651" s="777"/>
      <c r="D1651" s="777"/>
      <c r="E1651" s="777"/>
      <c r="F1651" s="776"/>
      <c r="G1651" s="776"/>
      <c r="H1651" s="776"/>
      <c r="I1651" s="776"/>
      <c r="J1651" s="777"/>
    </row>
    <row r="1652" spans="2:10">
      <c r="B1652" s="776"/>
      <c r="C1652" s="777"/>
      <c r="D1652" s="777"/>
      <c r="E1652" s="777"/>
      <c r="F1652" s="776"/>
      <c r="G1652" s="776"/>
      <c r="H1652" s="776"/>
      <c r="I1652" s="776"/>
      <c r="J1652" s="777"/>
    </row>
    <row r="1653" spans="2:10">
      <c r="B1653" s="776"/>
      <c r="C1653" s="777"/>
      <c r="D1653" s="777"/>
      <c r="E1653" s="777"/>
      <c r="F1653" s="776"/>
      <c r="G1653" s="776"/>
      <c r="H1653" s="776"/>
      <c r="I1653" s="776"/>
      <c r="J1653" s="777"/>
    </row>
    <row r="1654" spans="2:10">
      <c r="B1654" s="776"/>
      <c r="C1654" s="777"/>
      <c r="D1654" s="777"/>
      <c r="E1654" s="777"/>
      <c r="F1654" s="776"/>
      <c r="G1654" s="776"/>
      <c r="H1654" s="776"/>
      <c r="I1654" s="776"/>
      <c r="J1654" s="777"/>
    </row>
    <row r="1655" spans="2:10">
      <c r="B1655" s="776"/>
      <c r="C1655" s="777"/>
      <c r="D1655" s="777"/>
      <c r="E1655" s="777"/>
      <c r="F1655" s="776"/>
      <c r="G1655" s="776"/>
      <c r="H1655" s="776"/>
      <c r="I1655" s="776"/>
      <c r="J1655" s="777"/>
    </row>
    <row r="1656" spans="2:10">
      <c r="B1656" s="776"/>
      <c r="C1656" s="777"/>
      <c r="D1656" s="777"/>
      <c r="E1656" s="777"/>
      <c r="F1656" s="776"/>
      <c r="G1656" s="776"/>
      <c r="H1656" s="776"/>
      <c r="I1656" s="776"/>
      <c r="J1656" s="777"/>
    </row>
    <row r="1657" spans="2:10">
      <c r="B1657" s="776"/>
      <c r="C1657" s="777"/>
      <c r="D1657" s="777"/>
      <c r="E1657" s="777"/>
      <c r="F1657" s="776"/>
      <c r="G1657" s="776"/>
      <c r="H1657" s="776"/>
      <c r="I1657" s="776"/>
      <c r="J1657" s="777"/>
    </row>
    <row r="1658" spans="2:10">
      <c r="B1658" s="776"/>
      <c r="C1658" s="777"/>
      <c r="D1658" s="777"/>
      <c r="E1658" s="777"/>
      <c r="F1658" s="776"/>
      <c r="G1658" s="776"/>
      <c r="H1658" s="776"/>
      <c r="I1658" s="776"/>
      <c r="J1658" s="777"/>
    </row>
    <row r="1659" spans="2:10">
      <c r="B1659" s="776"/>
      <c r="C1659" s="777"/>
      <c r="D1659" s="777"/>
      <c r="E1659" s="777"/>
      <c r="F1659" s="776"/>
      <c r="G1659" s="776"/>
      <c r="H1659" s="776"/>
      <c r="I1659" s="776"/>
      <c r="J1659" s="777"/>
    </row>
    <row r="1660" spans="2:10">
      <c r="B1660" s="776"/>
      <c r="C1660" s="777"/>
      <c r="D1660" s="777"/>
      <c r="E1660" s="777"/>
      <c r="F1660" s="776"/>
      <c r="G1660" s="776"/>
      <c r="H1660" s="776"/>
      <c r="I1660" s="776"/>
      <c r="J1660" s="777"/>
    </row>
    <row r="1661" spans="2:10">
      <c r="B1661" s="776"/>
      <c r="C1661" s="777"/>
      <c r="D1661" s="777"/>
      <c r="E1661" s="777"/>
      <c r="F1661" s="776"/>
      <c r="G1661" s="776"/>
      <c r="H1661" s="776"/>
      <c r="I1661" s="776"/>
      <c r="J1661" s="777"/>
    </row>
    <row r="1662" spans="2:10">
      <c r="B1662" s="776"/>
      <c r="C1662" s="777"/>
      <c r="D1662" s="777"/>
      <c r="E1662" s="777"/>
      <c r="F1662" s="776"/>
      <c r="G1662" s="776"/>
      <c r="H1662" s="776"/>
      <c r="I1662" s="776"/>
      <c r="J1662" s="777"/>
    </row>
    <row r="1663" spans="2:10">
      <c r="B1663" s="776"/>
      <c r="C1663" s="777"/>
      <c r="D1663" s="777"/>
      <c r="E1663" s="777"/>
      <c r="F1663" s="776"/>
      <c r="G1663" s="776"/>
      <c r="H1663" s="776"/>
      <c r="I1663" s="776"/>
      <c r="J1663" s="777"/>
    </row>
    <row r="1664" spans="2:10">
      <c r="B1664" s="776"/>
      <c r="C1664" s="777"/>
      <c r="D1664" s="777"/>
      <c r="E1664" s="777"/>
      <c r="F1664" s="776"/>
      <c r="G1664" s="776"/>
      <c r="H1664" s="776"/>
      <c r="I1664" s="776"/>
      <c r="J1664" s="777"/>
    </row>
    <row r="1665" spans="2:10">
      <c r="B1665" s="776"/>
      <c r="C1665" s="777"/>
      <c r="D1665" s="777"/>
      <c r="E1665" s="777"/>
      <c r="F1665" s="776"/>
      <c r="G1665" s="776"/>
      <c r="H1665" s="776"/>
      <c r="I1665" s="776"/>
      <c r="J1665" s="777"/>
    </row>
    <row r="1666" spans="2:10">
      <c r="B1666" s="776"/>
      <c r="C1666" s="777"/>
      <c r="D1666" s="777"/>
      <c r="E1666" s="777"/>
      <c r="F1666" s="776"/>
      <c r="G1666" s="776"/>
      <c r="H1666" s="776"/>
      <c r="I1666" s="776"/>
      <c r="J1666" s="777"/>
    </row>
    <row r="1667" spans="2:10">
      <c r="B1667" s="776"/>
      <c r="C1667" s="777"/>
      <c r="D1667" s="777"/>
      <c r="E1667" s="777"/>
      <c r="F1667" s="776"/>
      <c r="G1667" s="776"/>
      <c r="H1667" s="776"/>
      <c r="I1667" s="776"/>
      <c r="J1667" s="777"/>
    </row>
    <row r="1668" spans="2:10">
      <c r="B1668" s="776"/>
      <c r="C1668" s="777"/>
      <c r="D1668" s="777"/>
      <c r="E1668" s="777"/>
      <c r="F1668" s="776"/>
      <c r="G1668" s="776"/>
      <c r="H1668" s="776"/>
      <c r="I1668" s="776"/>
      <c r="J1668" s="777"/>
    </row>
    <row r="1669" spans="2:10">
      <c r="B1669" s="776"/>
      <c r="C1669" s="777"/>
      <c r="D1669" s="777"/>
      <c r="E1669" s="777"/>
      <c r="F1669" s="776"/>
      <c r="G1669" s="776"/>
      <c r="H1669" s="776"/>
      <c r="I1669" s="776"/>
      <c r="J1669" s="777"/>
    </row>
    <row r="1670" spans="2:10">
      <c r="B1670" s="776"/>
      <c r="C1670" s="777"/>
      <c r="D1670" s="777"/>
      <c r="E1670" s="777"/>
      <c r="F1670" s="776"/>
      <c r="G1670" s="776"/>
      <c r="H1670" s="776"/>
      <c r="I1670" s="776"/>
      <c r="J1670" s="777"/>
    </row>
    <row r="1671" spans="2:10">
      <c r="B1671" s="776"/>
      <c r="C1671" s="777"/>
      <c r="D1671" s="777"/>
      <c r="E1671" s="777"/>
      <c r="F1671" s="776"/>
      <c r="G1671" s="776"/>
      <c r="H1671" s="776"/>
      <c r="I1671" s="776"/>
      <c r="J1671" s="777"/>
    </row>
    <row r="1673" spans="2:10">
      <c r="B1673" s="776"/>
      <c r="C1673" s="776"/>
      <c r="D1673" s="777"/>
      <c r="E1673" s="777"/>
      <c r="F1673" s="776"/>
      <c r="G1673" s="776"/>
      <c r="H1673" s="776"/>
      <c r="I1673" s="776"/>
      <c r="J1673" s="777"/>
    </row>
    <row r="1674" spans="2:10">
      <c r="C1674" s="766"/>
      <c r="D1674" s="777"/>
      <c r="E1674" s="777"/>
      <c r="F1674" s="776"/>
      <c r="G1674" s="776"/>
      <c r="H1674" s="776"/>
      <c r="I1674" s="776"/>
      <c r="J1674" s="777"/>
    </row>
    <row r="1675" spans="2:10">
      <c r="B1675" s="778"/>
      <c r="C1675" s="779"/>
      <c r="D1675" s="779"/>
      <c r="E1675" s="779"/>
      <c r="F1675" s="779"/>
      <c r="G1675" s="778"/>
      <c r="H1675" s="778"/>
      <c r="I1675" s="778"/>
      <c r="J1675" s="779"/>
    </row>
    <row r="1676" spans="2:10">
      <c r="B1676" s="776"/>
      <c r="C1676" s="777"/>
      <c r="D1676" s="777"/>
      <c r="E1676" s="777"/>
      <c r="F1676" s="776"/>
      <c r="G1676" s="776"/>
      <c r="H1676" s="776"/>
      <c r="I1676" s="776"/>
      <c r="J1676" s="777"/>
    </row>
    <row r="1677" spans="2:10">
      <c r="B1677" s="776"/>
      <c r="C1677" s="777"/>
      <c r="D1677" s="777"/>
      <c r="E1677" s="777"/>
      <c r="F1677" s="776"/>
      <c r="G1677" s="776"/>
      <c r="H1677" s="776"/>
      <c r="I1677" s="776"/>
      <c r="J1677" s="777"/>
    </row>
    <row r="1678" spans="2:10">
      <c r="B1678" s="776"/>
      <c r="C1678" s="777"/>
      <c r="D1678" s="777"/>
      <c r="E1678" s="777"/>
      <c r="F1678" s="776"/>
      <c r="G1678" s="780"/>
      <c r="H1678" s="780"/>
      <c r="I1678" s="780"/>
      <c r="J1678" s="781"/>
    </row>
    <row r="1679" spans="2:10">
      <c r="B1679" s="776"/>
      <c r="C1679" s="777"/>
      <c r="D1679" s="777"/>
      <c r="E1679" s="777"/>
      <c r="F1679" s="776"/>
      <c r="G1679" s="780"/>
      <c r="H1679" s="780"/>
      <c r="I1679" s="780"/>
      <c r="J1679" s="781"/>
    </row>
    <row r="1680" spans="2:10">
      <c r="B1680" s="776"/>
      <c r="C1680" s="777"/>
      <c r="D1680" s="777"/>
      <c r="E1680" s="777"/>
      <c r="F1680" s="776"/>
      <c r="G1680" s="780"/>
      <c r="H1680" s="780"/>
      <c r="I1680" s="780"/>
      <c r="J1680" s="781"/>
    </row>
    <row r="1681" spans="2:10">
      <c r="B1681" s="776"/>
      <c r="C1681" s="777"/>
      <c r="D1681" s="777"/>
      <c r="E1681" s="777"/>
      <c r="F1681" s="776"/>
      <c r="G1681" s="776"/>
      <c r="H1681" s="776"/>
      <c r="I1681" s="776"/>
      <c r="J1681" s="777"/>
    </row>
    <row r="1682" spans="2:10">
      <c r="B1682" s="776"/>
      <c r="C1682" s="777"/>
      <c r="D1682" s="777"/>
      <c r="E1682" s="777"/>
      <c r="F1682" s="776"/>
      <c r="G1682" s="776"/>
      <c r="H1682" s="776"/>
      <c r="I1682" s="776"/>
      <c r="J1682" s="777"/>
    </row>
    <row r="1683" spans="2:10">
      <c r="B1683" s="776"/>
      <c r="C1683" s="777"/>
      <c r="D1683" s="777"/>
      <c r="E1683" s="777"/>
      <c r="F1683" s="776"/>
      <c r="G1683" s="776"/>
      <c r="H1683" s="776"/>
      <c r="I1683" s="776"/>
      <c r="J1683" s="777"/>
    </row>
    <row r="1684" spans="2:10">
      <c r="B1684" s="776"/>
      <c r="C1684" s="777"/>
      <c r="D1684" s="777"/>
      <c r="E1684" s="777"/>
      <c r="F1684" s="776"/>
      <c r="G1684" s="776"/>
      <c r="H1684" s="776"/>
      <c r="I1684" s="776"/>
      <c r="J1684" s="777"/>
    </row>
    <row r="1685" spans="2:10">
      <c r="B1685" s="776"/>
      <c r="C1685" s="777"/>
      <c r="D1685" s="777"/>
      <c r="E1685" s="777"/>
      <c r="F1685" s="776"/>
      <c r="G1685" s="776"/>
      <c r="H1685" s="776"/>
      <c r="I1685" s="776"/>
      <c r="J1685" s="777"/>
    </row>
    <row r="1686" spans="2:10">
      <c r="B1686" s="776"/>
      <c r="C1686" s="777"/>
      <c r="D1686" s="777"/>
      <c r="E1686" s="777"/>
      <c r="F1686" s="776"/>
      <c r="G1686" s="776"/>
      <c r="H1686" s="776"/>
      <c r="I1686" s="776"/>
      <c r="J1686" s="777"/>
    </row>
    <row r="1687" spans="2:10">
      <c r="B1687" s="776"/>
      <c r="C1687" s="777"/>
      <c r="D1687" s="777"/>
      <c r="E1687" s="777"/>
      <c r="F1687" s="776"/>
      <c r="G1687" s="776"/>
      <c r="H1687" s="776"/>
      <c r="I1687" s="776"/>
      <c r="J1687" s="777"/>
    </row>
    <row r="1688" spans="2:10">
      <c r="B1688" s="776"/>
      <c r="C1688" s="777"/>
      <c r="D1688" s="777"/>
      <c r="E1688" s="777"/>
      <c r="F1688" s="776"/>
      <c r="G1688" s="776"/>
      <c r="H1688" s="776"/>
      <c r="I1688" s="776"/>
      <c r="J1688" s="777"/>
    </row>
    <row r="1689" spans="2:10">
      <c r="B1689" s="776"/>
      <c r="C1689" s="777"/>
      <c r="D1689" s="777"/>
      <c r="E1689" s="777"/>
      <c r="F1689" s="776"/>
      <c r="G1689" s="776"/>
      <c r="H1689" s="776"/>
      <c r="I1689" s="776"/>
      <c r="J1689" s="777"/>
    </row>
    <row r="1690" spans="2:10">
      <c r="B1690" s="776"/>
      <c r="C1690" s="777"/>
      <c r="D1690" s="777"/>
      <c r="E1690" s="777"/>
      <c r="F1690" s="776"/>
      <c r="G1690" s="776"/>
      <c r="H1690" s="776"/>
      <c r="I1690" s="776"/>
      <c r="J1690" s="777"/>
    </row>
    <row r="1691" spans="2:10">
      <c r="B1691" s="776"/>
      <c r="C1691" s="777"/>
      <c r="D1691" s="777"/>
      <c r="E1691" s="777"/>
      <c r="F1691" s="776"/>
      <c r="G1691" s="776"/>
      <c r="H1691" s="776"/>
      <c r="I1691" s="776"/>
      <c r="J1691" s="777"/>
    </row>
    <row r="1692" spans="2:10">
      <c r="B1692" s="776"/>
      <c r="C1692" s="777"/>
      <c r="D1692" s="777"/>
      <c r="E1692" s="777"/>
      <c r="F1692" s="776"/>
      <c r="G1692" s="776"/>
      <c r="H1692" s="776"/>
      <c r="I1692" s="776"/>
      <c r="J1692" s="777"/>
    </row>
    <row r="1693" spans="2:10">
      <c r="B1693" s="776"/>
      <c r="C1693" s="777"/>
      <c r="D1693" s="777"/>
      <c r="E1693" s="777"/>
      <c r="F1693" s="776"/>
      <c r="G1693" s="776"/>
      <c r="H1693" s="776"/>
      <c r="I1693" s="776"/>
      <c r="J1693" s="777"/>
    </row>
    <row r="1694" spans="2:10">
      <c r="B1694" s="776"/>
      <c r="C1694" s="777"/>
      <c r="D1694" s="777"/>
      <c r="E1694" s="777"/>
      <c r="F1694" s="776"/>
      <c r="G1694" s="776"/>
      <c r="H1694" s="776"/>
      <c r="I1694" s="776"/>
      <c r="J1694" s="777"/>
    </row>
    <row r="1695" spans="2:10">
      <c r="B1695" s="776"/>
      <c r="C1695" s="777"/>
      <c r="D1695" s="777"/>
      <c r="E1695" s="777"/>
      <c r="F1695" s="776"/>
      <c r="G1695" s="776"/>
      <c r="H1695" s="776"/>
      <c r="I1695" s="776"/>
      <c r="J1695" s="777"/>
    </row>
    <row r="1696" spans="2:10">
      <c r="B1696" s="776"/>
      <c r="C1696" s="777"/>
      <c r="D1696" s="777"/>
      <c r="E1696" s="777"/>
      <c r="F1696" s="776"/>
      <c r="G1696" s="776"/>
      <c r="H1696" s="776"/>
      <c r="I1696" s="776"/>
      <c r="J1696" s="777"/>
    </row>
    <row r="1697" spans="2:10">
      <c r="B1697" s="776"/>
      <c r="C1697" s="777"/>
      <c r="D1697" s="777"/>
      <c r="E1697" s="777"/>
      <c r="F1697" s="776"/>
      <c r="G1697" s="776"/>
      <c r="H1697" s="776"/>
      <c r="I1697" s="776"/>
      <c r="J1697" s="777"/>
    </row>
    <row r="1698" spans="2:10">
      <c r="B1698" s="776"/>
      <c r="C1698" s="777"/>
      <c r="D1698" s="777"/>
      <c r="E1698" s="777"/>
      <c r="F1698" s="776"/>
      <c r="G1698" s="776"/>
      <c r="H1698" s="776"/>
      <c r="I1698" s="776"/>
      <c r="J1698" s="777"/>
    </row>
    <row r="1699" spans="2:10">
      <c r="B1699" s="776"/>
      <c r="C1699" s="777"/>
      <c r="D1699" s="777"/>
      <c r="E1699" s="777"/>
      <c r="F1699" s="776"/>
      <c r="G1699" s="776"/>
      <c r="H1699" s="776"/>
      <c r="I1699" s="776"/>
      <c r="J1699" s="777"/>
    </row>
    <row r="1700" spans="2:10">
      <c r="B1700" s="776"/>
      <c r="C1700" s="777"/>
      <c r="D1700" s="777"/>
      <c r="E1700" s="777"/>
      <c r="F1700" s="776"/>
      <c r="G1700" s="776"/>
      <c r="H1700" s="776"/>
      <c r="I1700" s="776"/>
      <c r="J1700" s="777"/>
    </row>
    <row r="1701" spans="2:10">
      <c r="B1701" s="776"/>
      <c r="C1701" s="777"/>
      <c r="D1701" s="777"/>
      <c r="E1701" s="777"/>
      <c r="F1701" s="776"/>
      <c r="G1701" s="776"/>
      <c r="H1701" s="776"/>
      <c r="I1701" s="776"/>
      <c r="J1701" s="777"/>
    </row>
    <row r="1702" spans="2:10">
      <c r="B1702" s="776"/>
      <c r="C1702" s="777"/>
      <c r="D1702" s="777"/>
      <c r="E1702" s="777"/>
      <c r="F1702" s="776"/>
      <c r="G1702" s="776"/>
      <c r="H1702" s="776"/>
      <c r="I1702" s="776"/>
      <c r="J1702" s="777"/>
    </row>
    <row r="1703" spans="2:10">
      <c r="B1703" s="776"/>
      <c r="C1703" s="777"/>
      <c r="D1703" s="777"/>
      <c r="E1703" s="777"/>
      <c r="F1703" s="776"/>
      <c r="G1703" s="776"/>
      <c r="H1703" s="776"/>
      <c r="I1703" s="776"/>
      <c r="J1703" s="777"/>
    </row>
    <row r="1704" spans="2:10">
      <c r="B1704" s="776"/>
      <c r="C1704" s="777"/>
      <c r="D1704" s="777"/>
      <c r="E1704" s="777"/>
      <c r="F1704" s="776"/>
      <c r="G1704" s="776"/>
      <c r="H1704" s="776"/>
      <c r="I1704" s="776"/>
      <c r="J1704" s="777"/>
    </row>
    <row r="1705" spans="2:10">
      <c r="B1705" s="776"/>
      <c r="C1705" s="777"/>
      <c r="D1705" s="777"/>
      <c r="E1705" s="777"/>
      <c r="F1705" s="776"/>
      <c r="G1705" s="776"/>
      <c r="H1705" s="776"/>
      <c r="I1705" s="776"/>
      <c r="J1705" s="777"/>
    </row>
    <row r="1706" spans="2:10">
      <c r="B1706" s="776"/>
      <c r="C1706" s="777"/>
      <c r="D1706" s="777"/>
      <c r="E1706" s="777"/>
      <c r="F1706" s="776"/>
      <c r="G1706" s="776"/>
      <c r="H1706" s="776"/>
      <c r="I1706" s="776"/>
      <c r="J1706" s="777"/>
    </row>
    <row r="1707" spans="2:10">
      <c r="B1707" s="776"/>
      <c r="C1707" s="777"/>
      <c r="D1707" s="777"/>
      <c r="E1707" s="777"/>
      <c r="F1707" s="776"/>
      <c r="G1707" s="776"/>
      <c r="H1707" s="776"/>
      <c r="I1707" s="776"/>
      <c r="J1707" s="777"/>
    </row>
    <row r="1708" spans="2:10">
      <c r="B1708" s="776"/>
      <c r="C1708" s="777"/>
      <c r="D1708" s="777"/>
      <c r="E1708" s="777"/>
      <c r="F1708" s="776"/>
      <c r="G1708" s="776"/>
      <c r="H1708" s="776"/>
      <c r="I1708" s="776"/>
      <c r="J1708" s="777"/>
    </row>
    <row r="1709" spans="2:10">
      <c r="B1709" s="776"/>
      <c r="C1709" s="777"/>
      <c r="D1709" s="777"/>
      <c r="E1709" s="777"/>
      <c r="F1709" s="776"/>
      <c r="G1709" s="776"/>
      <c r="H1709" s="776"/>
      <c r="I1709" s="776"/>
      <c r="J1709" s="777"/>
    </row>
    <row r="1710" spans="2:10">
      <c r="B1710" s="776"/>
      <c r="C1710" s="777"/>
      <c r="D1710" s="777"/>
      <c r="E1710" s="777"/>
      <c r="F1710" s="776"/>
      <c r="G1710" s="776"/>
      <c r="H1710" s="776"/>
      <c r="I1710" s="776"/>
      <c r="J1710" s="777"/>
    </row>
    <row r="1711" spans="2:10">
      <c r="B1711" s="776"/>
      <c r="C1711" s="777"/>
      <c r="D1711" s="777"/>
      <c r="E1711" s="777"/>
      <c r="F1711" s="776"/>
      <c r="G1711" s="776"/>
      <c r="H1711" s="776"/>
      <c r="I1711" s="776"/>
      <c r="J1711" s="777"/>
    </row>
    <row r="1712" spans="2:10">
      <c r="B1712" s="776"/>
      <c r="C1712" s="777"/>
      <c r="D1712" s="777"/>
      <c r="E1712" s="777"/>
      <c r="F1712" s="776"/>
      <c r="G1712" s="776"/>
      <c r="H1712" s="776"/>
      <c r="I1712" s="776"/>
      <c r="J1712" s="777"/>
    </row>
    <row r="1713" spans="2:10">
      <c r="B1713" s="776"/>
      <c r="C1713" s="777"/>
      <c r="D1713" s="777"/>
      <c r="E1713" s="777"/>
      <c r="F1713" s="776"/>
      <c r="G1713" s="776"/>
      <c r="H1713" s="776"/>
      <c r="I1713" s="776"/>
      <c r="J1713" s="777"/>
    </row>
    <row r="1714" spans="2:10">
      <c r="B1714" s="776"/>
      <c r="C1714" s="777"/>
      <c r="D1714" s="777"/>
      <c r="E1714" s="777"/>
      <c r="F1714" s="776"/>
    </row>
    <row r="1715" spans="2:10">
      <c r="B1715" s="776"/>
      <c r="C1715" s="777"/>
      <c r="D1715" s="777"/>
      <c r="E1715" s="777"/>
      <c r="F1715" s="776"/>
    </row>
    <row r="1716" spans="2:10">
      <c r="B1716" s="776"/>
      <c r="C1716" s="777"/>
      <c r="D1716" s="777"/>
      <c r="E1716" s="777"/>
      <c r="F1716" s="776"/>
      <c r="G1716" s="776"/>
      <c r="H1716" s="776"/>
      <c r="I1716" s="776"/>
      <c r="J1716" s="777"/>
    </row>
    <row r="1717" spans="2:10">
      <c r="B1717" s="776"/>
      <c r="C1717" s="777"/>
      <c r="D1717" s="777"/>
      <c r="E1717" s="777"/>
      <c r="F1717" s="776"/>
      <c r="G1717" s="776"/>
      <c r="H1717" s="776"/>
      <c r="I1717" s="776"/>
      <c r="J1717" s="777"/>
    </row>
    <row r="1718" spans="2:10">
      <c r="B1718" s="776"/>
      <c r="C1718" s="777"/>
      <c r="D1718" s="777"/>
      <c r="E1718" s="777"/>
      <c r="F1718" s="776"/>
      <c r="G1718" s="776"/>
      <c r="H1718" s="776"/>
      <c r="I1718" s="776"/>
      <c r="J1718" s="777"/>
    </row>
    <row r="1719" spans="2:10">
      <c r="B1719" s="776"/>
      <c r="C1719" s="777"/>
      <c r="D1719" s="777"/>
      <c r="E1719" s="777"/>
      <c r="F1719" s="776"/>
      <c r="G1719" s="776"/>
      <c r="H1719" s="776"/>
      <c r="I1719" s="776"/>
      <c r="J1719" s="777"/>
    </row>
    <row r="1720" spans="2:10">
      <c r="B1720" s="776"/>
      <c r="C1720" s="777"/>
      <c r="D1720" s="777"/>
      <c r="E1720" s="777"/>
      <c r="F1720" s="776"/>
      <c r="G1720" s="776"/>
      <c r="H1720" s="776"/>
      <c r="I1720" s="776"/>
      <c r="J1720" s="777"/>
    </row>
    <row r="1721" spans="2:10">
      <c r="B1721" s="776"/>
      <c r="C1721" s="777"/>
      <c r="D1721" s="777"/>
      <c r="E1721" s="777"/>
      <c r="F1721" s="776"/>
      <c r="G1721" s="776"/>
      <c r="H1721" s="776"/>
      <c r="I1721" s="776"/>
      <c r="J1721" s="777"/>
    </row>
    <row r="1722" spans="2:10">
      <c r="B1722" s="778"/>
      <c r="C1722" s="777"/>
      <c r="D1722" s="779"/>
      <c r="E1722" s="779"/>
      <c r="F1722" s="779"/>
      <c r="G1722" s="778"/>
      <c r="H1722" s="778"/>
      <c r="I1722" s="778"/>
      <c r="J1722" s="779"/>
    </row>
    <row r="1723" spans="2:10">
      <c r="B1723" s="776"/>
      <c r="C1723" s="777"/>
      <c r="D1723" s="777"/>
      <c r="E1723" s="777"/>
      <c r="F1723" s="766"/>
      <c r="G1723" s="776"/>
      <c r="H1723" s="776"/>
      <c r="I1723" s="776"/>
      <c r="J1723" s="777"/>
    </row>
    <row r="1724" spans="2:10">
      <c r="B1724" s="776"/>
      <c r="C1724" s="777"/>
      <c r="D1724" s="777"/>
      <c r="E1724" s="777"/>
      <c r="F1724" s="766"/>
      <c r="G1724" s="776"/>
      <c r="H1724" s="776"/>
      <c r="I1724" s="776"/>
      <c r="J1724" s="777"/>
    </row>
    <row r="1725" spans="2:10">
      <c r="B1725" s="776"/>
      <c r="C1725" s="777"/>
      <c r="D1725" s="777"/>
      <c r="E1725" s="777"/>
      <c r="F1725" s="766"/>
      <c r="G1725" s="776"/>
      <c r="H1725" s="776"/>
      <c r="I1725" s="776"/>
      <c r="J1725" s="777"/>
    </row>
    <row r="1726" spans="2:10">
      <c r="B1726" s="776"/>
      <c r="C1726" s="777"/>
      <c r="D1726" s="777"/>
      <c r="E1726" s="777"/>
      <c r="F1726" s="766"/>
      <c r="G1726" s="776"/>
      <c r="H1726" s="776"/>
      <c r="I1726" s="776"/>
      <c r="J1726" s="777"/>
    </row>
    <row r="1727" spans="2:10">
      <c r="B1727" s="776"/>
      <c r="C1727" s="777"/>
      <c r="D1727" s="777"/>
      <c r="E1727" s="777"/>
      <c r="F1727" s="776"/>
      <c r="G1727" s="776"/>
      <c r="H1727" s="776"/>
      <c r="I1727" s="776"/>
      <c r="J1727" s="777"/>
    </row>
    <row r="1728" spans="2:10">
      <c r="B1728" s="776"/>
      <c r="C1728" s="777"/>
      <c r="D1728" s="777"/>
      <c r="E1728" s="777"/>
      <c r="F1728" s="776"/>
      <c r="G1728" s="776"/>
      <c r="H1728" s="776"/>
      <c r="I1728" s="776"/>
      <c r="J1728" s="777"/>
    </row>
    <row r="1729" spans="2:10">
      <c r="B1729" s="776"/>
      <c r="C1729" s="777"/>
      <c r="D1729" s="777"/>
      <c r="E1729" s="777"/>
      <c r="F1729" s="776"/>
      <c r="G1729" s="776"/>
      <c r="H1729" s="776"/>
      <c r="I1729" s="776"/>
      <c r="J1729" s="777"/>
    </row>
    <row r="1730" spans="2:10">
      <c r="B1730" s="776"/>
      <c r="C1730" s="777"/>
      <c r="D1730" s="777"/>
      <c r="E1730" s="777"/>
      <c r="F1730" s="776"/>
      <c r="G1730" s="776"/>
      <c r="H1730" s="776"/>
      <c r="I1730" s="776"/>
      <c r="J1730" s="777"/>
    </row>
    <row r="1731" spans="2:10">
      <c r="B1731" s="776"/>
      <c r="C1731" s="777"/>
      <c r="D1731" s="777"/>
      <c r="E1731" s="777"/>
      <c r="F1731" s="776"/>
      <c r="G1731" s="776"/>
      <c r="H1731" s="776"/>
      <c r="I1731" s="776"/>
      <c r="J1731" s="777"/>
    </row>
    <row r="1732" spans="2:10">
      <c r="B1732" s="776"/>
      <c r="C1732" s="777"/>
      <c r="D1732" s="777"/>
      <c r="E1732" s="777"/>
      <c r="F1732" s="776"/>
      <c r="G1732" s="776"/>
      <c r="H1732" s="776"/>
      <c r="I1732" s="776"/>
      <c r="J1732" s="777"/>
    </row>
    <row r="1733" spans="2:10">
      <c r="B1733" s="776"/>
      <c r="C1733" s="777"/>
      <c r="D1733" s="777"/>
      <c r="E1733" s="777"/>
      <c r="F1733" s="776"/>
      <c r="G1733" s="776"/>
      <c r="H1733" s="776"/>
      <c r="I1733" s="776"/>
      <c r="J1733" s="777"/>
    </row>
    <row r="1734" spans="2:10">
      <c r="B1734" s="776"/>
      <c r="C1734" s="777"/>
      <c r="D1734" s="777"/>
      <c r="E1734" s="777"/>
      <c r="F1734" s="776"/>
      <c r="G1734" s="776"/>
      <c r="H1734" s="776"/>
      <c r="I1734" s="776"/>
      <c r="J1734" s="777"/>
    </row>
    <row r="1735" spans="2:10">
      <c r="B1735" s="776"/>
      <c r="C1735" s="777"/>
      <c r="D1735" s="777"/>
      <c r="E1735" s="777"/>
      <c r="F1735" s="776"/>
      <c r="G1735" s="776"/>
      <c r="H1735" s="776"/>
      <c r="I1735" s="776"/>
      <c r="J1735" s="777"/>
    </row>
    <row r="1736" spans="2:10">
      <c r="B1736" s="776"/>
      <c r="C1736" s="777"/>
      <c r="D1736" s="777"/>
      <c r="E1736" s="777"/>
      <c r="F1736" s="776"/>
      <c r="G1736" s="776"/>
      <c r="H1736" s="776"/>
      <c r="I1736" s="776"/>
      <c r="J1736" s="777"/>
    </row>
    <row r="1737" spans="2:10">
      <c r="B1737" s="776"/>
      <c r="C1737" s="777"/>
      <c r="D1737" s="777"/>
      <c r="E1737" s="777"/>
      <c r="F1737" s="776"/>
      <c r="G1737" s="776"/>
      <c r="H1737" s="776"/>
      <c r="I1737" s="776"/>
      <c r="J1737" s="777"/>
    </row>
    <row r="1738" spans="2:10">
      <c r="B1738" s="776"/>
      <c r="C1738" s="777"/>
      <c r="D1738" s="777"/>
      <c r="E1738" s="777"/>
      <c r="F1738" s="776"/>
      <c r="G1738" s="776"/>
      <c r="H1738" s="776"/>
      <c r="I1738" s="776"/>
      <c r="J1738" s="777"/>
    </row>
    <row r="1739" spans="2:10">
      <c r="B1739" s="776"/>
      <c r="C1739" s="777"/>
      <c r="D1739" s="777"/>
      <c r="E1739" s="777"/>
      <c r="F1739" s="776"/>
      <c r="G1739" s="776"/>
      <c r="H1739" s="776"/>
      <c r="I1739" s="776"/>
      <c r="J1739" s="777"/>
    </row>
    <row r="1740" spans="2:10">
      <c r="B1740" s="776"/>
      <c r="C1740" s="777"/>
      <c r="D1740" s="777"/>
      <c r="E1740" s="777"/>
      <c r="F1740" s="776"/>
      <c r="G1740" s="776"/>
      <c r="H1740" s="776"/>
      <c r="I1740" s="776"/>
      <c r="J1740" s="777"/>
    </row>
    <row r="1741" spans="2:10">
      <c r="B1741" s="776"/>
      <c r="C1741" s="777"/>
      <c r="D1741" s="777"/>
      <c r="E1741" s="777"/>
      <c r="F1741" s="776"/>
      <c r="G1741" s="776"/>
      <c r="H1741" s="776"/>
      <c r="I1741" s="776"/>
      <c r="J1741" s="777"/>
    </row>
    <row r="1742" spans="2:10">
      <c r="B1742" s="776"/>
      <c r="C1742" s="777"/>
      <c r="D1742" s="777"/>
      <c r="E1742" s="777"/>
      <c r="F1742" s="776"/>
      <c r="G1742" s="776"/>
      <c r="H1742" s="776"/>
      <c r="I1742" s="776"/>
      <c r="J1742" s="777"/>
    </row>
    <row r="1743" spans="2:10">
      <c r="B1743" s="776"/>
      <c r="C1743" s="777"/>
      <c r="D1743" s="777"/>
      <c r="E1743" s="777"/>
      <c r="F1743" s="766"/>
    </row>
    <row r="1744" spans="2:10">
      <c r="B1744" s="776"/>
      <c r="C1744" s="777"/>
      <c r="D1744" s="777"/>
      <c r="E1744" s="777"/>
      <c r="F1744" s="766"/>
    </row>
    <row r="1745" spans="2:10">
      <c r="B1745" s="776"/>
      <c r="C1745" s="777"/>
      <c r="D1745" s="777"/>
      <c r="E1745" s="777"/>
      <c r="F1745" s="766"/>
    </row>
    <row r="1746" spans="2:10">
      <c r="B1746" s="776"/>
      <c r="C1746" s="777"/>
      <c r="D1746" s="777"/>
      <c r="E1746" s="777"/>
      <c r="F1746" s="766"/>
    </row>
    <row r="1747" spans="2:10">
      <c r="B1747" s="776"/>
      <c r="C1747" s="777"/>
      <c r="D1747" s="777"/>
      <c r="E1747" s="777"/>
      <c r="F1747" s="776"/>
      <c r="G1747" s="776"/>
      <c r="H1747" s="776"/>
      <c r="I1747" s="776"/>
      <c r="J1747" s="777"/>
    </row>
    <row r="1748" spans="2:10">
      <c r="B1748" s="776"/>
      <c r="C1748" s="777"/>
      <c r="D1748" s="779"/>
      <c r="E1748" s="777"/>
      <c r="F1748" s="776"/>
      <c r="G1748" s="778"/>
      <c r="H1748" s="778"/>
      <c r="I1748" s="778"/>
      <c r="J1748" s="779"/>
    </row>
    <row r="1749" spans="2:10">
      <c r="B1749" s="778"/>
      <c r="C1749" s="777"/>
      <c r="D1749" s="779"/>
      <c r="E1749" s="779"/>
      <c r="F1749" s="779"/>
      <c r="G1749" s="778"/>
      <c r="H1749" s="778"/>
      <c r="I1749" s="778"/>
      <c r="J1749" s="779"/>
    </row>
    <row r="1750" spans="2:10">
      <c r="B1750" s="776"/>
      <c r="C1750" s="777"/>
      <c r="D1750" s="777"/>
      <c r="E1750" s="777"/>
      <c r="F1750" s="776"/>
      <c r="G1750" s="776"/>
      <c r="H1750" s="776"/>
      <c r="I1750" s="776"/>
      <c r="J1750" s="777"/>
    </row>
    <row r="1751" spans="2:10">
      <c r="B1751" s="776"/>
      <c r="C1751" s="777"/>
      <c r="D1751" s="777"/>
      <c r="E1751" s="777"/>
      <c r="F1751" s="776"/>
      <c r="G1751" s="776"/>
      <c r="H1751" s="776"/>
      <c r="I1751" s="776"/>
      <c r="J1751" s="777"/>
    </row>
    <row r="1752" spans="2:10">
      <c r="B1752" s="776"/>
      <c r="C1752" s="777"/>
      <c r="D1752" s="777"/>
      <c r="E1752" s="777"/>
      <c r="F1752" s="776"/>
      <c r="G1752" s="776"/>
      <c r="H1752" s="776"/>
      <c r="I1752" s="776"/>
      <c r="J1752" s="777"/>
    </row>
    <row r="1753" spans="2:10">
      <c r="B1753" s="776"/>
      <c r="C1753" s="777"/>
      <c r="D1753" s="777"/>
      <c r="E1753" s="777"/>
      <c r="F1753" s="776"/>
      <c r="G1753" s="776"/>
      <c r="H1753" s="776"/>
      <c r="I1753" s="776"/>
      <c r="J1753" s="777"/>
    </row>
    <row r="1754" spans="2:10">
      <c r="B1754" s="776"/>
      <c r="C1754" s="777"/>
      <c r="D1754" s="777"/>
      <c r="E1754" s="777"/>
      <c r="F1754" s="776"/>
      <c r="G1754" s="776"/>
      <c r="H1754" s="776"/>
      <c r="I1754" s="776"/>
      <c r="J1754" s="777"/>
    </row>
    <row r="1755" spans="2:10">
      <c r="B1755" s="776"/>
      <c r="C1755" s="777"/>
      <c r="D1755" s="777"/>
      <c r="E1755" s="777"/>
      <c r="F1755" s="776"/>
      <c r="G1755" s="776"/>
      <c r="H1755" s="776"/>
      <c r="I1755" s="776"/>
      <c r="J1755" s="777"/>
    </row>
    <row r="1756" spans="2:10">
      <c r="B1756" s="776"/>
      <c r="C1756" s="777"/>
      <c r="D1756" s="777"/>
      <c r="E1756" s="777"/>
      <c r="F1756" s="776"/>
      <c r="G1756" s="776"/>
      <c r="H1756" s="776"/>
      <c r="I1756" s="776"/>
      <c r="J1756" s="777"/>
    </row>
    <row r="1757" spans="2:10">
      <c r="B1757" s="776"/>
      <c r="C1757" s="777"/>
      <c r="D1757" s="777"/>
      <c r="E1757" s="777"/>
      <c r="F1757" s="776"/>
      <c r="G1757" s="776"/>
      <c r="H1757" s="776"/>
      <c r="I1757" s="776"/>
      <c r="J1757" s="777"/>
    </row>
    <row r="1758" spans="2:10">
      <c r="B1758" s="776"/>
      <c r="C1758" s="777"/>
      <c r="D1758" s="777"/>
      <c r="E1758" s="777"/>
      <c r="F1758" s="776"/>
    </row>
    <row r="1759" spans="2:10">
      <c r="B1759" s="776"/>
      <c r="C1759" s="777"/>
      <c r="D1759" s="777"/>
      <c r="E1759" s="777"/>
      <c r="F1759" s="776"/>
      <c r="G1759" s="776"/>
      <c r="H1759" s="776"/>
      <c r="I1759" s="776"/>
      <c r="J1759" s="777"/>
    </row>
    <row r="1760" spans="2:10">
      <c r="B1760" s="776"/>
      <c r="C1760" s="777"/>
      <c r="D1760" s="777"/>
      <c r="E1760" s="777"/>
      <c r="F1760" s="776"/>
      <c r="G1760" s="776"/>
      <c r="H1760" s="776"/>
      <c r="I1760" s="776"/>
      <c r="J1760" s="777"/>
    </row>
    <row r="1761" spans="2:10">
      <c r="B1761" s="776"/>
      <c r="C1761" s="777"/>
      <c r="D1761" s="777"/>
      <c r="E1761" s="777"/>
      <c r="F1761" s="776"/>
      <c r="G1761" s="776"/>
      <c r="H1761" s="776"/>
      <c r="I1761" s="776"/>
      <c r="J1761" s="777"/>
    </row>
    <row r="1762" spans="2:10">
      <c r="B1762" s="776"/>
      <c r="C1762" s="777"/>
      <c r="D1762" s="777"/>
      <c r="E1762" s="777"/>
      <c r="F1762" s="776"/>
      <c r="G1762" s="776"/>
      <c r="H1762" s="776"/>
      <c r="I1762" s="776"/>
      <c r="J1762" s="777"/>
    </row>
    <row r="1763" spans="2:10">
      <c r="B1763" s="776"/>
      <c r="C1763" s="777"/>
      <c r="D1763" s="777"/>
      <c r="E1763" s="777"/>
      <c r="F1763" s="776"/>
      <c r="G1763" s="776"/>
      <c r="H1763" s="776"/>
      <c r="I1763" s="776"/>
      <c r="J1763" s="777"/>
    </row>
    <row r="1764" spans="2:10">
      <c r="B1764" s="776"/>
      <c r="C1764" s="777"/>
      <c r="D1764" s="777"/>
      <c r="E1764" s="777"/>
      <c r="F1764" s="776"/>
      <c r="G1764" s="776"/>
      <c r="H1764" s="776"/>
      <c r="I1764" s="776"/>
      <c r="J1764" s="777"/>
    </row>
    <row r="1765" spans="2:10">
      <c r="B1765" s="776"/>
      <c r="C1765" s="777"/>
      <c r="D1765" s="777"/>
      <c r="E1765" s="777"/>
      <c r="F1765" s="776"/>
      <c r="G1765" s="776"/>
      <c r="H1765" s="776"/>
      <c r="I1765" s="776"/>
      <c r="J1765" s="777"/>
    </row>
    <row r="1766" spans="2:10">
      <c r="B1766" s="776"/>
      <c r="C1766" s="777"/>
      <c r="D1766" s="777"/>
      <c r="E1766" s="777"/>
      <c r="F1766" s="776"/>
      <c r="G1766" s="776"/>
      <c r="H1766" s="776"/>
      <c r="I1766" s="776"/>
      <c r="J1766" s="777"/>
    </row>
    <row r="1767" spans="2:10">
      <c r="B1767" s="776"/>
      <c r="C1767" s="777"/>
      <c r="D1767" s="777"/>
      <c r="E1767" s="777"/>
      <c r="F1767" s="776"/>
      <c r="G1767" s="776"/>
      <c r="H1767" s="776"/>
      <c r="I1767" s="776"/>
      <c r="J1767" s="777"/>
    </row>
    <row r="1768" spans="2:10">
      <c r="B1768" s="776"/>
      <c r="C1768" s="777"/>
      <c r="D1768" s="777"/>
      <c r="E1768" s="777"/>
      <c r="F1768" s="776"/>
      <c r="G1768" s="776"/>
      <c r="H1768" s="776"/>
      <c r="I1768" s="776"/>
      <c r="J1768" s="777"/>
    </row>
    <row r="1769" spans="2:10">
      <c r="B1769" s="776"/>
      <c r="C1769" s="777"/>
      <c r="D1769" s="777"/>
      <c r="E1769" s="777"/>
      <c r="F1769" s="776"/>
      <c r="G1769" s="776"/>
      <c r="H1769" s="776"/>
      <c r="I1769" s="776"/>
      <c r="J1769" s="777"/>
    </row>
    <row r="1770" spans="2:10">
      <c r="B1770" s="776"/>
      <c r="C1770" s="777"/>
      <c r="D1770" s="777"/>
      <c r="E1770" s="777"/>
      <c r="F1770" s="776"/>
      <c r="G1770" s="776"/>
      <c r="H1770" s="776"/>
      <c r="I1770" s="776"/>
      <c r="J1770" s="777"/>
    </row>
    <row r="1771" spans="2:10">
      <c r="B1771" s="776"/>
      <c r="C1771" s="777"/>
      <c r="D1771" s="777"/>
      <c r="E1771" s="777"/>
      <c r="F1771" s="776"/>
      <c r="G1771" s="776"/>
      <c r="H1771" s="776"/>
      <c r="I1771" s="776"/>
      <c r="J1771" s="777"/>
    </row>
    <row r="1772" spans="2:10">
      <c r="B1772" s="776"/>
      <c r="C1772" s="777"/>
      <c r="D1772" s="777"/>
      <c r="E1772" s="777"/>
      <c r="F1772" s="776"/>
      <c r="G1772" s="780"/>
      <c r="H1772" s="780"/>
      <c r="I1772" s="780"/>
      <c r="J1772" s="781"/>
    </row>
    <row r="1773" spans="2:10">
      <c r="B1773" s="776"/>
      <c r="C1773" s="777"/>
      <c r="D1773" s="777"/>
      <c r="E1773" s="777"/>
      <c r="F1773" s="776"/>
      <c r="G1773" s="776"/>
      <c r="H1773" s="776"/>
      <c r="I1773" s="776"/>
      <c r="J1773" s="777"/>
    </row>
    <row r="1774" spans="2:10">
      <c r="B1774" s="776"/>
      <c r="C1774" s="777"/>
      <c r="D1774" s="777"/>
      <c r="E1774" s="777"/>
      <c r="F1774" s="776"/>
      <c r="G1774" s="776"/>
      <c r="H1774" s="776"/>
      <c r="I1774" s="776"/>
      <c r="J1774" s="777"/>
    </row>
    <row r="1775" spans="2:10">
      <c r="B1775" s="776"/>
      <c r="C1775" s="777"/>
      <c r="D1775" s="777"/>
      <c r="E1775" s="777"/>
      <c r="F1775" s="776"/>
      <c r="G1775" s="776"/>
      <c r="H1775" s="776"/>
      <c r="I1775" s="776"/>
      <c r="J1775" s="777"/>
    </row>
    <row r="1776" spans="2:10">
      <c r="B1776" s="776"/>
      <c r="C1776" s="777"/>
      <c r="D1776" s="777"/>
      <c r="E1776" s="777"/>
      <c r="F1776" s="776"/>
      <c r="G1776" s="776"/>
      <c r="H1776" s="776"/>
      <c r="I1776" s="776"/>
      <c r="J1776" s="777"/>
    </row>
    <row r="1777" spans="2:10">
      <c r="B1777" s="776"/>
      <c r="C1777" s="777"/>
      <c r="D1777" s="777"/>
      <c r="E1777" s="777"/>
      <c r="F1777" s="776"/>
      <c r="G1777" s="776"/>
      <c r="H1777" s="776"/>
      <c r="I1777" s="776"/>
      <c r="J1777" s="777"/>
    </row>
    <row r="1778" spans="2:10">
      <c r="B1778" s="776"/>
      <c r="C1778" s="777"/>
      <c r="D1778" s="777"/>
      <c r="E1778" s="777"/>
      <c r="F1778" s="776"/>
      <c r="G1778" s="776"/>
      <c r="H1778" s="776"/>
      <c r="I1778" s="776"/>
      <c r="J1778" s="777"/>
    </row>
    <row r="1779" spans="2:10">
      <c r="B1779" s="776"/>
      <c r="C1779" s="777"/>
      <c r="D1779" s="777"/>
      <c r="E1779" s="777"/>
      <c r="F1779" s="776"/>
      <c r="G1779" s="776"/>
      <c r="H1779" s="776"/>
      <c r="I1779" s="776"/>
      <c r="J1779" s="777"/>
    </row>
    <row r="1780" spans="2:10">
      <c r="B1780" s="776"/>
      <c r="C1780" s="777"/>
      <c r="D1780" s="777"/>
      <c r="E1780" s="777"/>
      <c r="F1780" s="776"/>
      <c r="G1780" s="776"/>
      <c r="H1780" s="776"/>
      <c r="I1780" s="776"/>
      <c r="J1780" s="777"/>
    </row>
    <row r="1781" spans="2:10">
      <c r="B1781" s="776"/>
      <c r="C1781" s="777"/>
      <c r="D1781" s="777"/>
      <c r="E1781" s="777"/>
      <c r="F1781" s="776"/>
      <c r="G1781" s="776"/>
      <c r="H1781" s="776"/>
      <c r="I1781" s="776"/>
      <c r="J1781" s="777"/>
    </row>
    <row r="1782" spans="2:10">
      <c r="B1782" s="776"/>
      <c r="C1782" s="777"/>
      <c r="D1782" s="777"/>
      <c r="E1782" s="777"/>
      <c r="F1782" s="776"/>
      <c r="G1782" s="776"/>
      <c r="H1782" s="776"/>
      <c r="I1782" s="776"/>
      <c r="J1782" s="777"/>
    </row>
    <row r="1783" spans="2:10">
      <c r="B1783" s="776"/>
      <c r="C1783" s="777"/>
      <c r="D1783" s="777"/>
      <c r="E1783" s="777"/>
      <c r="F1783" s="776"/>
      <c r="G1783" s="776"/>
      <c r="H1783" s="776"/>
      <c r="I1783" s="776"/>
      <c r="J1783" s="777"/>
    </row>
    <row r="1784" spans="2:10">
      <c r="B1784" s="776"/>
      <c r="C1784" s="777"/>
      <c r="D1784" s="777"/>
      <c r="E1784" s="777"/>
      <c r="F1784" s="776"/>
      <c r="G1784" s="776"/>
      <c r="H1784" s="776"/>
      <c r="I1784" s="776"/>
      <c r="J1784" s="777"/>
    </row>
    <row r="1785" spans="2:10">
      <c r="B1785" s="776"/>
      <c r="C1785" s="777"/>
      <c r="D1785" s="777"/>
      <c r="E1785" s="777"/>
      <c r="F1785" s="776"/>
    </row>
    <row r="1786" spans="2:10">
      <c r="B1786" s="776"/>
      <c r="C1786" s="777"/>
      <c r="D1786" s="777"/>
      <c r="E1786" s="777"/>
      <c r="F1786" s="776"/>
    </row>
    <row r="1787" spans="2:10">
      <c r="B1787" s="776"/>
      <c r="C1787" s="777"/>
      <c r="D1787" s="777"/>
      <c r="E1787" s="777"/>
      <c r="F1787" s="776"/>
    </row>
    <row r="1788" spans="2:10">
      <c r="B1788" s="776"/>
      <c r="C1788" s="777"/>
      <c r="D1788" s="777"/>
      <c r="E1788" s="777"/>
      <c r="F1788" s="776"/>
      <c r="G1788" s="776"/>
      <c r="H1788" s="776"/>
      <c r="I1788" s="776"/>
      <c r="J1788" s="777"/>
    </row>
    <row r="1789" spans="2:10">
      <c r="B1789" s="776"/>
      <c r="C1789" s="777"/>
      <c r="D1789" s="777"/>
      <c r="E1789" s="777"/>
      <c r="F1789" s="776"/>
      <c r="G1789" s="776"/>
      <c r="H1789" s="776"/>
      <c r="I1789" s="776"/>
      <c r="J1789" s="777"/>
    </row>
    <row r="1790" spans="2:10">
      <c r="B1790" s="776"/>
      <c r="C1790" s="777"/>
      <c r="D1790" s="777"/>
      <c r="E1790" s="777"/>
      <c r="F1790" s="776"/>
      <c r="G1790" s="776"/>
      <c r="H1790" s="776"/>
      <c r="I1790" s="776"/>
      <c r="J1790" s="777"/>
    </row>
    <row r="1791" spans="2:10">
      <c r="B1791" s="776"/>
      <c r="C1791" s="777"/>
      <c r="D1791" s="777"/>
      <c r="E1791" s="777"/>
      <c r="F1791" s="776"/>
    </row>
    <row r="1792" spans="2:10">
      <c r="B1792" s="776"/>
      <c r="C1792" s="777"/>
      <c r="D1792" s="777"/>
      <c r="E1792" s="777"/>
      <c r="F1792" s="776"/>
    </row>
    <row r="1793" spans="2:10">
      <c r="B1793" s="776"/>
      <c r="C1793" s="777"/>
      <c r="D1793" s="777"/>
      <c r="E1793" s="777"/>
      <c r="F1793" s="776"/>
      <c r="G1793" s="776"/>
      <c r="H1793" s="776"/>
      <c r="I1793" s="776"/>
      <c r="J1793" s="777"/>
    </row>
    <row r="1794" spans="2:10">
      <c r="B1794" s="776"/>
      <c r="C1794" s="777"/>
      <c r="D1794" s="777"/>
      <c r="E1794" s="777"/>
      <c r="F1794" s="776"/>
      <c r="G1794" s="776"/>
      <c r="H1794" s="776"/>
      <c r="I1794" s="776"/>
      <c r="J1794" s="777"/>
    </row>
    <row r="1795" spans="2:10">
      <c r="B1795" s="776"/>
      <c r="C1795" s="777"/>
      <c r="D1795" s="777"/>
      <c r="E1795" s="777"/>
      <c r="F1795" s="776"/>
      <c r="G1795" s="776"/>
      <c r="H1795" s="776"/>
      <c r="I1795" s="776"/>
      <c r="J1795" s="777"/>
    </row>
    <row r="1796" spans="2:10">
      <c r="B1796" s="776"/>
      <c r="C1796" s="777"/>
      <c r="D1796" s="777"/>
      <c r="E1796" s="777"/>
      <c r="F1796" s="776"/>
      <c r="G1796" s="776"/>
      <c r="H1796" s="776"/>
      <c r="I1796" s="776"/>
      <c r="J1796" s="777"/>
    </row>
    <row r="1797" spans="2:10">
      <c r="B1797" s="776"/>
      <c r="C1797" s="777"/>
      <c r="D1797" s="777"/>
      <c r="E1797" s="777"/>
      <c r="F1797" s="776"/>
      <c r="G1797" s="776"/>
      <c r="H1797" s="776"/>
      <c r="I1797" s="776"/>
      <c r="J1797" s="777"/>
    </row>
    <row r="1798" spans="2:10">
      <c r="B1798" s="776"/>
      <c r="C1798" s="777"/>
      <c r="D1798" s="777"/>
      <c r="E1798" s="777"/>
      <c r="F1798" s="776"/>
      <c r="G1798" s="776"/>
      <c r="H1798" s="776"/>
      <c r="I1798" s="776"/>
      <c r="J1798" s="777"/>
    </row>
    <row r="1799" spans="2:10">
      <c r="B1799" s="776"/>
      <c r="C1799" s="777"/>
      <c r="D1799" s="777"/>
      <c r="E1799" s="777"/>
      <c r="F1799" s="776"/>
      <c r="G1799" s="776"/>
      <c r="H1799" s="776"/>
      <c r="I1799" s="776"/>
      <c r="J1799" s="777"/>
    </row>
    <row r="1800" spans="2:10">
      <c r="B1800" s="776"/>
      <c r="C1800" s="777"/>
      <c r="D1800" s="777"/>
      <c r="E1800" s="777"/>
      <c r="F1800" s="776"/>
      <c r="G1800" s="776"/>
      <c r="H1800" s="776"/>
      <c r="I1800" s="776"/>
      <c r="J1800" s="777"/>
    </row>
    <row r="1801" spans="2:10">
      <c r="B1801" s="776"/>
      <c r="C1801" s="777"/>
      <c r="D1801" s="777"/>
      <c r="E1801" s="777"/>
      <c r="F1801" s="776"/>
      <c r="G1801" s="776"/>
      <c r="H1801" s="776"/>
      <c r="I1801" s="776"/>
      <c r="J1801" s="777"/>
    </row>
    <row r="1802" spans="2:10">
      <c r="B1802" s="776"/>
      <c r="C1802" s="777"/>
      <c r="D1802" s="777"/>
      <c r="E1802" s="777"/>
      <c r="F1802" s="776"/>
      <c r="G1802" s="776"/>
      <c r="H1802" s="776"/>
      <c r="I1802" s="776"/>
      <c r="J1802" s="777"/>
    </row>
    <row r="1803" spans="2:10">
      <c r="B1803" s="776"/>
      <c r="C1803" s="777"/>
      <c r="D1803" s="777"/>
      <c r="E1803" s="777"/>
      <c r="F1803" s="776"/>
      <c r="G1803" s="776"/>
      <c r="H1803" s="776"/>
      <c r="I1803" s="776"/>
      <c r="J1803" s="777"/>
    </row>
    <row r="1804" spans="2:10">
      <c r="B1804" s="776"/>
      <c r="C1804" s="777"/>
      <c r="D1804" s="777"/>
      <c r="E1804" s="777"/>
      <c r="F1804" s="776"/>
      <c r="G1804" s="776"/>
      <c r="H1804" s="776"/>
      <c r="I1804" s="776"/>
      <c r="J1804" s="777"/>
    </row>
    <row r="1805" spans="2:10">
      <c r="B1805" s="776"/>
      <c r="C1805" s="777"/>
      <c r="D1805" s="777"/>
      <c r="E1805" s="777"/>
      <c r="F1805" s="776"/>
      <c r="G1805" s="776"/>
      <c r="H1805" s="776"/>
      <c r="I1805" s="776"/>
      <c r="J1805" s="777"/>
    </row>
    <row r="1806" spans="2:10">
      <c r="B1806" s="776"/>
      <c r="C1806" s="777"/>
      <c r="D1806" s="777"/>
      <c r="E1806" s="777"/>
      <c r="F1806" s="776"/>
      <c r="G1806" s="776"/>
      <c r="H1806" s="776"/>
      <c r="I1806" s="776"/>
      <c r="J1806" s="777"/>
    </row>
    <row r="1807" spans="2:10">
      <c r="B1807" s="776"/>
      <c r="C1807" s="777"/>
      <c r="D1807" s="777"/>
      <c r="E1807" s="777"/>
      <c r="F1807" s="776"/>
      <c r="G1807" s="776"/>
      <c r="H1807" s="776"/>
      <c r="I1807" s="776"/>
      <c r="J1807" s="777"/>
    </row>
    <row r="1808" spans="2:10">
      <c r="B1808" s="776"/>
      <c r="C1808" s="777"/>
      <c r="D1808" s="777"/>
      <c r="E1808" s="777"/>
      <c r="F1808" s="776"/>
      <c r="G1808" s="776"/>
      <c r="H1808" s="776"/>
      <c r="I1808" s="776"/>
      <c r="J1808" s="777"/>
    </row>
    <row r="1809" spans="2:10">
      <c r="B1809" s="776"/>
      <c r="C1809" s="777"/>
      <c r="D1809" s="777"/>
      <c r="E1809" s="777"/>
      <c r="F1809" s="776"/>
      <c r="G1809" s="776"/>
      <c r="H1809" s="776"/>
      <c r="I1809" s="776"/>
      <c r="J1809" s="777"/>
    </row>
    <row r="1810" spans="2:10">
      <c r="B1810" s="776"/>
      <c r="C1810" s="777"/>
      <c r="D1810" s="777"/>
      <c r="E1810" s="777"/>
      <c r="F1810" s="776"/>
      <c r="G1810" s="776"/>
      <c r="H1810" s="776"/>
      <c r="I1810" s="776"/>
      <c r="J1810" s="777"/>
    </row>
    <row r="1811" spans="2:10">
      <c r="B1811" s="776"/>
      <c r="C1811" s="777"/>
      <c r="D1811" s="777"/>
      <c r="E1811" s="777"/>
      <c r="F1811" s="776"/>
      <c r="G1811" s="776"/>
      <c r="H1811" s="776"/>
      <c r="I1811" s="776"/>
      <c r="J1811" s="777"/>
    </row>
    <row r="1812" spans="2:10">
      <c r="B1812" s="776"/>
      <c r="C1812" s="777"/>
      <c r="D1812" s="777"/>
      <c r="E1812" s="777"/>
      <c r="F1812" s="776"/>
      <c r="G1812" s="776"/>
      <c r="H1812" s="776"/>
      <c r="I1812" s="776"/>
      <c r="J1812" s="777"/>
    </row>
    <row r="1813" spans="2:10">
      <c r="B1813" s="776"/>
      <c r="C1813" s="777"/>
      <c r="D1813" s="777"/>
      <c r="E1813" s="777"/>
      <c r="F1813" s="776"/>
      <c r="G1813" s="776"/>
      <c r="H1813" s="776"/>
      <c r="I1813" s="776"/>
      <c r="J1813" s="777"/>
    </row>
    <row r="1814" spans="2:10">
      <c r="B1814" s="776"/>
      <c r="C1814" s="777"/>
      <c r="D1814" s="777"/>
      <c r="E1814" s="777"/>
      <c r="F1814" s="776"/>
      <c r="G1814" s="776"/>
      <c r="H1814" s="776"/>
      <c r="I1814" s="776"/>
      <c r="J1814" s="777"/>
    </row>
    <row r="1815" spans="2:10">
      <c r="B1815" s="776"/>
      <c r="C1815" s="777"/>
      <c r="D1815" s="777"/>
      <c r="E1815" s="777"/>
      <c r="F1815" s="776"/>
      <c r="G1815" s="776"/>
      <c r="H1815" s="776"/>
      <c r="I1815" s="776"/>
      <c r="J1815" s="777"/>
    </row>
    <row r="1816" spans="2:10">
      <c r="B1816" s="776"/>
      <c r="C1816" s="777"/>
      <c r="D1816" s="777"/>
      <c r="E1816" s="777"/>
      <c r="F1816" s="776"/>
      <c r="G1816" s="776"/>
      <c r="H1816" s="776"/>
      <c r="I1816" s="776"/>
      <c r="J1816" s="777"/>
    </row>
    <row r="1817" spans="2:10">
      <c r="B1817" s="776"/>
      <c r="C1817" s="777"/>
      <c r="D1817" s="777"/>
      <c r="E1817" s="777"/>
      <c r="F1817" s="776"/>
      <c r="G1817" s="776"/>
      <c r="H1817" s="776"/>
      <c r="I1817" s="776"/>
      <c r="J1817" s="777"/>
    </row>
    <row r="1818" spans="2:10">
      <c r="B1818" s="776"/>
      <c r="C1818" s="777"/>
      <c r="D1818" s="777"/>
      <c r="E1818" s="777"/>
      <c r="F1818" s="776"/>
      <c r="G1818" s="776"/>
      <c r="H1818" s="776"/>
      <c r="I1818" s="776"/>
      <c r="J1818" s="777"/>
    </row>
    <row r="1819" spans="2:10">
      <c r="B1819" s="776"/>
      <c r="C1819" s="777"/>
      <c r="D1819" s="777"/>
      <c r="E1819" s="777"/>
      <c r="F1819" s="776"/>
      <c r="G1819" s="776"/>
      <c r="H1819" s="776"/>
      <c r="I1819" s="776"/>
      <c r="J1819" s="777"/>
    </row>
    <row r="1820" spans="2:10">
      <c r="B1820" s="776"/>
      <c r="C1820" s="777"/>
      <c r="D1820" s="777"/>
      <c r="E1820" s="777"/>
      <c r="F1820" s="776"/>
      <c r="G1820" s="776"/>
      <c r="H1820" s="776"/>
      <c r="I1820" s="776"/>
      <c r="J1820" s="777"/>
    </row>
    <row r="1821" spans="2:10">
      <c r="B1821" s="776"/>
      <c r="C1821" s="777"/>
      <c r="D1821" s="777"/>
      <c r="E1821" s="777"/>
      <c r="F1821" s="776"/>
      <c r="G1821" s="776"/>
      <c r="H1821" s="776"/>
      <c r="I1821" s="776"/>
      <c r="J1821" s="777"/>
    </row>
    <row r="1822" spans="2:10">
      <c r="B1822" s="776"/>
      <c r="C1822" s="777"/>
      <c r="D1822" s="777"/>
      <c r="E1822" s="777"/>
      <c r="F1822" s="776"/>
      <c r="G1822" s="776"/>
      <c r="H1822" s="776"/>
      <c r="I1822" s="776"/>
      <c r="J1822" s="777"/>
    </row>
    <row r="1823" spans="2:10">
      <c r="B1823" s="776"/>
      <c r="C1823" s="777"/>
      <c r="D1823" s="777"/>
      <c r="E1823" s="777"/>
      <c r="F1823" s="776"/>
      <c r="G1823" s="776"/>
      <c r="H1823" s="776"/>
      <c r="I1823" s="776"/>
      <c r="J1823" s="777"/>
    </row>
    <row r="1824" spans="2:10">
      <c r="B1824" s="776"/>
      <c r="C1824" s="777"/>
      <c r="D1824" s="777"/>
      <c r="E1824" s="777"/>
      <c r="F1824" s="776"/>
      <c r="G1824" s="776"/>
      <c r="H1824" s="776"/>
      <c r="I1824" s="776"/>
      <c r="J1824" s="777"/>
    </row>
    <row r="1825" spans="2:10">
      <c r="B1825" s="776"/>
      <c r="C1825" s="777"/>
      <c r="D1825" s="777"/>
      <c r="E1825" s="777"/>
      <c r="F1825" s="776"/>
      <c r="G1825" s="776"/>
      <c r="H1825" s="776"/>
      <c r="I1825" s="776"/>
      <c r="J1825" s="777"/>
    </row>
    <row r="1826" spans="2:10">
      <c r="B1826" s="776"/>
      <c r="C1826" s="777"/>
      <c r="D1826" s="777"/>
      <c r="E1826" s="777"/>
      <c r="F1826" s="776"/>
      <c r="G1826" s="776"/>
      <c r="H1826" s="776"/>
      <c r="I1826" s="776"/>
      <c r="J1826" s="777"/>
    </row>
    <row r="1827" spans="2:10">
      <c r="B1827" s="776"/>
      <c r="C1827" s="777"/>
      <c r="D1827" s="777"/>
      <c r="E1827" s="777"/>
      <c r="F1827" s="776"/>
      <c r="G1827" s="776"/>
      <c r="H1827" s="776"/>
      <c r="I1827" s="776"/>
      <c r="J1827" s="777"/>
    </row>
    <row r="1828" spans="2:10">
      <c r="B1828" s="776"/>
      <c r="C1828" s="777"/>
      <c r="D1828" s="777"/>
      <c r="E1828" s="777"/>
      <c r="F1828" s="776"/>
      <c r="G1828" s="776"/>
      <c r="H1828" s="776"/>
      <c r="I1828" s="776"/>
      <c r="J1828" s="777"/>
    </row>
    <row r="1829" spans="2:10">
      <c r="B1829" s="776"/>
      <c r="C1829" s="777"/>
      <c r="D1829" s="777"/>
      <c r="E1829" s="777"/>
      <c r="F1829" s="776"/>
      <c r="G1829" s="776"/>
      <c r="H1829" s="776"/>
      <c r="I1829" s="776"/>
      <c r="J1829" s="777"/>
    </row>
    <row r="1830" spans="2:10">
      <c r="B1830" s="776"/>
      <c r="C1830" s="777"/>
      <c r="D1830" s="777"/>
      <c r="E1830" s="777"/>
      <c r="F1830" s="776"/>
      <c r="G1830" s="776"/>
      <c r="H1830" s="776"/>
      <c r="I1830" s="776"/>
      <c r="J1830" s="777"/>
    </row>
    <row r="1831" spans="2:10">
      <c r="B1831" s="776"/>
      <c r="C1831" s="777"/>
      <c r="D1831" s="777"/>
      <c r="E1831" s="777"/>
      <c r="F1831" s="776"/>
      <c r="G1831" s="776"/>
      <c r="H1831" s="776"/>
      <c r="I1831" s="776"/>
      <c r="J1831" s="777"/>
    </row>
    <row r="1832" spans="2:10">
      <c r="B1832" s="776"/>
      <c r="C1832" s="777"/>
      <c r="D1832" s="777"/>
      <c r="E1832" s="777"/>
      <c r="F1832" s="776"/>
      <c r="G1832" s="776"/>
      <c r="H1832" s="776"/>
      <c r="I1832" s="776"/>
      <c r="J1832" s="777"/>
    </row>
    <row r="1833" spans="2:10">
      <c r="B1833" s="776"/>
      <c r="C1833" s="777"/>
      <c r="D1833" s="777"/>
      <c r="E1833" s="777"/>
      <c r="F1833" s="776"/>
      <c r="G1833" s="776"/>
      <c r="H1833" s="776"/>
      <c r="I1833" s="776"/>
      <c r="J1833" s="777"/>
    </row>
    <row r="1834" spans="2:10">
      <c r="B1834" s="776"/>
      <c r="C1834" s="777"/>
      <c r="D1834" s="777"/>
      <c r="E1834" s="777"/>
      <c r="F1834" s="776"/>
      <c r="G1834" s="776"/>
      <c r="H1834" s="776"/>
      <c r="I1834" s="776"/>
      <c r="J1834" s="777"/>
    </row>
    <row r="1835" spans="2:10">
      <c r="B1835" s="776"/>
      <c r="C1835" s="777"/>
      <c r="D1835" s="777"/>
      <c r="E1835" s="777"/>
      <c r="F1835" s="776"/>
      <c r="G1835" s="776"/>
      <c r="H1835" s="776"/>
      <c r="I1835" s="776"/>
      <c r="J1835" s="777"/>
    </row>
    <row r="1836" spans="2:10">
      <c r="B1836" s="776"/>
      <c r="C1836" s="777"/>
      <c r="D1836" s="777"/>
      <c r="E1836" s="777"/>
      <c r="F1836" s="776"/>
      <c r="G1836" s="776"/>
      <c r="H1836" s="776"/>
      <c r="I1836" s="776"/>
      <c r="J1836" s="777"/>
    </row>
    <row r="1837" spans="2:10">
      <c r="B1837" s="776"/>
      <c r="C1837" s="777"/>
      <c r="D1837" s="777"/>
      <c r="E1837" s="777"/>
      <c r="F1837" s="776"/>
      <c r="G1837" s="776"/>
      <c r="H1837" s="776"/>
      <c r="I1837" s="776"/>
      <c r="J1837" s="777"/>
    </row>
    <row r="1838" spans="2:10">
      <c r="B1838" s="776"/>
      <c r="C1838" s="777"/>
      <c r="D1838" s="777"/>
      <c r="E1838" s="777"/>
      <c r="F1838" s="776"/>
      <c r="G1838" s="776"/>
      <c r="H1838" s="776"/>
      <c r="I1838" s="776"/>
      <c r="J1838" s="777"/>
    </row>
    <row r="1839" spans="2:10">
      <c r="B1839" s="776"/>
      <c r="C1839" s="777"/>
      <c r="D1839" s="777"/>
      <c r="E1839" s="777"/>
      <c r="F1839" s="776"/>
      <c r="G1839" s="776"/>
      <c r="H1839" s="776"/>
      <c r="I1839" s="776"/>
      <c r="J1839" s="777"/>
    </row>
    <row r="1840" spans="2:10">
      <c r="B1840" s="776"/>
      <c r="C1840" s="777"/>
      <c r="D1840" s="777"/>
      <c r="E1840" s="777"/>
      <c r="F1840" s="776"/>
      <c r="G1840" s="776"/>
      <c r="H1840" s="776"/>
      <c r="I1840" s="776"/>
      <c r="J1840" s="777"/>
    </row>
    <row r="1841" spans="2:10">
      <c r="B1841" s="776"/>
      <c r="C1841" s="777"/>
      <c r="D1841" s="777"/>
      <c r="E1841" s="777"/>
      <c r="F1841" s="776"/>
      <c r="G1841" s="776"/>
      <c r="H1841" s="776"/>
      <c r="I1841" s="776"/>
      <c r="J1841" s="777"/>
    </row>
    <row r="1842" spans="2:10">
      <c r="B1842" s="776"/>
      <c r="C1842" s="777"/>
      <c r="D1842" s="777"/>
      <c r="E1842" s="777"/>
      <c r="F1842" s="776"/>
      <c r="G1842" s="776"/>
      <c r="H1842" s="776"/>
      <c r="I1842" s="776"/>
      <c r="J1842" s="777"/>
    </row>
    <row r="1843" spans="2:10">
      <c r="B1843" s="776"/>
      <c r="C1843" s="777"/>
      <c r="D1843" s="777"/>
      <c r="E1843" s="777"/>
      <c r="F1843" s="776"/>
      <c r="G1843" s="776"/>
      <c r="H1843" s="776"/>
      <c r="I1843" s="776"/>
      <c r="J1843" s="777"/>
    </row>
    <row r="1844" spans="2:10">
      <c r="B1844" s="776"/>
      <c r="C1844" s="777"/>
      <c r="D1844" s="777"/>
      <c r="E1844" s="777"/>
      <c r="F1844" s="776"/>
      <c r="G1844" s="776"/>
      <c r="H1844" s="776"/>
      <c r="I1844" s="776"/>
      <c r="J1844" s="777"/>
    </row>
    <row r="1845" spans="2:10">
      <c r="B1845" s="776"/>
      <c r="C1845" s="777"/>
      <c r="D1845" s="777"/>
      <c r="E1845" s="777"/>
      <c r="F1845" s="776"/>
      <c r="G1845" s="776"/>
      <c r="H1845" s="776"/>
      <c r="I1845" s="776"/>
      <c r="J1845" s="777"/>
    </row>
    <row r="1846" spans="2:10">
      <c r="B1846" s="776"/>
      <c r="C1846" s="777"/>
      <c r="D1846" s="777"/>
      <c r="E1846" s="777"/>
      <c r="F1846" s="776"/>
      <c r="G1846" s="776"/>
      <c r="H1846" s="776"/>
      <c r="I1846" s="776"/>
      <c r="J1846" s="777"/>
    </row>
    <row r="1847" spans="2:10">
      <c r="B1847" s="776"/>
      <c r="C1847" s="777"/>
      <c r="D1847" s="777"/>
      <c r="E1847" s="777"/>
      <c r="F1847" s="776"/>
      <c r="G1847" s="776"/>
      <c r="H1847" s="776"/>
      <c r="I1847" s="776"/>
      <c r="J1847" s="777"/>
    </row>
    <row r="1848" spans="2:10">
      <c r="B1848" s="776"/>
      <c r="C1848" s="777"/>
      <c r="D1848" s="777"/>
      <c r="E1848" s="777"/>
      <c r="F1848" s="776"/>
      <c r="G1848" s="776"/>
      <c r="H1848" s="776"/>
      <c r="I1848" s="776"/>
      <c r="J1848" s="777"/>
    </row>
    <row r="1849" spans="2:10">
      <c r="B1849" s="776"/>
      <c r="C1849" s="777"/>
      <c r="D1849" s="777"/>
      <c r="E1849" s="777"/>
      <c r="F1849" s="776"/>
      <c r="G1849" s="776"/>
      <c r="H1849" s="776"/>
      <c r="I1849" s="776"/>
      <c r="J1849" s="777"/>
    </row>
    <row r="1850" spans="2:10">
      <c r="B1850" s="776"/>
      <c r="C1850" s="777"/>
      <c r="D1850" s="777"/>
      <c r="E1850" s="777"/>
      <c r="F1850" s="776"/>
      <c r="G1850" s="776"/>
      <c r="H1850" s="776"/>
      <c r="I1850" s="776"/>
      <c r="J1850" s="777"/>
    </row>
    <row r="1851" spans="2:10">
      <c r="B1851" s="776"/>
      <c r="C1851" s="777"/>
      <c r="D1851" s="777"/>
      <c r="E1851" s="777"/>
      <c r="F1851" s="776"/>
      <c r="G1851" s="776"/>
      <c r="H1851" s="776"/>
      <c r="I1851" s="776"/>
      <c r="J1851" s="777"/>
    </row>
    <row r="1852" spans="2:10">
      <c r="B1852" s="776"/>
      <c r="C1852" s="777"/>
      <c r="D1852" s="777"/>
      <c r="E1852" s="777"/>
      <c r="F1852" s="776"/>
      <c r="G1852" s="776"/>
      <c r="H1852" s="776"/>
      <c r="I1852" s="776"/>
      <c r="J1852" s="777"/>
    </row>
    <row r="1853" spans="2:10">
      <c r="B1853" s="776"/>
      <c r="C1853" s="777"/>
      <c r="D1853" s="777"/>
      <c r="E1853" s="777"/>
      <c r="F1853" s="776"/>
      <c r="G1853" s="776"/>
      <c r="H1853" s="776"/>
      <c r="I1853" s="776"/>
      <c r="J1853" s="777"/>
    </row>
    <row r="1854" spans="2:10">
      <c r="B1854" s="776"/>
      <c r="C1854" s="777"/>
      <c r="D1854" s="777"/>
      <c r="E1854" s="777"/>
      <c r="F1854" s="776"/>
      <c r="G1854" s="776"/>
      <c r="H1854" s="776"/>
      <c r="I1854" s="776"/>
      <c r="J1854" s="777"/>
    </row>
    <row r="1855" spans="2:10">
      <c r="B1855" s="776"/>
      <c r="C1855" s="777"/>
      <c r="D1855" s="777"/>
      <c r="E1855" s="777"/>
      <c r="F1855" s="776"/>
      <c r="G1855" s="776"/>
      <c r="H1855" s="776"/>
      <c r="I1855" s="776"/>
      <c r="J1855" s="777"/>
    </row>
    <row r="1856" spans="2:10">
      <c r="B1856" s="776"/>
      <c r="C1856" s="777"/>
      <c r="D1856" s="777"/>
      <c r="E1856" s="777"/>
      <c r="F1856" s="776"/>
      <c r="G1856" s="776"/>
      <c r="H1856" s="776"/>
      <c r="I1856" s="776"/>
      <c r="J1856" s="777"/>
    </row>
    <row r="1857" spans="2:10">
      <c r="B1857" s="776"/>
      <c r="C1857" s="777"/>
      <c r="D1857" s="777"/>
      <c r="E1857" s="777"/>
      <c r="F1857" s="776"/>
      <c r="G1857" s="776"/>
      <c r="H1857" s="776"/>
      <c r="I1857" s="776"/>
      <c r="J1857" s="777"/>
    </row>
    <row r="1858" spans="2:10">
      <c r="B1858" s="776"/>
      <c r="C1858" s="777"/>
      <c r="D1858" s="777"/>
      <c r="E1858" s="777"/>
      <c r="F1858" s="776"/>
      <c r="G1858" s="776"/>
      <c r="H1858" s="776"/>
      <c r="I1858" s="776"/>
      <c r="J1858" s="777"/>
    </row>
    <row r="1859" spans="2:10">
      <c r="B1859" s="776"/>
      <c r="C1859" s="777"/>
      <c r="D1859" s="777"/>
      <c r="E1859" s="777"/>
      <c r="F1859" s="776"/>
      <c r="G1859" s="776"/>
      <c r="H1859" s="776"/>
      <c r="I1859" s="776"/>
      <c r="J1859" s="777"/>
    </row>
    <row r="1860" spans="2:10">
      <c r="B1860" s="776"/>
      <c r="C1860" s="777"/>
      <c r="D1860" s="777"/>
      <c r="E1860" s="777"/>
      <c r="F1860" s="776"/>
      <c r="G1860" s="776"/>
      <c r="H1860" s="776"/>
      <c r="I1860" s="776"/>
      <c r="J1860" s="777"/>
    </row>
    <row r="1861" spans="2:10">
      <c r="B1861" s="776"/>
      <c r="C1861" s="777"/>
      <c r="D1861" s="777"/>
      <c r="E1861" s="777"/>
      <c r="F1861" s="776"/>
      <c r="G1861" s="776"/>
      <c r="H1861" s="776"/>
      <c r="I1861" s="776"/>
      <c r="J1861" s="777"/>
    </row>
    <row r="1862" spans="2:10">
      <c r="B1862" s="776"/>
      <c r="C1862" s="777"/>
      <c r="D1862" s="777"/>
      <c r="E1862" s="777"/>
      <c r="F1862" s="776"/>
      <c r="G1862" s="776"/>
      <c r="H1862" s="776"/>
      <c r="I1862" s="776"/>
      <c r="J1862" s="777"/>
    </row>
    <row r="1863" spans="2:10">
      <c r="B1863" s="776"/>
      <c r="C1863" s="777"/>
      <c r="D1863" s="777"/>
      <c r="E1863" s="777"/>
      <c r="F1863" s="776"/>
      <c r="G1863" s="776"/>
      <c r="H1863" s="776"/>
      <c r="I1863" s="776"/>
      <c r="J1863" s="777"/>
    </row>
    <row r="1864" spans="2:10">
      <c r="B1864" s="776"/>
      <c r="C1864" s="777"/>
      <c r="D1864" s="777"/>
      <c r="E1864" s="777"/>
      <c r="F1864" s="776"/>
      <c r="G1864" s="776"/>
      <c r="H1864" s="776"/>
      <c r="I1864" s="776"/>
      <c r="J1864" s="777"/>
    </row>
    <row r="1865" spans="2:10">
      <c r="B1865" s="776"/>
      <c r="C1865" s="777"/>
      <c r="D1865" s="777"/>
      <c r="E1865" s="777"/>
      <c r="F1865" s="776"/>
      <c r="G1865" s="776"/>
      <c r="H1865" s="776"/>
      <c r="I1865" s="776"/>
      <c r="J1865" s="777"/>
    </row>
    <row r="1866" spans="2:10">
      <c r="B1866" s="776"/>
      <c r="C1866" s="777"/>
      <c r="D1866" s="777"/>
      <c r="E1866" s="777"/>
      <c r="F1866" s="776"/>
      <c r="G1866" s="776"/>
      <c r="H1866" s="776"/>
      <c r="I1866" s="776"/>
      <c r="J1866" s="777"/>
    </row>
    <row r="1867" spans="2:10">
      <c r="B1867" s="776"/>
      <c r="C1867" s="777"/>
      <c r="D1867" s="777"/>
      <c r="E1867" s="777"/>
      <c r="F1867" s="776"/>
      <c r="G1867" s="776"/>
      <c r="H1867" s="776"/>
      <c r="I1867" s="776"/>
      <c r="J1867" s="777"/>
    </row>
    <row r="1868" spans="2:10">
      <c r="B1868" s="776"/>
      <c r="C1868" s="777"/>
      <c r="D1868" s="777"/>
      <c r="E1868" s="777"/>
      <c r="F1868" s="776"/>
      <c r="G1868" s="776"/>
      <c r="H1868" s="776"/>
      <c r="I1868" s="776"/>
      <c r="J1868" s="777"/>
    </row>
    <row r="1869" spans="2:10">
      <c r="B1869" s="776"/>
      <c r="C1869" s="777"/>
      <c r="D1869" s="777"/>
      <c r="E1869" s="777"/>
      <c r="F1869" s="776"/>
      <c r="G1869" s="776"/>
      <c r="H1869" s="776"/>
      <c r="I1869" s="776"/>
      <c r="J1869" s="777"/>
    </row>
    <row r="1870" spans="2:10">
      <c r="B1870" s="776"/>
      <c r="C1870" s="777"/>
      <c r="D1870" s="777"/>
      <c r="E1870" s="777"/>
      <c r="F1870" s="776"/>
      <c r="G1870" s="776"/>
      <c r="H1870" s="776"/>
      <c r="I1870" s="776"/>
      <c r="J1870" s="777"/>
    </row>
    <row r="1871" spans="2:10">
      <c r="B1871" s="776"/>
      <c r="C1871" s="777"/>
      <c r="D1871" s="777"/>
      <c r="E1871" s="777"/>
      <c r="F1871" s="776"/>
      <c r="G1871" s="776"/>
      <c r="H1871" s="776"/>
      <c r="I1871" s="776"/>
      <c r="J1871" s="777"/>
    </row>
    <row r="1872" spans="2:10">
      <c r="B1872" s="776"/>
      <c r="C1872" s="777"/>
      <c r="D1872" s="777"/>
      <c r="E1872" s="777"/>
      <c r="F1872" s="776"/>
      <c r="G1872" s="776"/>
      <c r="H1872" s="776"/>
      <c r="I1872" s="776"/>
      <c r="J1872" s="777"/>
    </row>
    <row r="1873" spans="2:10">
      <c r="B1873" s="776"/>
      <c r="C1873" s="777"/>
      <c r="D1873" s="777"/>
      <c r="E1873" s="777"/>
      <c r="F1873" s="776"/>
      <c r="G1873" s="776"/>
      <c r="H1873" s="776"/>
      <c r="I1873" s="776"/>
      <c r="J1873" s="777"/>
    </row>
    <row r="1874" spans="2:10">
      <c r="B1874" s="776"/>
      <c r="C1874" s="777"/>
      <c r="D1874" s="777"/>
      <c r="E1874" s="777"/>
      <c r="F1874" s="776"/>
      <c r="G1874" s="776"/>
      <c r="H1874" s="776"/>
      <c r="I1874" s="776"/>
      <c r="J1874" s="777"/>
    </row>
    <row r="1875" spans="2:10">
      <c r="B1875" s="776"/>
      <c r="C1875" s="777"/>
      <c r="D1875" s="777"/>
      <c r="E1875" s="777"/>
      <c r="F1875" s="776"/>
      <c r="G1875" s="776"/>
      <c r="H1875" s="776"/>
      <c r="I1875" s="776"/>
      <c r="J1875" s="777"/>
    </row>
    <row r="1876" spans="2:10">
      <c r="B1876" s="776"/>
      <c r="C1876" s="777"/>
      <c r="D1876" s="777"/>
      <c r="E1876" s="777"/>
      <c r="F1876" s="776"/>
      <c r="G1876" s="776"/>
      <c r="H1876" s="776"/>
      <c r="I1876" s="776"/>
      <c r="J1876" s="777"/>
    </row>
    <row r="1877" spans="2:10">
      <c r="B1877" s="776"/>
      <c r="C1877" s="777"/>
      <c r="D1877" s="777"/>
      <c r="E1877" s="777"/>
      <c r="F1877" s="776"/>
      <c r="G1877" s="776"/>
      <c r="H1877" s="776"/>
      <c r="I1877" s="776"/>
      <c r="J1877" s="777"/>
    </row>
    <row r="1878" spans="2:10">
      <c r="B1878" s="776"/>
      <c r="C1878" s="777"/>
      <c r="D1878" s="777"/>
      <c r="E1878" s="777"/>
      <c r="F1878" s="776"/>
      <c r="G1878" s="776"/>
      <c r="H1878" s="776"/>
      <c r="I1878" s="776"/>
      <c r="J1878" s="777"/>
    </row>
    <row r="1879" spans="2:10">
      <c r="B1879" s="776"/>
      <c r="C1879" s="777"/>
      <c r="D1879" s="777"/>
      <c r="E1879" s="777"/>
      <c r="F1879" s="776"/>
      <c r="G1879" s="776"/>
      <c r="H1879" s="776"/>
      <c r="I1879" s="776"/>
      <c r="J1879" s="777"/>
    </row>
    <row r="1880" spans="2:10">
      <c r="B1880" s="776"/>
      <c r="C1880" s="777"/>
      <c r="D1880" s="777"/>
      <c r="E1880" s="777"/>
      <c r="F1880" s="776"/>
      <c r="G1880" s="776"/>
      <c r="H1880" s="776"/>
      <c r="I1880" s="776"/>
      <c r="J1880" s="777"/>
    </row>
    <row r="1881" spans="2:10">
      <c r="B1881" s="776"/>
      <c r="C1881" s="777"/>
      <c r="D1881" s="777"/>
      <c r="E1881" s="777"/>
      <c r="F1881" s="776"/>
      <c r="G1881" s="776"/>
      <c r="H1881" s="776"/>
      <c r="I1881" s="776"/>
      <c r="J1881" s="777"/>
    </row>
    <row r="1882" spans="2:10">
      <c r="B1882" s="776"/>
      <c r="C1882" s="777"/>
      <c r="D1882" s="777"/>
      <c r="E1882" s="777"/>
      <c r="F1882" s="776"/>
      <c r="G1882" s="776"/>
      <c r="H1882" s="776"/>
      <c r="I1882" s="776"/>
      <c r="J1882" s="777"/>
    </row>
    <row r="1883" spans="2:10">
      <c r="B1883" s="776"/>
      <c r="C1883" s="777"/>
      <c r="D1883" s="777"/>
      <c r="E1883" s="777"/>
      <c r="F1883" s="776"/>
      <c r="G1883" s="776"/>
      <c r="H1883" s="776"/>
      <c r="I1883" s="776"/>
      <c r="J1883" s="777"/>
    </row>
    <row r="1884" spans="2:10">
      <c r="B1884" s="776"/>
      <c r="C1884" s="777"/>
      <c r="D1884" s="777"/>
      <c r="E1884" s="777"/>
      <c r="F1884" s="776"/>
      <c r="G1884" s="776"/>
      <c r="H1884" s="776"/>
      <c r="I1884" s="776"/>
      <c r="J1884" s="777"/>
    </row>
    <row r="1885" spans="2:10">
      <c r="B1885" s="776"/>
      <c r="C1885" s="777"/>
      <c r="D1885" s="777"/>
      <c r="E1885" s="777"/>
      <c r="F1885" s="776"/>
      <c r="G1885" s="776"/>
      <c r="H1885" s="776"/>
      <c r="I1885" s="776"/>
      <c r="J1885" s="777"/>
    </row>
    <row r="1886" spans="2:10">
      <c r="B1886" s="776"/>
      <c r="C1886" s="777"/>
      <c r="D1886" s="777"/>
      <c r="E1886" s="777"/>
      <c r="F1886" s="776"/>
      <c r="G1886" s="776"/>
      <c r="H1886" s="776"/>
      <c r="I1886" s="776"/>
      <c r="J1886" s="777"/>
    </row>
    <row r="1887" spans="2:10">
      <c r="B1887" s="776"/>
      <c r="C1887" s="777"/>
      <c r="D1887" s="777"/>
      <c r="E1887" s="777"/>
      <c r="F1887" s="776"/>
      <c r="G1887" s="776"/>
      <c r="H1887" s="776"/>
      <c r="I1887" s="776"/>
      <c r="J1887" s="777"/>
    </row>
    <row r="1888" spans="2:10">
      <c r="B1888" s="776"/>
      <c r="C1888" s="777"/>
      <c r="D1888" s="777"/>
      <c r="E1888" s="777"/>
      <c r="F1888" s="776"/>
      <c r="G1888" s="776"/>
      <c r="H1888" s="776"/>
      <c r="I1888" s="776"/>
      <c r="J1888" s="777"/>
    </row>
    <row r="1889" spans="2:10">
      <c r="B1889" s="776"/>
      <c r="C1889" s="777"/>
      <c r="D1889" s="777"/>
      <c r="E1889" s="777"/>
      <c r="F1889" s="776"/>
      <c r="G1889" s="776"/>
      <c r="H1889" s="776"/>
      <c r="I1889" s="776"/>
      <c r="J1889" s="777"/>
    </row>
    <row r="1890" spans="2:10">
      <c r="B1890" s="776"/>
      <c r="C1890" s="777"/>
      <c r="D1890" s="777"/>
      <c r="E1890" s="777"/>
      <c r="F1890" s="776"/>
      <c r="G1890" s="776"/>
      <c r="H1890" s="776"/>
      <c r="I1890" s="776"/>
      <c r="J1890" s="777"/>
    </row>
    <row r="1891" spans="2:10">
      <c r="B1891" s="776"/>
      <c r="C1891" s="777"/>
      <c r="D1891" s="777"/>
      <c r="E1891" s="777"/>
      <c r="F1891" s="776"/>
      <c r="G1891" s="776"/>
      <c r="H1891" s="776"/>
      <c r="I1891" s="776"/>
      <c r="J1891" s="777"/>
    </row>
    <row r="1892" spans="2:10">
      <c r="B1892" s="776"/>
      <c r="C1892" s="777"/>
      <c r="D1892" s="777"/>
      <c r="E1892" s="777"/>
      <c r="F1892" s="776"/>
      <c r="G1892" s="776"/>
      <c r="H1892" s="776"/>
      <c r="I1892" s="776"/>
      <c r="J1892" s="777"/>
    </row>
    <row r="1893" spans="2:10">
      <c r="B1893" s="776"/>
      <c r="C1893" s="777"/>
      <c r="D1893" s="777"/>
      <c r="E1893" s="777"/>
      <c r="F1893" s="776"/>
      <c r="G1893" s="776"/>
      <c r="H1893" s="776"/>
      <c r="I1893" s="776"/>
      <c r="J1893" s="777"/>
    </row>
    <row r="1894" spans="2:10">
      <c r="B1894" s="776"/>
      <c r="C1894" s="777"/>
      <c r="D1894" s="777"/>
      <c r="E1894" s="777"/>
      <c r="F1894" s="776"/>
      <c r="G1894" s="776"/>
      <c r="H1894" s="776"/>
      <c r="I1894" s="776"/>
      <c r="J1894" s="777"/>
    </row>
    <row r="1895" spans="2:10">
      <c r="B1895" s="776"/>
      <c r="C1895" s="777"/>
      <c r="D1895" s="777"/>
      <c r="E1895" s="777"/>
      <c r="F1895" s="776"/>
      <c r="G1895" s="776"/>
      <c r="H1895" s="776"/>
      <c r="I1895" s="776"/>
      <c r="J1895" s="777"/>
    </row>
    <row r="1896" spans="2:10">
      <c r="B1896" s="776"/>
      <c r="C1896" s="777"/>
      <c r="D1896" s="777"/>
      <c r="E1896" s="777"/>
      <c r="F1896" s="776"/>
      <c r="G1896" s="776"/>
      <c r="H1896" s="776"/>
      <c r="I1896" s="776"/>
      <c r="J1896" s="777"/>
    </row>
    <row r="1897" spans="2:10">
      <c r="B1897" s="776"/>
      <c r="C1897" s="777"/>
      <c r="D1897" s="777"/>
      <c r="E1897" s="777"/>
      <c r="F1897" s="776"/>
      <c r="G1897" s="776"/>
      <c r="H1897" s="776"/>
      <c r="I1897" s="776"/>
      <c r="J1897" s="777"/>
    </row>
    <row r="1898" spans="2:10">
      <c r="B1898" s="776"/>
      <c r="C1898" s="777"/>
      <c r="D1898" s="777"/>
      <c r="E1898" s="777"/>
      <c r="F1898" s="776"/>
      <c r="G1898" s="776"/>
      <c r="H1898" s="776"/>
      <c r="I1898" s="776"/>
      <c r="J1898" s="777"/>
    </row>
    <row r="1899" spans="2:10">
      <c r="B1899" s="776"/>
      <c r="C1899" s="777"/>
      <c r="D1899" s="777"/>
      <c r="E1899" s="777"/>
      <c r="F1899" s="776"/>
      <c r="G1899" s="776"/>
      <c r="H1899" s="776"/>
      <c r="I1899" s="776"/>
      <c r="J1899" s="777"/>
    </row>
    <row r="1900" spans="2:10">
      <c r="B1900" s="776"/>
      <c r="C1900" s="777"/>
      <c r="D1900" s="777"/>
      <c r="E1900" s="777"/>
      <c r="F1900" s="776"/>
      <c r="G1900" s="776"/>
      <c r="H1900" s="776"/>
      <c r="I1900" s="776"/>
      <c r="J1900" s="777"/>
    </row>
    <row r="1901" spans="2:10">
      <c r="B1901" s="776"/>
      <c r="C1901" s="777"/>
      <c r="D1901" s="777"/>
      <c r="E1901" s="777"/>
      <c r="F1901" s="776"/>
      <c r="G1901" s="776"/>
      <c r="H1901" s="776"/>
      <c r="I1901" s="776"/>
      <c r="J1901" s="777"/>
    </row>
    <row r="1902" spans="2:10">
      <c r="B1902" s="776"/>
      <c r="C1902" s="777"/>
      <c r="D1902" s="777"/>
      <c r="E1902" s="777"/>
      <c r="F1902" s="776"/>
      <c r="G1902" s="776"/>
      <c r="H1902" s="776"/>
      <c r="I1902" s="776"/>
      <c r="J1902" s="777"/>
    </row>
    <row r="1903" spans="2:10">
      <c r="B1903" s="776"/>
      <c r="C1903" s="777"/>
      <c r="D1903" s="777"/>
      <c r="E1903" s="777"/>
      <c r="F1903" s="776"/>
      <c r="G1903" s="776"/>
      <c r="H1903" s="776"/>
      <c r="I1903" s="776"/>
      <c r="J1903" s="777"/>
    </row>
    <row r="1904" spans="2:10">
      <c r="B1904" s="776"/>
      <c r="C1904" s="777"/>
      <c r="D1904" s="777"/>
      <c r="E1904" s="777"/>
      <c r="F1904" s="776"/>
      <c r="G1904" s="776"/>
      <c r="H1904" s="776"/>
      <c r="I1904" s="776"/>
      <c r="J1904" s="777"/>
    </row>
    <row r="1905" spans="2:10">
      <c r="B1905" s="776"/>
      <c r="C1905" s="777"/>
      <c r="D1905" s="777"/>
      <c r="E1905" s="777"/>
      <c r="F1905" s="776"/>
      <c r="G1905" s="776"/>
      <c r="H1905" s="776"/>
      <c r="I1905" s="776"/>
      <c r="J1905" s="777"/>
    </row>
    <row r="1906" spans="2:10">
      <c r="B1906" s="776"/>
      <c r="C1906" s="777"/>
      <c r="D1906" s="777"/>
      <c r="E1906" s="777"/>
      <c r="F1906" s="776"/>
      <c r="G1906" s="776"/>
      <c r="H1906" s="776"/>
      <c r="I1906" s="776"/>
      <c r="J1906" s="777"/>
    </row>
    <row r="1907" spans="2:10">
      <c r="B1907" s="776"/>
      <c r="C1907" s="777"/>
      <c r="D1907" s="777"/>
      <c r="E1907" s="777"/>
      <c r="F1907" s="776"/>
      <c r="G1907" s="776"/>
      <c r="H1907" s="776"/>
      <c r="I1907" s="776"/>
      <c r="J1907" s="777"/>
    </row>
    <row r="1908" spans="2:10">
      <c r="B1908" s="776"/>
      <c r="C1908" s="777"/>
      <c r="D1908" s="777"/>
      <c r="E1908" s="777"/>
      <c r="F1908" s="776"/>
      <c r="G1908" s="776"/>
      <c r="H1908" s="776"/>
      <c r="I1908" s="776"/>
      <c r="J1908" s="777"/>
    </row>
    <row r="1909" spans="2:10">
      <c r="B1909" s="776"/>
      <c r="C1909" s="777"/>
      <c r="D1909" s="777"/>
      <c r="E1909" s="777"/>
      <c r="F1909" s="776"/>
      <c r="G1909" s="776"/>
      <c r="H1909" s="776"/>
      <c r="I1909" s="776"/>
      <c r="J1909" s="777"/>
    </row>
    <row r="1910" spans="2:10">
      <c r="B1910" s="776"/>
      <c r="C1910" s="777"/>
      <c r="D1910" s="777"/>
      <c r="E1910" s="777"/>
      <c r="F1910" s="776"/>
      <c r="G1910" s="776"/>
      <c r="H1910" s="776"/>
      <c r="I1910" s="776"/>
      <c r="J1910" s="777"/>
    </row>
    <row r="1912" spans="2:10">
      <c r="B1912" s="776"/>
      <c r="C1912" s="776"/>
      <c r="D1912" s="777"/>
      <c r="E1912" s="777"/>
      <c r="F1912" s="776"/>
      <c r="G1912" s="776"/>
      <c r="H1912" s="776"/>
      <c r="I1912" s="776"/>
      <c r="J1912" s="777"/>
    </row>
    <row r="1913" spans="2:10">
      <c r="C1913" s="766"/>
      <c r="D1913" s="777"/>
      <c r="E1913" s="777"/>
      <c r="F1913" s="776"/>
      <c r="G1913" s="776"/>
      <c r="H1913" s="776"/>
      <c r="I1913" s="776"/>
      <c r="J1913" s="777"/>
    </row>
    <row r="1914" spans="2:10">
      <c r="B1914" s="778"/>
      <c r="C1914" s="779"/>
      <c r="D1914" s="779"/>
      <c r="E1914" s="779"/>
      <c r="F1914" s="779"/>
      <c r="G1914" s="778"/>
      <c r="H1914" s="778"/>
      <c r="I1914" s="778"/>
      <c r="J1914" s="779"/>
    </row>
    <row r="1915" spans="2:10">
      <c r="B1915" s="776"/>
      <c r="C1915" s="777"/>
      <c r="D1915" s="777"/>
      <c r="E1915" s="777"/>
      <c r="F1915" s="776"/>
      <c r="G1915" s="776"/>
      <c r="H1915" s="776"/>
      <c r="I1915" s="776"/>
      <c r="J1915" s="777"/>
    </row>
    <row r="1916" spans="2:10">
      <c r="B1916" s="776"/>
      <c r="C1916" s="777"/>
      <c r="D1916" s="777"/>
      <c r="E1916" s="777"/>
      <c r="F1916" s="776"/>
      <c r="G1916" s="776"/>
      <c r="H1916" s="776"/>
      <c r="I1916" s="776"/>
      <c r="J1916" s="777"/>
    </row>
    <row r="1917" spans="2:10">
      <c r="B1917" s="776"/>
      <c r="C1917" s="777"/>
      <c r="D1917" s="777"/>
      <c r="E1917" s="777"/>
      <c r="F1917" s="776"/>
      <c r="G1917" s="780"/>
      <c r="H1917" s="780"/>
      <c r="I1917" s="780"/>
      <c r="J1917" s="781"/>
    </row>
    <row r="1918" spans="2:10">
      <c r="B1918" s="776"/>
      <c r="C1918" s="777"/>
      <c r="D1918" s="777"/>
      <c r="E1918" s="777"/>
      <c r="F1918" s="776"/>
      <c r="G1918" s="780"/>
      <c r="H1918" s="780"/>
      <c r="I1918" s="780"/>
      <c r="J1918" s="781"/>
    </row>
    <row r="1919" spans="2:10">
      <c r="B1919" s="776"/>
      <c r="C1919" s="777"/>
      <c r="D1919" s="777"/>
      <c r="E1919" s="777"/>
      <c r="F1919" s="776"/>
      <c r="G1919" s="780"/>
      <c r="H1919" s="780"/>
      <c r="I1919" s="780"/>
      <c r="J1919" s="781"/>
    </row>
    <row r="1920" spans="2:10">
      <c r="B1920" s="776"/>
      <c r="C1920" s="777"/>
      <c r="D1920" s="777"/>
      <c r="E1920" s="777"/>
      <c r="F1920" s="776"/>
      <c r="G1920" s="776"/>
      <c r="H1920" s="776"/>
      <c r="I1920" s="776"/>
      <c r="J1920" s="777"/>
    </row>
    <row r="1921" spans="2:10">
      <c r="B1921" s="776"/>
      <c r="C1921" s="777"/>
      <c r="D1921" s="777"/>
      <c r="E1921" s="777"/>
      <c r="F1921" s="776"/>
      <c r="G1921" s="776"/>
      <c r="H1921" s="776"/>
      <c r="I1921" s="776"/>
      <c r="J1921" s="777"/>
    </row>
    <row r="1922" spans="2:10">
      <c r="B1922" s="776"/>
      <c r="C1922" s="777"/>
      <c r="D1922" s="777"/>
      <c r="E1922" s="777"/>
      <c r="F1922" s="776"/>
      <c r="G1922" s="776"/>
      <c r="H1922" s="776"/>
      <c r="I1922" s="776"/>
      <c r="J1922" s="777"/>
    </row>
    <row r="1923" spans="2:10">
      <c r="B1923" s="776"/>
      <c r="C1923" s="777"/>
      <c r="D1923" s="777"/>
      <c r="E1923" s="777"/>
      <c r="F1923" s="776"/>
      <c r="G1923" s="776"/>
      <c r="H1923" s="776"/>
      <c r="I1923" s="776"/>
      <c r="J1923" s="777"/>
    </row>
    <row r="1924" spans="2:10">
      <c r="B1924" s="776"/>
      <c r="C1924" s="777"/>
      <c r="D1924" s="777"/>
      <c r="E1924" s="777"/>
      <c r="F1924" s="776"/>
      <c r="G1924" s="776"/>
      <c r="H1924" s="776"/>
      <c r="I1924" s="776"/>
      <c r="J1924" s="777"/>
    </row>
    <row r="1925" spans="2:10">
      <c r="B1925" s="776"/>
      <c r="C1925" s="777"/>
      <c r="D1925" s="777"/>
      <c r="E1925" s="777"/>
      <c r="F1925" s="776"/>
      <c r="G1925" s="776"/>
      <c r="H1925" s="776"/>
      <c r="I1925" s="776"/>
      <c r="J1925" s="777"/>
    </row>
    <row r="1926" spans="2:10">
      <c r="B1926" s="776"/>
      <c r="C1926" s="777"/>
      <c r="D1926" s="777"/>
      <c r="E1926" s="777"/>
      <c r="F1926" s="776"/>
      <c r="G1926" s="776"/>
      <c r="H1926" s="776"/>
      <c r="I1926" s="776"/>
      <c r="J1926" s="777"/>
    </row>
    <row r="1927" spans="2:10">
      <c r="B1927" s="776"/>
      <c r="C1927" s="777"/>
      <c r="D1927" s="777"/>
      <c r="E1927" s="777"/>
      <c r="F1927" s="776"/>
      <c r="G1927" s="776"/>
      <c r="H1927" s="776"/>
      <c r="I1927" s="776"/>
      <c r="J1927" s="777"/>
    </row>
    <row r="1928" spans="2:10">
      <c r="B1928" s="776"/>
      <c r="C1928" s="777"/>
      <c r="D1928" s="777"/>
      <c r="E1928" s="777"/>
      <c r="F1928" s="776"/>
      <c r="G1928" s="776"/>
      <c r="H1928" s="776"/>
      <c r="I1928" s="776"/>
      <c r="J1928" s="777"/>
    </row>
    <row r="1929" spans="2:10">
      <c r="B1929" s="776"/>
      <c r="C1929" s="777"/>
      <c r="D1929" s="777"/>
      <c r="E1929" s="777"/>
      <c r="F1929" s="776"/>
      <c r="G1929" s="776"/>
      <c r="H1929" s="776"/>
      <c r="I1929" s="776"/>
      <c r="J1929" s="777"/>
    </row>
    <row r="1930" spans="2:10">
      <c r="B1930" s="776"/>
      <c r="C1930" s="777"/>
      <c r="D1930" s="777"/>
      <c r="E1930" s="777"/>
      <c r="F1930" s="776"/>
      <c r="G1930" s="776"/>
      <c r="H1930" s="776"/>
      <c r="I1930" s="776"/>
      <c r="J1930" s="777"/>
    </row>
    <row r="1931" spans="2:10">
      <c r="B1931" s="776"/>
      <c r="C1931" s="777"/>
      <c r="D1931" s="777"/>
      <c r="E1931" s="777"/>
      <c r="F1931" s="776"/>
      <c r="G1931" s="776"/>
      <c r="H1931" s="776"/>
      <c r="I1931" s="776"/>
      <c r="J1931" s="777"/>
    </row>
    <row r="1932" spans="2:10">
      <c r="B1932" s="776"/>
      <c r="C1932" s="777"/>
      <c r="D1932" s="777"/>
      <c r="E1932" s="777"/>
      <c r="F1932" s="776"/>
      <c r="G1932" s="776"/>
      <c r="H1932" s="776"/>
      <c r="I1932" s="776"/>
      <c r="J1932" s="777"/>
    </row>
    <row r="1933" spans="2:10">
      <c r="B1933" s="776"/>
      <c r="C1933" s="777"/>
      <c r="D1933" s="777"/>
      <c r="E1933" s="777"/>
      <c r="F1933" s="776"/>
      <c r="G1933" s="776"/>
      <c r="H1933" s="776"/>
      <c r="I1933" s="776"/>
      <c r="J1933" s="777"/>
    </row>
    <row r="1934" spans="2:10">
      <c r="B1934" s="776"/>
      <c r="C1934" s="777"/>
      <c r="D1934" s="777"/>
      <c r="E1934" s="777"/>
      <c r="F1934" s="776"/>
      <c r="G1934" s="776"/>
      <c r="H1934" s="776"/>
      <c r="I1934" s="776"/>
      <c r="J1934" s="777"/>
    </row>
    <row r="1935" spans="2:10">
      <c r="B1935" s="776"/>
      <c r="C1935" s="777"/>
      <c r="D1935" s="777"/>
      <c r="E1935" s="777"/>
      <c r="F1935" s="776"/>
      <c r="G1935" s="776"/>
      <c r="H1935" s="776"/>
      <c r="I1935" s="776"/>
      <c r="J1935" s="777"/>
    </row>
    <row r="1936" spans="2:10">
      <c r="B1936" s="776"/>
      <c r="C1936" s="777"/>
      <c r="D1936" s="777"/>
      <c r="E1936" s="777"/>
      <c r="F1936" s="776"/>
      <c r="G1936" s="776"/>
      <c r="H1936" s="776"/>
      <c r="I1936" s="776"/>
      <c r="J1936" s="777"/>
    </row>
    <row r="1937" spans="2:10">
      <c r="B1937" s="776"/>
      <c r="C1937" s="777"/>
      <c r="D1937" s="777"/>
      <c r="E1937" s="777"/>
      <c r="F1937" s="776"/>
      <c r="G1937" s="776"/>
      <c r="H1937" s="776"/>
      <c r="I1937" s="776"/>
      <c r="J1937" s="777"/>
    </row>
    <row r="1938" spans="2:10">
      <c r="B1938" s="776"/>
      <c r="C1938" s="777"/>
      <c r="D1938" s="777"/>
      <c r="E1938" s="777"/>
      <c r="F1938" s="776"/>
      <c r="G1938" s="776"/>
      <c r="H1938" s="776"/>
      <c r="I1938" s="776"/>
      <c r="J1938" s="777"/>
    </row>
    <row r="1939" spans="2:10">
      <c r="B1939" s="776"/>
      <c r="C1939" s="777"/>
      <c r="D1939" s="777"/>
      <c r="E1939" s="777"/>
      <c r="F1939" s="776"/>
      <c r="G1939" s="776"/>
      <c r="H1939" s="776"/>
      <c r="I1939" s="776"/>
      <c r="J1939" s="777"/>
    </row>
    <row r="1940" spans="2:10">
      <c r="B1940" s="776"/>
      <c r="C1940" s="777"/>
      <c r="D1940" s="777"/>
      <c r="E1940" s="777"/>
      <c r="F1940" s="776"/>
      <c r="G1940" s="776"/>
      <c r="H1940" s="776"/>
      <c r="I1940" s="776"/>
      <c r="J1940" s="777"/>
    </row>
    <row r="1941" spans="2:10">
      <c r="B1941" s="776"/>
      <c r="C1941" s="777"/>
      <c r="D1941" s="777"/>
      <c r="E1941" s="777"/>
      <c r="F1941" s="776"/>
      <c r="G1941" s="776"/>
      <c r="H1941" s="776"/>
      <c r="I1941" s="776"/>
      <c r="J1941" s="777"/>
    </row>
    <row r="1942" spans="2:10">
      <c r="B1942" s="776"/>
      <c r="C1942" s="777"/>
      <c r="D1942" s="777"/>
      <c r="E1942" s="777"/>
      <c r="F1942" s="776"/>
      <c r="G1942" s="776"/>
      <c r="H1942" s="776"/>
      <c r="I1942" s="776"/>
      <c r="J1942" s="777"/>
    </row>
    <row r="1943" spans="2:10">
      <c r="B1943" s="776"/>
      <c r="C1943" s="777"/>
      <c r="D1943" s="777"/>
      <c r="E1943" s="777"/>
      <c r="F1943" s="776"/>
      <c r="G1943" s="776"/>
      <c r="H1943" s="776"/>
      <c r="I1943" s="776"/>
      <c r="J1943" s="777"/>
    </row>
    <row r="1944" spans="2:10">
      <c r="B1944" s="776"/>
      <c r="C1944" s="777"/>
      <c r="D1944" s="777"/>
      <c r="E1944" s="777"/>
      <c r="F1944" s="776"/>
      <c r="G1944" s="776"/>
      <c r="H1944" s="776"/>
      <c r="I1944" s="776"/>
      <c r="J1944" s="777"/>
    </row>
    <row r="1945" spans="2:10">
      <c r="B1945" s="776"/>
      <c r="C1945" s="777"/>
      <c r="D1945" s="777"/>
      <c r="E1945" s="777"/>
      <c r="F1945" s="776"/>
      <c r="G1945" s="776"/>
      <c r="H1945" s="776"/>
      <c r="I1945" s="776"/>
      <c r="J1945" s="777"/>
    </row>
    <row r="1946" spans="2:10">
      <c r="B1946" s="776"/>
      <c r="C1946" s="777"/>
      <c r="D1946" s="777"/>
      <c r="E1946" s="777"/>
      <c r="F1946" s="776"/>
      <c r="G1946" s="776"/>
      <c r="H1946" s="776"/>
      <c r="I1946" s="776"/>
      <c r="J1946" s="777"/>
    </row>
    <row r="1947" spans="2:10">
      <c r="B1947" s="776"/>
      <c r="C1947" s="777"/>
      <c r="D1947" s="777"/>
      <c r="E1947" s="777"/>
      <c r="F1947" s="776"/>
      <c r="G1947" s="776"/>
      <c r="H1947" s="776"/>
      <c r="I1947" s="776"/>
      <c r="J1947" s="777"/>
    </row>
    <row r="1948" spans="2:10">
      <c r="B1948" s="776"/>
      <c r="C1948" s="777"/>
      <c r="D1948" s="777"/>
      <c r="E1948" s="777"/>
      <c r="F1948" s="776"/>
      <c r="G1948" s="776"/>
      <c r="H1948" s="776"/>
      <c r="I1948" s="776"/>
      <c r="J1948" s="777"/>
    </row>
    <row r="1949" spans="2:10">
      <c r="B1949" s="776"/>
      <c r="C1949" s="777"/>
      <c r="D1949" s="777"/>
      <c r="E1949" s="777"/>
      <c r="F1949" s="776"/>
      <c r="G1949" s="776"/>
      <c r="H1949" s="776"/>
      <c r="I1949" s="776"/>
      <c r="J1949" s="777"/>
    </row>
    <row r="1950" spans="2:10">
      <c r="B1950" s="776"/>
      <c r="C1950" s="777"/>
      <c r="D1950" s="777"/>
      <c r="E1950" s="777"/>
      <c r="F1950" s="776"/>
      <c r="G1950" s="776"/>
      <c r="H1950" s="776"/>
      <c r="I1950" s="776"/>
      <c r="J1950" s="777"/>
    </row>
    <row r="1951" spans="2:10">
      <c r="B1951" s="776"/>
      <c r="C1951" s="777"/>
      <c r="D1951" s="777"/>
      <c r="E1951" s="777"/>
      <c r="F1951" s="776"/>
      <c r="G1951" s="776"/>
      <c r="H1951" s="776"/>
      <c r="I1951" s="776"/>
      <c r="J1951" s="777"/>
    </row>
    <row r="1952" spans="2:10">
      <c r="B1952" s="776"/>
      <c r="C1952" s="777"/>
      <c r="D1952" s="777"/>
      <c r="E1952" s="777"/>
      <c r="F1952" s="776"/>
      <c r="G1952" s="776"/>
      <c r="H1952" s="776"/>
      <c r="I1952" s="776"/>
      <c r="J1952" s="777"/>
    </row>
    <row r="1953" spans="2:10">
      <c r="B1953" s="776"/>
      <c r="C1953" s="777"/>
      <c r="D1953" s="777"/>
      <c r="E1953" s="777"/>
      <c r="F1953" s="776"/>
    </row>
    <row r="1954" spans="2:10">
      <c r="B1954" s="776"/>
      <c r="C1954" s="777"/>
      <c r="D1954" s="777"/>
      <c r="E1954" s="777"/>
      <c r="F1954" s="776"/>
    </row>
    <row r="1955" spans="2:10">
      <c r="B1955" s="776"/>
      <c r="C1955" s="777"/>
      <c r="D1955" s="777"/>
      <c r="E1955" s="777"/>
      <c r="F1955" s="776"/>
      <c r="G1955" s="776"/>
      <c r="H1955" s="776"/>
      <c r="I1955" s="776"/>
      <c r="J1955" s="777"/>
    </row>
    <row r="1956" spans="2:10">
      <c r="B1956" s="776"/>
      <c r="C1956" s="777"/>
      <c r="D1956" s="777"/>
      <c r="E1956" s="777"/>
      <c r="F1956" s="776"/>
      <c r="G1956" s="776"/>
      <c r="H1956" s="776"/>
      <c r="I1956" s="776"/>
      <c r="J1956" s="777"/>
    </row>
    <row r="1957" spans="2:10">
      <c r="B1957" s="776"/>
      <c r="C1957" s="777"/>
      <c r="D1957" s="777"/>
      <c r="E1957" s="777"/>
      <c r="F1957" s="776"/>
      <c r="G1957" s="776"/>
      <c r="H1957" s="776"/>
      <c r="I1957" s="776"/>
      <c r="J1957" s="777"/>
    </row>
    <row r="1958" spans="2:10">
      <c r="B1958" s="776"/>
      <c r="C1958" s="777"/>
      <c r="D1958" s="777"/>
      <c r="E1958" s="777"/>
      <c r="F1958" s="776"/>
      <c r="G1958" s="776"/>
      <c r="H1958" s="776"/>
      <c r="I1958" s="776"/>
      <c r="J1958" s="777"/>
    </row>
    <row r="1959" spans="2:10">
      <c r="B1959" s="776"/>
      <c r="C1959" s="777"/>
      <c r="D1959" s="777"/>
      <c r="E1959" s="777"/>
      <c r="F1959" s="776"/>
      <c r="G1959" s="776"/>
      <c r="H1959" s="776"/>
      <c r="I1959" s="776"/>
      <c r="J1959" s="777"/>
    </row>
    <row r="1960" spans="2:10">
      <c r="B1960" s="776"/>
      <c r="C1960" s="777"/>
      <c r="D1960" s="777"/>
      <c r="E1960" s="777"/>
      <c r="F1960" s="776"/>
      <c r="G1960" s="776"/>
      <c r="H1960" s="776"/>
      <c r="I1960" s="776"/>
      <c r="J1960" s="777"/>
    </row>
    <row r="1961" spans="2:10">
      <c r="B1961" s="778"/>
      <c r="C1961" s="777"/>
      <c r="D1961" s="779"/>
      <c r="E1961" s="779"/>
      <c r="F1961" s="779"/>
      <c r="G1961" s="778"/>
      <c r="H1961" s="778"/>
      <c r="I1961" s="778"/>
      <c r="J1961" s="779"/>
    </row>
    <row r="1962" spans="2:10">
      <c r="B1962" s="776"/>
      <c r="C1962" s="777"/>
      <c r="D1962" s="777"/>
      <c r="E1962" s="777"/>
      <c r="F1962" s="766"/>
      <c r="G1962" s="776"/>
      <c r="H1962" s="776"/>
      <c r="I1962" s="776"/>
      <c r="J1962" s="777"/>
    </row>
    <row r="1963" spans="2:10">
      <c r="B1963" s="776"/>
      <c r="C1963" s="777"/>
      <c r="D1963" s="777"/>
      <c r="E1963" s="777"/>
      <c r="F1963" s="766"/>
      <c r="G1963" s="776"/>
      <c r="H1963" s="776"/>
      <c r="I1963" s="776"/>
      <c r="J1963" s="777"/>
    </row>
    <row r="1964" spans="2:10">
      <c r="B1964" s="776"/>
      <c r="C1964" s="777"/>
      <c r="D1964" s="777"/>
      <c r="E1964" s="777"/>
      <c r="F1964" s="766"/>
      <c r="G1964" s="776"/>
      <c r="H1964" s="776"/>
      <c r="I1964" s="776"/>
      <c r="J1964" s="777"/>
    </row>
    <row r="1965" spans="2:10">
      <c r="B1965" s="776"/>
      <c r="C1965" s="777"/>
      <c r="D1965" s="777"/>
      <c r="E1965" s="777"/>
      <c r="F1965" s="766"/>
      <c r="G1965" s="776"/>
      <c r="H1965" s="776"/>
      <c r="I1965" s="776"/>
      <c r="J1965" s="777"/>
    </row>
    <row r="1966" spans="2:10">
      <c r="B1966" s="776"/>
      <c r="C1966" s="777"/>
      <c r="D1966" s="777"/>
      <c r="E1966" s="777"/>
      <c r="F1966" s="776"/>
      <c r="G1966" s="776"/>
      <c r="H1966" s="776"/>
      <c r="I1966" s="776"/>
      <c r="J1966" s="777"/>
    </row>
    <row r="1967" spans="2:10">
      <c r="B1967" s="776"/>
      <c r="C1967" s="777"/>
      <c r="D1967" s="777"/>
      <c r="E1967" s="777"/>
      <c r="F1967" s="776"/>
      <c r="G1967" s="776"/>
      <c r="H1967" s="776"/>
      <c r="I1967" s="776"/>
      <c r="J1967" s="777"/>
    </row>
    <row r="1968" spans="2:10">
      <c r="B1968" s="776"/>
      <c r="C1968" s="777"/>
      <c r="D1968" s="777"/>
      <c r="E1968" s="777"/>
      <c r="F1968" s="776"/>
      <c r="G1968" s="776"/>
      <c r="H1968" s="776"/>
      <c r="I1968" s="776"/>
      <c r="J1968" s="777"/>
    </row>
    <row r="1969" spans="2:10">
      <c r="B1969" s="776"/>
      <c r="C1969" s="777"/>
      <c r="D1969" s="777"/>
      <c r="E1969" s="777"/>
      <c r="F1969" s="776"/>
      <c r="G1969" s="776"/>
      <c r="H1969" s="776"/>
      <c r="I1969" s="776"/>
      <c r="J1969" s="777"/>
    </row>
    <row r="1970" spans="2:10">
      <c r="B1970" s="776"/>
      <c r="C1970" s="777"/>
      <c r="D1970" s="777"/>
      <c r="E1970" s="777"/>
      <c r="F1970" s="776"/>
      <c r="G1970" s="776"/>
      <c r="H1970" s="776"/>
      <c r="I1970" s="776"/>
      <c r="J1970" s="777"/>
    </row>
    <row r="1971" spans="2:10">
      <c r="B1971" s="776"/>
      <c r="C1971" s="777"/>
      <c r="D1971" s="777"/>
      <c r="E1971" s="777"/>
      <c r="F1971" s="776"/>
      <c r="G1971" s="776"/>
      <c r="H1971" s="776"/>
      <c r="I1971" s="776"/>
      <c r="J1971" s="777"/>
    </row>
    <row r="1972" spans="2:10">
      <c r="B1972" s="776"/>
      <c r="C1972" s="777"/>
      <c r="D1972" s="777"/>
      <c r="E1972" s="777"/>
      <c r="F1972" s="776"/>
      <c r="G1972" s="776"/>
      <c r="H1972" s="776"/>
      <c r="I1972" s="776"/>
      <c r="J1972" s="777"/>
    </row>
    <row r="1973" spans="2:10">
      <c r="B1973" s="776"/>
      <c r="C1973" s="777"/>
      <c r="D1973" s="777"/>
      <c r="E1973" s="777"/>
      <c r="F1973" s="776"/>
      <c r="G1973" s="776"/>
      <c r="H1973" s="776"/>
      <c r="I1973" s="776"/>
      <c r="J1973" s="777"/>
    </row>
    <row r="1974" spans="2:10">
      <c r="B1974" s="776"/>
      <c r="C1974" s="777"/>
      <c r="D1974" s="777"/>
      <c r="E1974" s="777"/>
      <c r="F1974" s="776"/>
      <c r="G1974" s="776"/>
      <c r="H1974" s="776"/>
      <c r="I1974" s="776"/>
      <c r="J1974" s="777"/>
    </row>
    <row r="1975" spans="2:10">
      <c r="B1975" s="776"/>
      <c r="C1975" s="777"/>
      <c r="D1975" s="777"/>
      <c r="E1975" s="777"/>
      <c r="F1975" s="776"/>
      <c r="G1975" s="776"/>
      <c r="H1975" s="776"/>
      <c r="I1975" s="776"/>
      <c r="J1975" s="777"/>
    </row>
    <row r="1976" spans="2:10">
      <c r="B1976" s="776"/>
      <c r="C1976" s="777"/>
      <c r="D1976" s="777"/>
      <c r="E1976" s="777"/>
      <c r="F1976" s="776"/>
      <c r="G1976" s="776"/>
      <c r="H1976" s="776"/>
      <c r="I1976" s="776"/>
      <c r="J1976" s="777"/>
    </row>
    <row r="1977" spans="2:10">
      <c r="B1977" s="776"/>
      <c r="C1977" s="777"/>
      <c r="D1977" s="777"/>
      <c r="E1977" s="777"/>
      <c r="F1977" s="776"/>
      <c r="G1977" s="776"/>
      <c r="H1977" s="776"/>
      <c r="I1977" s="776"/>
      <c r="J1977" s="777"/>
    </row>
    <row r="1978" spans="2:10">
      <c r="B1978" s="776"/>
      <c r="C1978" s="777"/>
      <c r="D1978" s="777"/>
      <c r="E1978" s="777"/>
      <c r="F1978" s="776"/>
      <c r="G1978" s="776"/>
      <c r="H1978" s="776"/>
      <c r="I1978" s="776"/>
      <c r="J1978" s="777"/>
    </row>
    <row r="1979" spans="2:10">
      <c r="B1979" s="776"/>
      <c r="C1979" s="777"/>
      <c r="D1979" s="777"/>
      <c r="E1979" s="777"/>
      <c r="F1979" s="776"/>
      <c r="G1979" s="776"/>
      <c r="H1979" s="776"/>
      <c r="I1979" s="776"/>
      <c r="J1979" s="777"/>
    </row>
    <row r="1980" spans="2:10">
      <c r="B1980" s="776"/>
      <c r="C1980" s="777"/>
      <c r="D1980" s="777"/>
      <c r="E1980" s="777"/>
      <c r="F1980" s="776"/>
      <c r="G1980" s="776"/>
      <c r="H1980" s="776"/>
      <c r="I1980" s="776"/>
      <c r="J1980" s="777"/>
    </row>
    <row r="1981" spans="2:10">
      <c r="B1981" s="776"/>
      <c r="C1981" s="777"/>
      <c r="D1981" s="777"/>
      <c r="E1981" s="777"/>
      <c r="F1981" s="776"/>
      <c r="G1981" s="776"/>
      <c r="H1981" s="776"/>
      <c r="I1981" s="776"/>
      <c r="J1981" s="777"/>
    </row>
    <row r="1982" spans="2:10">
      <c r="B1982" s="776"/>
      <c r="C1982" s="777"/>
      <c r="D1982" s="777"/>
      <c r="E1982" s="777"/>
      <c r="F1982" s="766"/>
    </row>
    <row r="1983" spans="2:10">
      <c r="B1983" s="776"/>
      <c r="C1983" s="777"/>
      <c r="D1983" s="777"/>
      <c r="E1983" s="777"/>
      <c r="F1983" s="766"/>
    </row>
    <row r="1984" spans="2:10">
      <c r="B1984" s="776"/>
      <c r="C1984" s="777"/>
      <c r="D1984" s="777"/>
      <c r="E1984" s="777"/>
      <c r="F1984" s="766"/>
    </row>
    <row r="1985" spans="2:10">
      <c r="B1985" s="776"/>
      <c r="C1985" s="777"/>
      <c r="D1985" s="777"/>
      <c r="E1985" s="777"/>
      <c r="F1985" s="766"/>
    </row>
    <row r="1986" spans="2:10">
      <c r="B1986" s="776"/>
      <c r="C1986" s="777"/>
      <c r="D1986" s="777"/>
      <c r="E1986" s="777"/>
      <c r="F1986" s="776"/>
      <c r="G1986" s="776"/>
      <c r="H1986" s="776"/>
      <c r="I1986" s="776"/>
      <c r="J1986" s="777"/>
    </row>
    <row r="1987" spans="2:10">
      <c r="B1987" s="776"/>
      <c r="C1987" s="777"/>
      <c r="D1987" s="779"/>
      <c r="E1987" s="777"/>
      <c r="F1987" s="776"/>
      <c r="G1987" s="778"/>
      <c r="H1987" s="778"/>
      <c r="I1987" s="778"/>
      <c r="J1987" s="779"/>
    </row>
    <row r="1988" spans="2:10">
      <c r="B1988" s="778"/>
      <c r="C1988" s="777"/>
      <c r="D1988" s="779"/>
      <c r="E1988" s="779"/>
      <c r="F1988" s="779"/>
      <c r="G1988" s="778"/>
      <c r="H1988" s="778"/>
      <c r="I1988" s="778"/>
      <c r="J1988" s="779"/>
    </row>
    <row r="1989" spans="2:10">
      <c r="B1989" s="776"/>
      <c r="C1989" s="777"/>
      <c r="D1989" s="777"/>
      <c r="E1989" s="777"/>
      <c r="F1989" s="776"/>
      <c r="G1989" s="776"/>
      <c r="H1989" s="776"/>
      <c r="I1989" s="776"/>
      <c r="J1989" s="777"/>
    </row>
    <row r="1990" spans="2:10">
      <c r="B1990" s="776"/>
      <c r="C1990" s="777"/>
      <c r="D1990" s="777"/>
      <c r="E1990" s="777"/>
      <c r="F1990" s="776"/>
      <c r="G1990" s="776"/>
      <c r="H1990" s="776"/>
      <c r="I1990" s="776"/>
      <c r="J1990" s="777"/>
    </row>
    <row r="1991" spans="2:10">
      <c r="B1991" s="776"/>
      <c r="C1991" s="777"/>
      <c r="D1991" s="777"/>
      <c r="E1991" s="777"/>
      <c r="F1991" s="776"/>
      <c r="G1991" s="776"/>
      <c r="H1991" s="776"/>
      <c r="I1991" s="776"/>
      <c r="J1991" s="777"/>
    </row>
    <row r="1992" spans="2:10">
      <c r="B1992" s="776"/>
      <c r="C1992" s="777"/>
      <c r="D1992" s="777"/>
      <c r="E1992" s="777"/>
      <c r="F1992" s="776"/>
      <c r="G1992" s="776"/>
      <c r="H1992" s="776"/>
      <c r="I1992" s="776"/>
      <c r="J1992" s="777"/>
    </row>
    <row r="1993" spans="2:10">
      <c r="B1993" s="776"/>
      <c r="C1993" s="777"/>
      <c r="D1993" s="777"/>
      <c r="E1993" s="777"/>
      <c r="F1993" s="776"/>
      <c r="G1993" s="776"/>
      <c r="H1993" s="776"/>
      <c r="I1993" s="776"/>
      <c r="J1993" s="777"/>
    </row>
    <row r="1994" spans="2:10">
      <c r="B1994" s="776"/>
      <c r="C1994" s="777"/>
      <c r="D1994" s="777"/>
      <c r="E1994" s="777"/>
      <c r="F1994" s="776"/>
      <c r="G1994" s="776"/>
      <c r="H1994" s="776"/>
      <c r="I1994" s="776"/>
      <c r="J1994" s="777"/>
    </row>
    <row r="1995" spans="2:10">
      <c r="B1995" s="776"/>
      <c r="C1995" s="777"/>
      <c r="D1995" s="777"/>
      <c r="E1995" s="777"/>
      <c r="F1995" s="776"/>
      <c r="G1995" s="776"/>
      <c r="H1995" s="776"/>
      <c r="I1995" s="776"/>
      <c r="J1995" s="777"/>
    </row>
    <row r="1996" spans="2:10">
      <c r="B1996" s="776"/>
      <c r="C1996" s="777"/>
      <c r="D1996" s="777"/>
      <c r="E1996" s="777"/>
      <c r="F1996" s="776"/>
      <c r="G1996" s="776"/>
      <c r="H1996" s="776"/>
      <c r="I1996" s="776"/>
      <c r="J1996" s="777"/>
    </row>
    <row r="1997" spans="2:10">
      <c r="B1997" s="776"/>
      <c r="C1997" s="777"/>
      <c r="D1997" s="777"/>
      <c r="E1997" s="777"/>
      <c r="F1997" s="776"/>
    </row>
    <row r="1998" spans="2:10">
      <c r="B1998" s="776"/>
      <c r="C1998" s="777"/>
      <c r="D1998" s="777"/>
      <c r="E1998" s="777"/>
      <c r="F1998" s="776"/>
      <c r="G1998" s="776"/>
      <c r="H1998" s="776"/>
      <c r="I1998" s="776"/>
      <c r="J1998" s="777"/>
    </row>
    <row r="1999" spans="2:10">
      <c r="B1999" s="776"/>
      <c r="C1999" s="777"/>
      <c r="D1999" s="777"/>
      <c r="E1999" s="777"/>
      <c r="F1999" s="776"/>
      <c r="G1999" s="776"/>
      <c r="H1999" s="776"/>
      <c r="I1999" s="776"/>
      <c r="J1999" s="777"/>
    </row>
    <row r="2000" spans="2:10">
      <c r="B2000" s="776"/>
      <c r="C2000" s="777"/>
      <c r="D2000" s="777"/>
      <c r="E2000" s="777"/>
      <c r="F2000" s="776"/>
      <c r="G2000" s="776"/>
      <c r="H2000" s="776"/>
      <c r="I2000" s="776"/>
      <c r="J2000" s="777"/>
    </row>
    <row r="2001" spans="2:10">
      <c r="B2001" s="776"/>
      <c r="C2001" s="777"/>
      <c r="D2001" s="777"/>
      <c r="E2001" s="777"/>
      <c r="F2001" s="776"/>
      <c r="G2001" s="776"/>
      <c r="H2001" s="776"/>
      <c r="I2001" s="776"/>
      <c r="J2001" s="777"/>
    </row>
    <row r="2002" spans="2:10">
      <c r="B2002" s="776"/>
      <c r="C2002" s="777"/>
      <c r="D2002" s="777"/>
      <c r="E2002" s="777"/>
      <c r="F2002" s="776"/>
      <c r="G2002" s="776"/>
      <c r="H2002" s="776"/>
      <c r="I2002" s="776"/>
      <c r="J2002" s="777"/>
    </row>
    <row r="2003" spans="2:10">
      <c r="B2003" s="776"/>
      <c r="C2003" s="777"/>
      <c r="D2003" s="777"/>
      <c r="E2003" s="777"/>
      <c r="F2003" s="776"/>
      <c r="G2003" s="776"/>
      <c r="H2003" s="776"/>
      <c r="I2003" s="776"/>
      <c r="J2003" s="777"/>
    </row>
    <row r="2004" spans="2:10">
      <c r="B2004" s="776"/>
      <c r="C2004" s="777"/>
      <c r="D2004" s="777"/>
      <c r="E2004" s="777"/>
      <c r="F2004" s="776"/>
      <c r="G2004" s="776"/>
      <c r="H2004" s="776"/>
      <c r="I2004" s="776"/>
      <c r="J2004" s="777"/>
    </row>
    <row r="2005" spans="2:10">
      <c r="B2005" s="776"/>
      <c r="C2005" s="777"/>
      <c r="D2005" s="777"/>
      <c r="E2005" s="777"/>
      <c r="F2005" s="776"/>
      <c r="G2005" s="776"/>
      <c r="H2005" s="776"/>
      <c r="I2005" s="776"/>
      <c r="J2005" s="777"/>
    </row>
    <row r="2006" spans="2:10">
      <c r="B2006" s="776"/>
      <c r="C2006" s="777"/>
      <c r="D2006" s="777"/>
      <c r="E2006" s="777"/>
      <c r="F2006" s="776"/>
      <c r="G2006" s="776"/>
      <c r="H2006" s="776"/>
      <c r="I2006" s="776"/>
      <c r="J2006" s="777"/>
    </row>
    <row r="2007" spans="2:10">
      <c r="B2007" s="776"/>
      <c r="C2007" s="777"/>
      <c r="D2007" s="777"/>
      <c r="E2007" s="777"/>
      <c r="F2007" s="776"/>
      <c r="G2007" s="776"/>
      <c r="H2007" s="776"/>
      <c r="I2007" s="776"/>
      <c r="J2007" s="777"/>
    </row>
    <row r="2008" spans="2:10">
      <c r="B2008" s="776"/>
      <c r="C2008" s="777"/>
      <c r="D2008" s="777"/>
      <c r="E2008" s="777"/>
      <c r="F2008" s="776"/>
      <c r="G2008" s="776"/>
      <c r="H2008" s="776"/>
      <c r="I2008" s="776"/>
      <c r="J2008" s="777"/>
    </row>
    <row r="2009" spans="2:10">
      <c r="B2009" s="776"/>
      <c r="C2009" s="777"/>
      <c r="D2009" s="777"/>
      <c r="E2009" s="777"/>
      <c r="F2009" s="776"/>
      <c r="G2009" s="776"/>
      <c r="H2009" s="776"/>
      <c r="I2009" s="776"/>
      <c r="J2009" s="777"/>
    </row>
    <row r="2010" spans="2:10">
      <c r="B2010" s="776"/>
      <c r="C2010" s="777"/>
      <c r="D2010" s="777"/>
      <c r="E2010" s="777"/>
      <c r="F2010" s="776"/>
      <c r="G2010" s="776"/>
      <c r="H2010" s="776"/>
      <c r="I2010" s="776"/>
      <c r="J2010" s="777"/>
    </row>
    <row r="2011" spans="2:10">
      <c r="B2011" s="776"/>
      <c r="C2011" s="777"/>
      <c r="D2011" s="777"/>
      <c r="E2011" s="777"/>
      <c r="F2011" s="776"/>
      <c r="G2011" s="780"/>
      <c r="H2011" s="780"/>
      <c r="I2011" s="780"/>
      <c r="J2011" s="781"/>
    </row>
    <row r="2012" spans="2:10">
      <c r="B2012" s="776"/>
      <c r="C2012" s="777"/>
      <c r="D2012" s="777"/>
      <c r="E2012" s="777"/>
      <c r="F2012" s="776"/>
      <c r="G2012" s="776"/>
      <c r="H2012" s="776"/>
      <c r="I2012" s="776"/>
      <c r="J2012" s="777"/>
    </row>
    <row r="2013" spans="2:10">
      <c r="B2013" s="776"/>
      <c r="C2013" s="777"/>
      <c r="D2013" s="777"/>
      <c r="E2013" s="777"/>
      <c r="F2013" s="776"/>
      <c r="G2013" s="776"/>
      <c r="H2013" s="776"/>
      <c r="I2013" s="776"/>
      <c r="J2013" s="777"/>
    </row>
    <row r="2014" spans="2:10">
      <c r="B2014" s="776"/>
      <c r="C2014" s="777"/>
      <c r="D2014" s="777"/>
      <c r="E2014" s="777"/>
      <c r="F2014" s="776"/>
      <c r="G2014" s="776"/>
      <c r="H2014" s="776"/>
      <c r="I2014" s="776"/>
      <c r="J2014" s="777"/>
    </row>
    <row r="2015" spans="2:10">
      <c r="B2015" s="776"/>
      <c r="C2015" s="777"/>
      <c r="D2015" s="777"/>
      <c r="E2015" s="777"/>
      <c r="F2015" s="776"/>
      <c r="G2015" s="776"/>
      <c r="H2015" s="776"/>
      <c r="I2015" s="776"/>
      <c r="J2015" s="777"/>
    </row>
    <row r="2016" spans="2:10">
      <c r="B2016" s="776"/>
      <c r="C2016" s="777"/>
      <c r="D2016" s="777"/>
      <c r="E2016" s="777"/>
      <c r="F2016" s="776"/>
      <c r="G2016" s="776"/>
      <c r="H2016" s="776"/>
      <c r="I2016" s="776"/>
      <c r="J2016" s="777"/>
    </row>
    <row r="2017" spans="2:10">
      <c r="B2017" s="776"/>
      <c r="C2017" s="777"/>
      <c r="D2017" s="777"/>
      <c r="E2017" s="777"/>
      <c r="F2017" s="776"/>
      <c r="G2017" s="776"/>
      <c r="H2017" s="776"/>
      <c r="I2017" s="776"/>
      <c r="J2017" s="777"/>
    </row>
    <row r="2018" spans="2:10">
      <c r="B2018" s="776"/>
      <c r="C2018" s="777"/>
      <c r="D2018" s="777"/>
      <c r="E2018" s="777"/>
      <c r="F2018" s="776"/>
      <c r="G2018" s="776"/>
      <c r="H2018" s="776"/>
      <c r="I2018" s="776"/>
      <c r="J2018" s="777"/>
    </row>
    <row r="2019" spans="2:10">
      <c r="B2019" s="776"/>
      <c r="C2019" s="777"/>
      <c r="D2019" s="777"/>
      <c r="E2019" s="777"/>
      <c r="F2019" s="776"/>
      <c r="G2019" s="776"/>
      <c r="H2019" s="776"/>
      <c r="I2019" s="776"/>
      <c r="J2019" s="777"/>
    </row>
    <row r="2020" spans="2:10">
      <c r="B2020" s="776"/>
      <c r="C2020" s="777"/>
      <c r="D2020" s="777"/>
      <c r="E2020" s="777"/>
      <c r="F2020" s="776"/>
      <c r="G2020" s="776"/>
      <c r="H2020" s="776"/>
      <c r="I2020" s="776"/>
      <c r="J2020" s="777"/>
    </row>
    <row r="2021" spans="2:10">
      <c r="B2021" s="776"/>
      <c r="C2021" s="777"/>
      <c r="D2021" s="777"/>
      <c r="E2021" s="777"/>
      <c r="F2021" s="776"/>
      <c r="G2021" s="776"/>
      <c r="H2021" s="776"/>
      <c r="I2021" s="776"/>
      <c r="J2021" s="777"/>
    </row>
    <row r="2022" spans="2:10">
      <c r="B2022" s="776"/>
      <c r="C2022" s="777"/>
      <c r="D2022" s="777"/>
      <c r="E2022" s="777"/>
      <c r="F2022" s="776"/>
      <c r="G2022" s="776"/>
      <c r="H2022" s="776"/>
      <c r="I2022" s="776"/>
      <c r="J2022" s="777"/>
    </row>
    <row r="2023" spans="2:10">
      <c r="B2023" s="776"/>
      <c r="C2023" s="777"/>
      <c r="D2023" s="777"/>
      <c r="E2023" s="777"/>
      <c r="F2023" s="776"/>
      <c r="G2023" s="776"/>
      <c r="H2023" s="776"/>
      <c r="I2023" s="776"/>
      <c r="J2023" s="777"/>
    </row>
    <row r="2024" spans="2:10">
      <c r="B2024" s="776"/>
      <c r="C2024" s="777"/>
      <c r="D2024" s="777"/>
      <c r="E2024" s="777"/>
      <c r="F2024" s="776"/>
    </row>
    <row r="2025" spans="2:10">
      <c r="B2025" s="776"/>
      <c r="C2025" s="777"/>
      <c r="D2025" s="777"/>
      <c r="E2025" s="777"/>
      <c r="F2025" s="776"/>
    </row>
    <row r="2026" spans="2:10">
      <c r="B2026" s="776"/>
      <c r="C2026" s="777"/>
      <c r="D2026" s="777"/>
      <c r="E2026" s="777"/>
      <c r="F2026" s="776"/>
    </row>
    <row r="2027" spans="2:10">
      <c r="B2027" s="776"/>
      <c r="C2027" s="777"/>
      <c r="D2027" s="777"/>
      <c r="E2027" s="777"/>
      <c r="F2027" s="776"/>
      <c r="G2027" s="776"/>
      <c r="H2027" s="776"/>
      <c r="I2027" s="776"/>
      <c r="J2027" s="777"/>
    </row>
    <row r="2028" spans="2:10">
      <c r="B2028" s="776"/>
      <c r="C2028" s="777"/>
      <c r="D2028" s="777"/>
      <c r="E2028" s="777"/>
      <c r="F2028" s="776"/>
      <c r="G2028" s="776"/>
      <c r="H2028" s="776"/>
      <c r="I2028" s="776"/>
      <c r="J2028" s="777"/>
    </row>
    <row r="2029" spans="2:10">
      <c r="B2029" s="776"/>
      <c r="C2029" s="777"/>
      <c r="D2029" s="777"/>
      <c r="E2029" s="777"/>
      <c r="F2029" s="776"/>
      <c r="G2029" s="776"/>
      <c r="H2029" s="776"/>
      <c r="I2029" s="776"/>
      <c r="J2029" s="777"/>
    </row>
    <row r="2030" spans="2:10">
      <c r="B2030" s="776"/>
      <c r="C2030" s="777"/>
      <c r="D2030" s="777"/>
      <c r="E2030" s="777"/>
      <c r="F2030" s="776"/>
    </row>
    <row r="2031" spans="2:10">
      <c r="B2031" s="776"/>
      <c r="C2031" s="777"/>
      <c r="D2031" s="777"/>
      <c r="E2031" s="777"/>
      <c r="F2031" s="776"/>
    </row>
    <row r="2032" spans="2:10">
      <c r="B2032" s="776"/>
      <c r="C2032" s="777"/>
      <c r="D2032" s="777"/>
      <c r="E2032" s="777"/>
      <c r="F2032" s="776"/>
      <c r="G2032" s="776"/>
      <c r="H2032" s="776"/>
      <c r="I2032" s="776"/>
      <c r="J2032" s="777"/>
    </row>
    <row r="2033" spans="2:10">
      <c r="B2033" s="776"/>
      <c r="C2033" s="777"/>
      <c r="D2033" s="777"/>
      <c r="E2033" s="777"/>
      <c r="F2033" s="776"/>
      <c r="G2033" s="776"/>
      <c r="H2033" s="776"/>
      <c r="I2033" s="776"/>
      <c r="J2033" s="777"/>
    </row>
    <row r="2034" spans="2:10">
      <c r="B2034" s="776"/>
      <c r="C2034" s="777"/>
      <c r="D2034" s="777"/>
      <c r="E2034" s="777"/>
      <c r="F2034" s="776"/>
      <c r="G2034" s="776"/>
      <c r="H2034" s="776"/>
      <c r="I2034" s="776"/>
      <c r="J2034" s="777"/>
    </row>
    <row r="2035" spans="2:10">
      <c r="B2035" s="776"/>
      <c r="C2035" s="777"/>
      <c r="D2035" s="777"/>
      <c r="E2035" s="777"/>
      <c r="F2035" s="776"/>
      <c r="G2035" s="776"/>
      <c r="H2035" s="776"/>
      <c r="I2035" s="776"/>
      <c r="J2035" s="777"/>
    </row>
    <row r="2036" spans="2:10">
      <c r="B2036" s="776"/>
      <c r="C2036" s="777"/>
      <c r="D2036" s="777"/>
      <c r="E2036" s="777"/>
      <c r="F2036" s="776"/>
      <c r="G2036" s="776"/>
      <c r="H2036" s="776"/>
      <c r="I2036" s="776"/>
      <c r="J2036" s="777"/>
    </row>
    <row r="2037" spans="2:10">
      <c r="B2037" s="776"/>
      <c r="C2037" s="777"/>
      <c r="D2037" s="777"/>
      <c r="E2037" s="777"/>
      <c r="F2037" s="776"/>
      <c r="G2037" s="776"/>
      <c r="H2037" s="776"/>
      <c r="I2037" s="776"/>
      <c r="J2037" s="777"/>
    </row>
    <row r="2038" spans="2:10">
      <c r="B2038" s="776"/>
      <c r="C2038" s="777"/>
      <c r="D2038" s="777"/>
      <c r="E2038" s="777"/>
      <c r="F2038" s="776"/>
      <c r="G2038" s="776"/>
      <c r="H2038" s="776"/>
      <c r="I2038" s="776"/>
      <c r="J2038" s="777"/>
    </row>
    <row r="2039" spans="2:10">
      <c r="B2039" s="776"/>
      <c r="C2039" s="777"/>
      <c r="D2039" s="777"/>
      <c r="E2039" s="777"/>
      <c r="F2039" s="776"/>
      <c r="G2039" s="776"/>
      <c r="H2039" s="776"/>
      <c r="I2039" s="776"/>
      <c r="J2039" s="777"/>
    </row>
    <row r="2040" spans="2:10">
      <c r="B2040" s="776"/>
      <c r="C2040" s="777"/>
      <c r="D2040" s="777"/>
      <c r="E2040" s="777"/>
      <c r="F2040" s="776"/>
      <c r="G2040" s="776"/>
      <c r="H2040" s="776"/>
      <c r="I2040" s="776"/>
      <c r="J2040" s="777"/>
    </row>
    <row r="2041" spans="2:10">
      <c r="B2041" s="776"/>
      <c r="C2041" s="777"/>
      <c r="D2041" s="777"/>
      <c r="E2041" s="777"/>
      <c r="F2041" s="776"/>
      <c r="G2041" s="776"/>
      <c r="H2041" s="776"/>
      <c r="I2041" s="776"/>
      <c r="J2041" s="777"/>
    </row>
    <row r="2042" spans="2:10">
      <c r="B2042" s="776"/>
      <c r="C2042" s="777"/>
      <c r="D2042" s="777"/>
      <c r="E2042" s="777"/>
      <c r="F2042" s="776"/>
      <c r="G2042" s="776"/>
      <c r="H2042" s="776"/>
      <c r="I2042" s="776"/>
      <c r="J2042" s="777"/>
    </row>
    <row r="2043" spans="2:10">
      <c r="B2043" s="776"/>
      <c r="C2043" s="777"/>
      <c r="D2043" s="777"/>
      <c r="E2043" s="777"/>
      <c r="F2043" s="776"/>
      <c r="G2043" s="776"/>
      <c r="H2043" s="776"/>
      <c r="I2043" s="776"/>
      <c r="J2043" s="777"/>
    </row>
    <row r="2044" spans="2:10">
      <c r="B2044" s="776"/>
      <c r="C2044" s="777"/>
      <c r="D2044" s="777"/>
      <c r="E2044" s="777"/>
      <c r="F2044" s="776"/>
      <c r="G2044" s="776"/>
      <c r="H2044" s="776"/>
      <c r="I2044" s="776"/>
      <c r="J2044" s="777"/>
    </row>
    <row r="2045" spans="2:10">
      <c r="B2045" s="776"/>
      <c r="C2045" s="777"/>
      <c r="D2045" s="777"/>
      <c r="E2045" s="777"/>
      <c r="F2045" s="776"/>
      <c r="G2045" s="776"/>
      <c r="H2045" s="776"/>
      <c r="I2045" s="776"/>
      <c r="J2045" s="777"/>
    </row>
    <row r="2046" spans="2:10">
      <c r="B2046" s="776"/>
      <c r="C2046" s="777"/>
      <c r="D2046" s="777"/>
      <c r="E2046" s="777"/>
      <c r="F2046" s="776"/>
      <c r="G2046" s="776"/>
      <c r="H2046" s="776"/>
      <c r="I2046" s="776"/>
      <c r="J2046" s="777"/>
    </row>
    <row r="2047" spans="2:10">
      <c r="B2047" s="776"/>
      <c r="C2047" s="777"/>
      <c r="D2047" s="777"/>
      <c r="E2047" s="777"/>
      <c r="F2047" s="776"/>
      <c r="G2047" s="776"/>
      <c r="H2047" s="776"/>
      <c r="I2047" s="776"/>
      <c r="J2047" s="777"/>
    </row>
    <row r="2048" spans="2:10">
      <c r="B2048" s="776"/>
      <c r="C2048" s="777"/>
      <c r="D2048" s="777"/>
      <c r="E2048" s="777"/>
      <c r="F2048" s="776"/>
      <c r="G2048" s="776"/>
      <c r="H2048" s="776"/>
      <c r="I2048" s="776"/>
      <c r="J2048" s="777"/>
    </row>
    <row r="2049" spans="2:10">
      <c r="B2049" s="776"/>
      <c r="C2049" s="777"/>
      <c r="D2049" s="777"/>
      <c r="E2049" s="777"/>
      <c r="F2049" s="776"/>
      <c r="G2049" s="776"/>
      <c r="H2049" s="776"/>
      <c r="I2049" s="776"/>
      <c r="J2049" s="777"/>
    </row>
    <row r="2050" spans="2:10">
      <c r="B2050" s="776"/>
      <c r="C2050" s="777"/>
      <c r="D2050" s="777"/>
      <c r="E2050" s="777"/>
      <c r="F2050" s="776"/>
      <c r="G2050" s="776"/>
      <c r="H2050" s="776"/>
      <c r="I2050" s="776"/>
      <c r="J2050" s="777"/>
    </row>
    <row r="2051" spans="2:10">
      <c r="B2051" s="776"/>
      <c r="C2051" s="777"/>
      <c r="D2051" s="777"/>
      <c r="E2051" s="777"/>
      <c r="F2051" s="776"/>
      <c r="G2051" s="776"/>
      <c r="H2051" s="776"/>
      <c r="I2051" s="776"/>
      <c r="J2051" s="777"/>
    </row>
    <row r="2052" spans="2:10">
      <c r="B2052" s="776"/>
      <c r="C2052" s="777"/>
      <c r="D2052" s="777"/>
      <c r="E2052" s="777"/>
      <c r="F2052" s="776"/>
      <c r="G2052" s="776"/>
      <c r="H2052" s="776"/>
      <c r="I2052" s="776"/>
      <c r="J2052" s="777"/>
    </row>
    <row r="2053" spans="2:10">
      <c r="B2053" s="776"/>
      <c r="C2053" s="777"/>
      <c r="D2053" s="777"/>
      <c r="E2053" s="777"/>
      <c r="F2053" s="776"/>
      <c r="G2053" s="776"/>
      <c r="H2053" s="776"/>
      <c r="I2053" s="776"/>
      <c r="J2053" s="777"/>
    </row>
    <row r="2054" spans="2:10">
      <c r="B2054" s="776"/>
      <c r="C2054" s="777"/>
      <c r="D2054" s="777"/>
      <c r="E2054" s="777"/>
      <c r="F2054" s="776"/>
      <c r="G2054" s="776"/>
      <c r="H2054" s="776"/>
      <c r="I2054" s="776"/>
      <c r="J2054" s="777"/>
    </row>
    <row r="2055" spans="2:10">
      <c r="B2055" s="776"/>
      <c r="C2055" s="777"/>
      <c r="D2055" s="777"/>
      <c r="E2055" s="777"/>
      <c r="F2055" s="776"/>
      <c r="G2055" s="776"/>
      <c r="H2055" s="776"/>
      <c r="I2055" s="776"/>
      <c r="J2055" s="777"/>
    </row>
    <row r="2056" spans="2:10">
      <c r="B2056" s="776"/>
      <c r="C2056" s="777"/>
      <c r="D2056" s="777"/>
      <c r="E2056" s="777"/>
      <c r="F2056" s="776"/>
      <c r="G2056" s="776"/>
      <c r="H2056" s="776"/>
      <c r="I2056" s="776"/>
      <c r="J2056" s="777"/>
    </row>
    <row r="2057" spans="2:10">
      <c r="B2057" s="776"/>
      <c r="C2057" s="777"/>
      <c r="D2057" s="777"/>
      <c r="E2057" s="777"/>
      <c r="F2057" s="776"/>
      <c r="G2057" s="776"/>
      <c r="H2057" s="776"/>
      <c r="I2057" s="776"/>
      <c r="J2057" s="777"/>
    </row>
    <row r="2058" spans="2:10">
      <c r="B2058" s="776"/>
      <c r="C2058" s="777"/>
      <c r="D2058" s="777"/>
      <c r="E2058" s="777"/>
      <c r="F2058" s="776"/>
      <c r="G2058" s="776"/>
      <c r="H2058" s="776"/>
      <c r="I2058" s="776"/>
      <c r="J2058" s="777"/>
    </row>
    <row r="2059" spans="2:10">
      <c r="B2059" s="776"/>
      <c r="C2059" s="777"/>
      <c r="D2059" s="777"/>
      <c r="E2059" s="777"/>
      <c r="F2059" s="776"/>
      <c r="G2059" s="776"/>
      <c r="H2059" s="776"/>
      <c r="I2059" s="776"/>
      <c r="J2059" s="777"/>
    </row>
    <row r="2060" spans="2:10">
      <c r="B2060" s="776"/>
      <c r="C2060" s="777"/>
      <c r="D2060" s="777"/>
      <c r="E2060" s="777"/>
      <c r="F2060" s="776"/>
      <c r="G2060" s="776"/>
      <c r="H2060" s="776"/>
      <c r="I2060" s="776"/>
      <c r="J2060" s="777"/>
    </row>
    <row r="2061" spans="2:10">
      <c r="B2061" s="776"/>
      <c r="C2061" s="777"/>
      <c r="D2061" s="777"/>
      <c r="E2061" s="777"/>
      <c r="F2061" s="776"/>
      <c r="G2061" s="776"/>
      <c r="H2061" s="776"/>
      <c r="I2061" s="776"/>
      <c r="J2061" s="777"/>
    </row>
    <row r="2062" spans="2:10">
      <c r="B2062" s="776"/>
      <c r="C2062" s="777"/>
      <c r="D2062" s="777"/>
      <c r="E2062" s="777"/>
      <c r="F2062" s="776"/>
      <c r="G2062" s="776"/>
      <c r="H2062" s="776"/>
      <c r="I2062" s="776"/>
      <c r="J2062" s="777"/>
    </row>
    <row r="2063" spans="2:10">
      <c r="B2063" s="776"/>
      <c r="C2063" s="777"/>
      <c r="D2063" s="777"/>
      <c r="E2063" s="777"/>
      <c r="F2063" s="776"/>
      <c r="G2063" s="776"/>
      <c r="H2063" s="776"/>
      <c r="I2063" s="776"/>
      <c r="J2063" s="777"/>
    </row>
    <row r="2064" spans="2:10">
      <c r="B2064" s="776"/>
      <c r="C2064" s="777"/>
      <c r="D2064" s="777"/>
      <c r="E2064" s="777"/>
      <c r="F2064" s="776"/>
      <c r="G2064" s="776"/>
      <c r="H2064" s="776"/>
      <c r="I2064" s="776"/>
      <c r="J2064" s="777"/>
    </row>
    <row r="2065" spans="2:10">
      <c r="B2065" s="776"/>
      <c r="C2065" s="777"/>
      <c r="D2065" s="777"/>
      <c r="E2065" s="777"/>
      <c r="F2065" s="776"/>
      <c r="G2065" s="776"/>
      <c r="H2065" s="776"/>
      <c r="I2065" s="776"/>
      <c r="J2065" s="777"/>
    </row>
    <row r="2066" spans="2:10">
      <c r="B2066" s="776"/>
      <c r="C2066" s="777"/>
      <c r="D2066" s="777"/>
      <c r="E2066" s="777"/>
      <c r="F2066" s="776"/>
      <c r="G2066" s="776"/>
      <c r="H2066" s="776"/>
      <c r="I2066" s="776"/>
      <c r="J2066" s="777"/>
    </row>
    <row r="2067" spans="2:10">
      <c r="B2067" s="776"/>
      <c r="C2067" s="777"/>
      <c r="D2067" s="777"/>
      <c r="E2067" s="777"/>
      <c r="F2067" s="776"/>
      <c r="G2067" s="776"/>
      <c r="H2067" s="776"/>
      <c r="I2067" s="776"/>
      <c r="J2067" s="777"/>
    </row>
    <row r="2068" spans="2:10">
      <c r="B2068" s="776"/>
      <c r="C2068" s="777"/>
      <c r="D2068" s="777"/>
      <c r="E2068" s="777"/>
      <c r="F2068" s="776"/>
      <c r="G2068" s="776"/>
      <c r="H2068" s="776"/>
      <c r="I2068" s="776"/>
      <c r="J2068" s="777"/>
    </row>
    <row r="2069" spans="2:10">
      <c r="B2069" s="776"/>
      <c r="C2069" s="777"/>
      <c r="D2069" s="777"/>
      <c r="E2069" s="777"/>
      <c r="F2069" s="776"/>
      <c r="G2069" s="776"/>
      <c r="H2069" s="776"/>
      <c r="I2069" s="776"/>
      <c r="J2069" s="777"/>
    </row>
    <row r="2070" spans="2:10">
      <c r="B2070" s="776"/>
      <c r="C2070" s="777"/>
      <c r="D2070" s="777"/>
      <c r="E2070" s="777"/>
      <c r="F2070" s="776"/>
      <c r="G2070" s="776"/>
      <c r="H2070" s="776"/>
      <c r="I2070" s="776"/>
      <c r="J2070" s="777"/>
    </row>
    <row r="2071" spans="2:10">
      <c r="B2071" s="776"/>
      <c r="C2071" s="777"/>
      <c r="D2071" s="777"/>
      <c r="E2071" s="777"/>
      <c r="F2071" s="776"/>
      <c r="G2071" s="776"/>
      <c r="H2071" s="776"/>
      <c r="I2071" s="776"/>
      <c r="J2071" s="777"/>
    </row>
    <row r="2072" spans="2:10">
      <c r="B2072" s="776"/>
      <c r="C2072" s="777"/>
      <c r="D2072" s="777"/>
      <c r="E2072" s="777"/>
      <c r="F2072" s="776"/>
      <c r="G2072" s="776"/>
      <c r="H2072" s="776"/>
      <c r="I2072" s="776"/>
      <c r="J2072" s="777"/>
    </row>
    <row r="2073" spans="2:10">
      <c r="B2073" s="776"/>
      <c r="C2073" s="777"/>
      <c r="D2073" s="777"/>
      <c r="E2073" s="777"/>
      <c r="F2073" s="776"/>
      <c r="G2073" s="776"/>
      <c r="H2073" s="776"/>
      <c r="I2073" s="776"/>
      <c r="J2073" s="777"/>
    </row>
    <row r="2074" spans="2:10">
      <c r="B2074" s="776"/>
      <c r="C2074" s="777"/>
      <c r="D2074" s="777"/>
      <c r="E2074" s="777"/>
      <c r="F2074" s="776"/>
      <c r="G2074" s="776"/>
      <c r="H2074" s="776"/>
      <c r="I2074" s="776"/>
      <c r="J2074" s="777"/>
    </row>
    <row r="2075" spans="2:10">
      <c r="B2075" s="776"/>
      <c r="C2075" s="777"/>
      <c r="D2075" s="777"/>
      <c r="E2075" s="777"/>
      <c r="F2075" s="776"/>
      <c r="G2075" s="776"/>
      <c r="H2075" s="776"/>
      <c r="I2075" s="776"/>
      <c r="J2075" s="777"/>
    </row>
    <row r="2076" spans="2:10">
      <c r="B2076" s="776"/>
      <c r="C2076" s="777"/>
      <c r="D2076" s="777"/>
      <c r="E2076" s="777"/>
      <c r="F2076" s="776"/>
      <c r="G2076" s="776"/>
      <c r="H2076" s="776"/>
      <c r="I2076" s="776"/>
      <c r="J2076" s="777"/>
    </row>
    <row r="2077" spans="2:10">
      <c r="B2077" s="776"/>
      <c r="C2077" s="777"/>
      <c r="D2077" s="777"/>
      <c r="E2077" s="777"/>
      <c r="F2077" s="776"/>
      <c r="G2077" s="776"/>
      <c r="H2077" s="776"/>
      <c r="I2077" s="776"/>
      <c r="J2077" s="777"/>
    </row>
    <row r="2078" spans="2:10">
      <c r="B2078" s="776"/>
      <c r="C2078" s="777"/>
      <c r="D2078" s="777"/>
      <c r="E2078" s="777"/>
      <c r="F2078" s="776"/>
      <c r="G2078" s="776"/>
      <c r="H2078" s="776"/>
      <c r="I2078" s="776"/>
      <c r="J2078" s="777"/>
    </row>
    <row r="2079" spans="2:10">
      <c r="B2079" s="776"/>
      <c r="C2079" s="777"/>
      <c r="D2079" s="777"/>
      <c r="E2079" s="777"/>
      <c r="F2079" s="776"/>
      <c r="G2079" s="776"/>
      <c r="H2079" s="776"/>
      <c r="I2079" s="776"/>
      <c r="J2079" s="777"/>
    </row>
    <row r="2080" spans="2:10">
      <c r="B2080" s="776"/>
      <c r="C2080" s="777"/>
      <c r="D2080" s="777"/>
      <c r="E2080" s="777"/>
      <c r="F2080" s="776"/>
      <c r="G2080" s="776"/>
      <c r="H2080" s="776"/>
      <c r="I2080" s="776"/>
      <c r="J2080" s="777"/>
    </row>
    <row r="2081" spans="2:10">
      <c r="B2081" s="776"/>
      <c r="C2081" s="777"/>
      <c r="D2081" s="777"/>
      <c r="E2081" s="777"/>
      <c r="F2081" s="776"/>
      <c r="G2081" s="776"/>
      <c r="H2081" s="776"/>
      <c r="I2081" s="776"/>
      <c r="J2081" s="777"/>
    </row>
    <row r="2082" spans="2:10">
      <c r="B2082" s="776"/>
      <c r="C2082" s="777"/>
      <c r="D2082" s="777"/>
      <c r="E2082" s="777"/>
      <c r="F2082" s="776"/>
      <c r="G2082" s="776"/>
      <c r="H2082" s="776"/>
      <c r="I2082" s="776"/>
      <c r="J2082" s="777"/>
    </row>
    <row r="2083" spans="2:10">
      <c r="B2083" s="776"/>
      <c r="C2083" s="777"/>
      <c r="D2083" s="777"/>
      <c r="E2083" s="777"/>
      <c r="F2083" s="776"/>
      <c r="G2083" s="776"/>
      <c r="H2083" s="776"/>
      <c r="I2083" s="776"/>
      <c r="J2083" s="777"/>
    </row>
    <row r="2084" spans="2:10">
      <c r="B2084" s="776"/>
      <c r="C2084" s="777"/>
      <c r="D2084" s="777"/>
      <c r="E2084" s="777"/>
      <c r="F2084" s="776"/>
      <c r="G2084" s="776"/>
      <c r="H2084" s="776"/>
      <c r="I2084" s="776"/>
      <c r="J2084" s="777"/>
    </row>
    <row r="2085" spans="2:10">
      <c r="B2085" s="776"/>
      <c r="C2085" s="777"/>
      <c r="D2085" s="777"/>
      <c r="E2085" s="777"/>
      <c r="F2085" s="776"/>
      <c r="G2085" s="776"/>
      <c r="H2085" s="776"/>
      <c r="I2085" s="776"/>
      <c r="J2085" s="777"/>
    </row>
    <row r="2086" spans="2:10">
      <c r="B2086" s="776"/>
      <c r="C2086" s="777"/>
      <c r="D2086" s="777"/>
      <c r="E2086" s="777"/>
      <c r="F2086" s="776"/>
      <c r="G2086" s="776"/>
      <c r="H2086" s="776"/>
      <c r="I2086" s="776"/>
      <c r="J2086" s="777"/>
    </row>
    <row r="2087" spans="2:10">
      <c r="B2087" s="776"/>
      <c r="C2087" s="777"/>
      <c r="D2087" s="777"/>
      <c r="E2087" s="777"/>
      <c r="F2087" s="776"/>
      <c r="G2087" s="776"/>
      <c r="H2087" s="776"/>
      <c r="I2087" s="776"/>
      <c r="J2087" s="777"/>
    </row>
    <row r="2088" spans="2:10">
      <c r="B2088" s="776"/>
      <c r="C2088" s="777"/>
      <c r="D2088" s="777"/>
      <c r="E2088" s="777"/>
      <c r="F2088" s="776"/>
      <c r="G2088" s="776"/>
      <c r="H2088" s="776"/>
      <c r="I2088" s="776"/>
      <c r="J2088" s="777"/>
    </row>
    <row r="2089" spans="2:10">
      <c r="B2089" s="776"/>
      <c r="C2089" s="777"/>
      <c r="D2089" s="777"/>
      <c r="E2089" s="777"/>
      <c r="F2089" s="776"/>
      <c r="G2089" s="776"/>
      <c r="H2089" s="776"/>
      <c r="I2089" s="776"/>
      <c r="J2089" s="777"/>
    </row>
    <row r="2090" spans="2:10">
      <c r="B2090" s="776"/>
      <c r="C2090" s="777"/>
      <c r="D2090" s="777"/>
      <c r="E2090" s="777"/>
      <c r="F2090" s="776"/>
      <c r="G2090" s="776"/>
      <c r="H2090" s="776"/>
      <c r="I2090" s="776"/>
      <c r="J2090" s="777"/>
    </row>
    <row r="2091" spans="2:10">
      <c r="B2091" s="776"/>
      <c r="C2091" s="777"/>
      <c r="D2091" s="777"/>
      <c r="E2091" s="777"/>
      <c r="F2091" s="776"/>
      <c r="G2091" s="776"/>
      <c r="H2091" s="776"/>
      <c r="I2091" s="776"/>
      <c r="J2091" s="777"/>
    </row>
    <row r="2092" spans="2:10">
      <c r="B2092" s="776"/>
      <c r="C2092" s="777"/>
      <c r="D2092" s="777"/>
      <c r="E2092" s="777"/>
      <c r="F2092" s="776"/>
      <c r="G2092" s="776"/>
      <c r="H2092" s="776"/>
      <c r="I2092" s="776"/>
      <c r="J2092" s="777"/>
    </row>
    <row r="2093" spans="2:10">
      <c r="B2093" s="776"/>
      <c r="C2093" s="777"/>
      <c r="D2093" s="777"/>
      <c r="E2093" s="777"/>
      <c r="F2093" s="776"/>
      <c r="G2093" s="776"/>
      <c r="H2093" s="776"/>
      <c r="I2093" s="776"/>
      <c r="J2093" s="777"/>
    </row>
    <row r="2094" spans="2:10">
      <c r="B2094" s="776"/>
      <c r="C2094" s="777"/>
      <c r="D2094" s="777"/>
      <c r="E2094" s="777"/>
      <c r="F2094" s="776"/>
      <c r="G2094" s="776"/>
      <c r="H2094" s="776"/>
      <c r="I2094" s="776"/>
      <c r="J2094" s="777"/>
    </row>
    <row r="2095" spans="2:10">
      <c r="B2095" s="776"/>
      <c r="C2095" s="777"/>
      <c r="D2095" s="777"/>
      <c r="E2095" s="777"/>
      <c r="F2095" s="776"/>
      <c r="G2095" s="776"/>
      <c r="H2095" s="776"/>
      <c r="I2095" s="776"/>
      <c r="J2095" s="777"/>
    </row>
    <row r="2096" spans="2:10">
      <c r="B2096" s="776"/>
      <c r="C2096" s="777"/>
      <c r="D2096" s="777"/>
      <c r="E2096" s="777"/>
      <c r="F2096" s="776"/>
      <c r="G2096" s="776"/>
      <c r="H2096" s="776"/>
      <c r="I2096" s="776"/>
      <c r="J2096" s="777"/>
    </row>
    <row r="2097" spans="2:10">
      <c r="B2097" s="776"/>
      <c r="C2097" s="777"/>
      <c r="D2097" s="777"/>
      <c r="E2097" s="777"/>
      <c r="F2097" s="776"/>
      <c r="G2097" s="776"/>
      <c r="H2097" s="776"/>
      <c r="I2097" s="776"/>
      <c r="J2097" s="777"/>
    </row>
    <row r="2098" spans="2:10">
      <c r="B2098" s="776"/>
      <c r="C2098" s="777"/>
      <c r="D2098" s="777"/>
      <c r="E2098" s="777"/>
      <c r="F2098" s="776"/>
      <c r="G2098" s="776"/>
      <c r="H2098" s="776"/>
      <c r="I2098" s="776"/>
      <c r="J2098" s="777"/>
    </row>
    <row r="2099" spans="2:10">
      <c r="B2099" s="776"/>
      <c r="C2099" s="777"/>
      <c r="D2099" s="777"/>
      <c r="E2099" s="777"/>
      <c r="F2099" s="776"/>
      <c r="G2099" s="776"/>
      <c r="H2099" s="776"/>
      <c r="I2099" s="776"/>
      <c r="J2099" s="777"/>
    </row>
    <row r="2100" spans="2:10">
      <c r="B2100" s="776"/>
      <c r="C2100" s="777"/>
      <c r="D2100" s="777"/>
      <c r="E2100" s="777"/>
      <c r="F2100" s="776"/>
      <c r="G2100" s="776"/>
      <c r="H2100" s="776"/>
      <c r="I2100" s="776"/>
      <c r="J2100" s="777"/>
    </row>
    <row r="2101" spans="2:10">
      <c r="B2101" s="776"/>
      <c r="C2101" s="777"/>
      <c r="D2101" s="777"/>
      <c r="E2101" s="777"/>
      <c r="F2101" s="776"/>
      <c r="G2101" s="776"/>
      <c r="H2101" s="776"/>
      <c r="I2101" s="776"/>
      <c r="J2101" s="777"/>
    </row>
    <row r="2102" spans="2:10">
      <c r="B2102" s="776"/>
      <c r="C2102" s="777"/>
      <c r="D2102" s="777"/>
      <c r="E2102" s="777"/>
      <c r="F2102" s="776"/>
      <c r="G2102" s="776"/>
      <c r="H2102" s="776"/>
      <c r="I2102" s="776"/>
      <c r="J2102" s="777"/>
    </row>
    <row r="2103" spans="2:10">
      <c r="B2103" s="776"/>
      <c r="C2103" s="777"/>
      <c r="D2103" s="777"/>
      <c r="E2103" s="777"/>
      <c r="F2103" s="776"/>
      <c r="G2103" s="776"/>
      <c r="H2103" s="776"/>
      <c r="I2103" s="776"/>
      <c r="J2103" s="777"/>
    </row>
    <row r="2104" spans="2:10">
      <c r="B2104" s="776"/>
      <c r="C2104" s="777"/>
      <c r="D2104" s="777"/>
      <c r="E2104" s="777"/>
      <c r="F2104" s="776"/>
      <c r="G2104" s="776"/>
      <c r="H2104" s="776"/>
      <c r="I2104" s="776"/>
      <c r="J2104" s="777"/>
    </row>
    <row r="2105" spans="2:10">
      <c r="B2105" s="776"/>
      <c r="C2105" s="777"/>
      <c r="D2105" s="777"/>
      <c r="E2105" s="777"/>
      <c r="F2105" s="776"/>
      <c r="G2105" s="776"/>
      <c r="H2105" s="776"/>
      <c r="I2105" s="776"/>
      <c r="J2105" s="777"/>
    </row>
    <row r="2106" spans="2:10">
      <c r="B2106" s="776"/>
      <c r="C2106" s="777"/>
      <c r="D2106" s="777"/>
      <c r="E2106" s="777"/>
      <c r="F2106" s="776"/>
      <c r="G2106" s="776"/>
      <c r="H2106" s="776"/>
      <c r="I2106" s="776"/>
      <c r="J2106" s="777"/>
    </row>
    <row r="2107" spans="2:10">
      <c r="B2107" s="776"/>
      <c r="C2107" s="777"/>
      <c r="D2107" s="777"/>
      <c r="E2107" s="777"/>
      <c r="F2107" s="776"/>
      <c r="G2107" s="776"/>
      <c r="H2107" s="776"/>
      <c r="I2107" s="776"/>
      <c r="J2107" s="777"/>
    </row>
    <row r="2108" spans="2:10">
      <c r="B2108" s="776"/>
      <c r="C2108" s="777"/>
      <c r="D2108" s="777"/>
      <c r="E2108" s="777"/>
      <c r="F2108" s="776"/>
      <c r="G2108" s="776"/>
      <c r="H2108" s="776"/>
      <c r="I2108" s="776"/>
      <c r="J2108" s="777"/>
    </row>
    <row r="2109" spans="2:10">
      <c r="B2109" s="776"/>
      <c r="C2109" s="777"/>
      <c r="D2109" s="777"/>
      <c r="E2109" s="777"/>
      <c r="F2109" s="776"/>
      <c r="G2109" s="776"/>
      <c r="H2109" s="776"/>
      <c r="I2109" s="776"/>
      <c r="J2109" s="777"/>
    </row>
    <row r="2110" spans="2:10">
      <c r="B2110" s="776"/>
      <c r="C2110" s="777"/>
      <c r="D2110" s="777"/>
      <c r="E2110" s="777"/>
      <c r="F2110" s="776"/>
      <c r="G2110" s="776"/>
      <c r="H2110" s="776"/>
      <c r="I2110" s="776"/>
      <c r="J2110" s="777"/>
    </row>
    <row r="2111" spans="2:10">
      <c r="B2111" s="776"/>
      <c r="C2111" s="777"/>
      <c r="D2111" s="777"/>
      <c r="E2111" s="777"/>
      <c r="F2111" s="776"/>
      <c r="G2111" s="776"/>
      <c r="H2111" s="776"/>
      <c r="I2111" s="776"/>
      <c r="J2111" s="777"/>
    </row>
    <row r="2112" spans="2:10">
      <c r="B2112" s="776"/>
      <c r="C2112" s="777"/>
      <c r="D2112" s="777"/>
      <c r="E2112" s="777"/>
      <c r="F2112" s="776"/>
      <c r="G2112" s="776"/>
      <c r="H2112" s="776"/>
      <c r="I2112" s="776"/>
      <c r="J2112" s="777"/>
    </row>
    <row r="2113" spans="2:10">
      <c r="B2113" s="776"/>
      <c r="C2113" s="777"/>
      <c r="D2113" s="777"/>
      <c r="E2113" s="777"/>
      <c r="F2113" s="776"/>
      <c r="G2113" s="776"/>
      <c r="H2113" s="776"/>
      <c r="I2113" s="776"/>
      <c r="J2113" s="777"/>
    </row>
    <row r="2114" spans="2:10">
      <c r="B2114" s="776"/>
      <c r="C2114" s="777"/>
      <c r="D2114" s="777"/>
      <c r="E2114" s="777"/>
      <c r="F2114" s="776"/>
      <c r="G2114" s="776"/>
      <c r="H2114" s="776"/>
      <c r="I2114" s="776"/>
      <c r="J2114" s="777"/>
    </row>
    <row r="2115" spans="2:10">
      <c r="B2115" s="776"/>
      <c r="C2115" s="777"/>
      <c r="D2115" s="777"/>
      <c r="E2115" s="777"/>
      <c r="F2115" s="776"/>
      <c r="G2115" s="776"/>
      <c r="H2115" s="776"/>
      <c r="I2115" s="776"/>
      <c r="J2115" s="777"/>
    </row>
    <row r="2116" spans="2:10">
      <c r="B2116" s="776"/>
      <c r="C2116" s="777"/>
      <c r="D2116" s="777"/>
      <c r="E2116" s="777"/>
      <c r="F2116" s="776"/>
      <c r="G2116" s="776"/>
      <c r="H2116" s="776"/>
      <c r="I2116" s="776"/>
      <c r="J2116" s="777"/>
    </row>
    <row r="2117" spans="2:10">
      <c r="B2117" s="776"/>
      <c r="C2117" s="777"/>
      <c r="D2117" s="777"/>
      <c r="E2117" s="777"/>
      <c r="F2117" s="776"/>
      <c r="G2117" s="776"/>
      <c r="H2117" s="776"/>
      <c r="I2117" s="776"/>
      <c r="J2117" s="777"/>
    </row>
    <row r="2118" spans="2:10">
      <c r="B2118" s="776"/>
      <c r="C2118" s="777"/>
      <c r="D2118" s="777"/>
      <c r="E2118" s="777"/>
      <c r="F2118" s="776"/>
      <c r="G2118" s="776"/>
      <c r="H2118" s="776"/>
      <c r="I2118" s="776"/>
      <c r="J2118" s="777"/>
    </row>
    <row r="2119" spans="2:10">
      <c r="B2119" s="776"/>
      <c r="C2119" s="777"/>
      <c r="D2119" s="777"/>
      <c r="E2119" s="777"/>
      <c r="F2119" s="776"/>
      <c r="G2119" s="776"/>
      <c r="H2119" s="776"/>
      <c r="I2119" s="776"/>
      <c r="J2119" s="777"/>
    </row>
    <row r="2120" spans="2:10">
      <c r="B2120" s="776"/>
      <c r="C2120" s="777"/>
      <c r="D2120" s="777"/>
      <c r="E2120" s="777"/>
      <c r="F2120" s="776"/>
      <c r="G2120" s="776"/>
      <c r="H2120" s="776"/>
      <c r="I2120" s="776"/>
      <c r="J2120" s="777"/>
    </row>
    <row r="2121" spans="2:10">
      <c r="B2121" s="776"/>
      <c r="C2121" s="777"/>
      <c r="D2121" s="777"/>
      <c r="E2121" s="777"/>
      <c r="F2121" s="776"/>
      <c r="G2121" s="776"/>
      <c r="H2121" s="776"/>
      <c r="I2121" s="776"/>
      <c r="J2121" s="777"/>
    </row>
    <row r="2122" spans="2:10">
      <c r="B2122" s="776"/>
      <c r="C2122" s="777"/>
      <c r="D2122" s="777"/>
      <c r="E2122" s="777"/>
      <c r="F2122" s="776"/>
      <c r="G2122" s="776"/>
      <c r="H2122" s="776"/>
      <c r="I2122" s="776"/>
      <c r="J2122" s="777"/>
    </row>
    <row r="2123" spans="2:10">
      <c r="B2123" s="776"/>
      <c r="C2123" s="777"/>
      <c r="D2123" s="777"/>
      <c r="E2123" s="777"/>
      <c r="F2123" s="776"/>
      <c r="G2123" s="776"/>
      <c r="H2123" s="776"/>
      <c r="I2123" s="776"/>
      <c r="J2123" s="777"/>
    </row>
    <row r="2124" spans="2:10">
      <c r="B2124" s="776"/>
      <c r="C2124" s="777"/>
      <c r="D2124" s="777"/>
      <c r="E2124" s="777"/>
      <c r="F2124" s="776"/>
      <c r="G2124" s="776"/>
      <c r="H2124" s="776"/>
      <c r="I2124" s="776"/>
      <c r="J2124" s="777"/>
    </row>
    <row r="2125" spans="2:10">
      <c r="B2125" s="776"/>
      <c r="C2125" s="777"/>
      <c r="D2125" s="777"/>
      <c r="E2125" s="777"/>
      <c r="F2125" s="776"/>
      <c r="G2125" s="776"/>
      <c r="H2125" s="776"/>
      <c r="I2125" s="776"/>
      <c r="J2125" s="777"/>
    </row>
    <row r="2126" spans="2:10">
      <c r="B2126" s="776"/>
      <c r="C2126" s="777"/>
      <c r="D2126" s="777"/>
      <c r="E2126" s="777"/>
      <c r="F2126" s="776"/>
      <c r="G2126" s="776"/>
      <c r="H2126" s="776"/>
      <c r="I2126" s="776"/>
      <c r="J2126" s="777"/>
    </row>
    <row r="2127" spans="2:10">
      <c r="B2127" s="776"/>
      <c r="C2127" s="777"/>
      <c r="D2127" s="777"/>
      <c r="E2127" s="777"/>
      <c r="F2127" s="776"/>
      <c r="G2127" s="776"/>
      <c r="H2127" s="776"/>
      <c r="I2127" s="776"/>
      <c r="J2127" s="777"/>
    </row>
    <row r="2128" spans="2:10">
      <c r="B2128" s="776"/>
      <c r="C2128" s="777"/>
      <c r="D2128" s="777"/>
      <c r="E2128" s="777"/>
      <c r="F2128" s="776"/>
      <c r="G2128" s="776"/>
      <c r="H2128" s="776"/>
      <c r="I2128" s="776"/>
      <c r="J2128" s="777"/>
    </row>
    <row r="2129" spans="2:10">
      <c r="B2129" s="776"/>
      <c r="C2129" s="777"/>
      <c r="D2129" s="777"/>
      <c r="E2129" s="777"/>
      <c r="F2129" s="776"/>
      <c r="G2129" s="776"/>
      <c r="H2129" s="776"/>
      <c r="I2129" s="776"/>
      <c r="J2129" s="777"/>
    </row>
    <row r="2130" spans="2:10">
      <c r="B2130" s="776"/>
      <c r="C2130" s="777"/>
      <c r="D2130" s="777"/>
      <c r="E2130" s="777"/>
      <c r="F2130" s="776"/>
      <c r="G2130" s="776"/>
      <c r="H2130" s="776"/>
      <c r="I2130" s="776"/>
      <c r="J2130" s="777"/>
    </row>
    <row r="2131" spans="2:10">
      <c r="B2131" s="776"/>
      <c r="C2131" s="777"/>
      <c r="D2131" s="777"/>
      <c r="E2131" s="777"/>
      <c r="F2131" s="776"/>
      <c r="G2131" s="776"/>
      <c r="H2131" s="776"/>
      <c r="I2131" s="776"/>
      <c r="J2131" s="777"/>
    </row>
    <row r="2132" spans="2:10">
      <c r="B2132" s="776"/>
      <c r="C2132" s="777"/>
      <c r="D2132" s="777"/>
      <c r="E2132" s="777"/>
      <c r="F2132" s="776"/>
      <c r="G2132" s="776"/>
      <c r="H2132" s="776"/>
      <c r="I2132" s="776"/>
      <c r="J2132" s="777"/>
    </row>
    <row r="2133" spans="2:10">
      <c r="B2133" s="776"/>
      <c r="C2133" s="777"/>
      <c r="D2133" s="777"/>
      <c r="E2133" s="777"/>
      <c r="F2133" s="776"/>
      <c r="G2133" s="776"/>
      <c r="H2133" s="776"/>
      <c r="I2133" s="776"/>
      <c r="J2133" s="777"/>
    </row>
    <row r="2134" spans="2:10">
      <c r="B2134" s="776"/>
      <c r="C2134" s="777"/>
      <c r="D2134" s="777"/>
      <c r="E2134" s="777"/>
      <c r="F2134" s="776"/>
      <c r="G2134" s="776"/>
      <c r="H2134" s="776"/>
      <c r="I2134" s="776"/>
      <c r="J2134" s="777"/>
    </row>
    <row r="2135" spans="2:10">
      <c r="B2135" s="776"/>
      <c r="C2135" s="777"/>
      <c r="D2135" s="777"/>
      <c r="E2135" s="777"/>
      <c r="F2135" s="776"/>
      <c r="G2135" s="776"/>
      <c r="H2135" s="776"/>
      <c r="I2135" s="776"/>
      <c r="J2135" s="777"/>
    </row>
    <row r="2136" spans="2:10">
      <c r="B2136" s="776"/>
      <c r="C2136" s="777"/>
      <c r="D2136" s="777"/>
      <c r="E2136" s="777"/>
      <c r="F2136" s="776"/>
      <c r="G2136" s="776"/>
      <c r="H2136" s="776"/>
      <c r="I2136" s="776"/>
      <c r="J2136" s="777"/>
    </row>
    <row r="2137" spans="2:10">
      <c r="B2137" s="776"/>
      <c r="C2137" s="777"/>
      <c r="D2137" s="777"/>
      <c r="E2137" s="777"/>
      <c r="F2137" s="776"/>
      <c r="G2137" s="776"/>
      <c r="H2137" s="776"/>
      <c r="I2137" s="776"/>
      <c r="J2137" s="777"/>
    </row>
    <row r="2138" spans="2:10">
      <c r="B2138" s="776"/>
      <c r="C2138" s="777"/>
      <c r="D2138" s="777"/>
      <c r="E2138" s="777"/>
      <c r="F2138" s="776"/>
      <c r="G2138" s="776"/>
      <c r="H2138" s="776"/>
      <c r="I2138" s="776"/>
      <c r="J2138" s="777"/>
    </row>
    <row r="2139" spans="2:10">
      <c r="B2139" s="776"/>
      <c r="C2139" s="777"/>
      <c r="D2139" s="777"/>
      <c r="E2139" s="777"/>
      <c r="F2139" s="776"/>
      <c r="G2139" s="776"/>
      <c r="H2139" s="776"/>
      <c r="I2139" s="776"/>
      <c r="J2139" s="777"/>
    </row>
    <row r="2140" spans="2:10">
      <c r="B2140" s="776"/>
      <c r="C2140" s="777"/>
      <c r="D2140" s="777"/>
      <c r="E2140" s="777"/>
      <c r="F2140" s="776"/>
      <c r="G2140" s="776"/>
      <c r="H2140" s="776"/>
      <c r="I2140" s="776"/>
      <c r="J2140" s="777"/>
    </row>
    <row r="2141" spans="2:10">
      <c r="B2141" s="776"/>
      <c r="C2141" s="777"/>
      <c r="D2141" s="777"/>
      <c r="E2141" s="777"/>
      <c r="F2141" s="776"/>
      <c r="G2141" s="776"/>
      <c r="H2141" s="776"/>
      <c r="I2141" s="776"/>
      <c r="J2141" s="777"/>
    </row>
    <row r="2142" spans="2:10">
      <c r="B2142" s="776"/>
      <c r="C2142" s="777"/>
      <c r="D2142" s="777"/>
      <c r="E2142" s="777"/>
      <c r="F2142" s="776"/>
      <c r="G2142" s="776"/>
      <c r="H2142" s="776"/>
      <c r="I2142" s="776"/>
      <c r="J2142" s="777"/>
    </row>
    <row r="2143" spans="2:10">
      <c r="B2143" s="776"/>
      <c r="C2143" s="777"/>
      <c r="D2143" s="777"/>
      <c r="E2143" s="777"/>
      <c r="F2143" s="776"/>
      <c r="G2143" s="776"/>
      <c r="H2143" s="776"/>
      <c r="I2143" s="776"/>
      <c r="J2143" s="777"/>
    </row>
    <row r="2144" spans="2:10">
      <c r="B2144" s="776"/>
      <c r="C2144" s="777"/>
      <c r="D2144" s="777"/>
      <c r="E2144" s="777"/>
      <c r="F2144" s="776"/>
      <c r="G2144" s="776"/>
      <c r="H2144" s="776"/>
      <c r="I2144" s="776"/>
      <c r="J2144" s="777"/>
    </row>
    <row r="2145" spans="2:10">
      <c r="B2145" s="776"/>
      <c r="C2145" s="777"/>
      <c r="D2145" s="777"/>
      <c r="E2145" s="777"/>
      <c r="F2145" s="776"/>
      <c r="G2145" s="776"/>
      <c r="H2145" s="776"/>
      <c r="I2145" s="776"/>
      <c r="J2145" s="777"/>
    </row>
    <row r="2146" spans="2:10">
      <c r="B2146" s="776"/>
      <c r="C2146" s="777"/>
      <c r="D2146" s="777"/>
      <c r="E2146" s="777"/>
      <c r="F2146" s="776"/>
      <c r="G2146" s="776"/>
      <c r="H2146" s="776"/>
      <c r="I2146" s="776"/>
      <c r="J2146" s="777"/>
    </row>
    <row r="2147" spans="2:10">
      <c r="B2147" s="776"/>
      <c r="C2147" s="777"/>
      <c r="D2147" s="777"/>
      <c r="E2147" s="777"/>
      <c r="F2147" s="776"/>
      <c r="G2147" s="776"/>
      <c r="H2147" s="776"/>
      <c r="I2147" s="776"/>
      <c r="J2147" s="777"/>
    </row>
    <row r="2148" spans="2:10">
      <c r="B2148" s="776"/>
      <c r="C2148" s="777"/>
      <c r="D2148" s="777"/>
      <c r="E2148" s="777"/>
      <c r="F2148" s="776"/>
      <c r="G2148" s="776"/>
      <c r="H2148" s="776"/>
      <c r="I2148" s="776"/>
      <c r="J2148" s="777"/>
    </row>
    <row r="2149" spans="2:10">
      <c r="B2149" s="776"/>
      <c r="C2149" s="777"/>
      <c r="D2149" s="777"/>
      <c r="E2149" s="777"/>
      <c r="F2149" s="776"/>
      <c r="G2149" s="776"/>
      <c r="H2149" s="776"/>
      <c r="I2149" s="776"/>
      <c r="J2149" s="777"/>
    </row>
    <row r="2151" spans="2:10">
      <c r="B2151" s="776"/>
      <c r="C2151" s="776"/>
      <c r="D2151" s="777"/>
      <c r="E2151" s="777"/>
      <c r="F2151" s="776"/>
      <c r="G2151" s="776"/>
      <c r="H2151" s="776"/>
      <c r="I2151" s="776"/>
      <c r="J2151" s="777"/>
    </row>
    <row r="2152" spans="2:10">
      <c r="C2152" s="766"/>
      <c r="D2152" s="777"/>
      <c r="E2152" s="777"/>
      <c r="F2152" s="776"/>
      <c r="G2152" s="776"/>
      <c r="H2152" s="776"/>
      <c r="I2152" s="776"/>
      <c r="J2152" s="777"/>
    </row>
    <row r="2153" spans="2:10">
      <c r="B2153" s="778"/>
      <c r="C2153" s="779"/>
      <c r="D2153" s="779"/>
      <c r="E2153" s="779"/>
      <c r="F2153" s="779"/>
      <c r="G2153" s="778"/>
      <c r="H2153" s="778"/>
      <c r="I2153" s="778"/>
      <c r="J2153" s="779"/>
    </row>
    <row r="2154" spans="2:10">
      <c r="B2154" s="776"/>
      <c r="C2154" s="777"/>
      <c r="D2154" s="777"/>
      <c r="E2154" s="777"/>
      <c r="F2154" s="776"/>
      <c r="G2154" s="776"/>
      <c r="H2154" s="776"/>
      <c r="I2154" s="776"/>
      <c r="J2154" s="777"/>
    </row>
    <row r="2155" spans="2:10">
      <c r="B2155" s="776"/>
      <c r="C2155" s="777"/>
      <c r="D2155" s="777"/>
      <c r="E2155" s="777"/>
      <c r="F2155" s="776"/>
      <c r="G2155" s="776"/>
      <c r="H2155" s="776"/>
      <c r="I2155" s="776"/>
      <c r="J2155" s="777"/>
    </row>
    <row r="2156" spans="2:10">
      <c r="B2156" s="776"/>
      <c r="C2156" s="777"/>
      <c r="D2156" s="777"/>
      <c r="E2156" s="777"/>
      <c r="F2156" s="776"/>
      <c r="G2156" s="780"/>
      <c r="H2156" s="780"/>
      <c r="I2156" s="780"/>
      <c r="J2156" s="781"/>
    </row>
    <row r="2157" spans="2:10">
      <c r="B2157" s="776"/>
      <c r="C2157" s="777"/>
      <c r="D2157" s="777"/>
      <c r="E2157" s="777"/>
      <c r="F2157" s="776"/>
      <c r="G2157" s="780"/>
      <c r="H2157" s="780"/>
      <c r="I2157" s="780"/>
      <c r="J2157" s="781"/>
    </row>
    <row r="2158" spans="2:10">
      <c r="B2158" s="776"/>
      <c r="C2158" s="777"/>
      <c r="D2158" s="777"/>
      <c r="E2158" s="777"/>
      <c r="F2158" s="776"/>
      <c r="G2158" s="780"/>
      <c r="H2158" s="780"/>
      <c r="I2158" s="780"/>
      <c r="J2158" s="781"/>
    </row>
    <row r="2159" spans="2:10">
      <c r="B2159" s="776"/>
      <c r="C2159" s="777"/>
      <c r="D2159" s="777"/>
      <c r="E2159" s="777"/>
      <c r="F2159" s="776"/>
      <c r="G2159" s="776"/>
      <c r="H2159" s="776"/>
      <c r="I2159" s="776"/>
      <c r="J2159" s="777"/>
    </row>
    <row r="2160" spans="2:10">
      <c r="B2160" s="776"/>
      <c r="C2160" s="777"/>
      <c r="D2160" s="777"/>
      <c r="E2160" s="777"/>
      <c r="F2160" s="776"/>
      <c r="G2160" s="776"/>
      <c r="H2160" s="776"/>
      <c r="I2160" s="776"/>
      <c r="J2160" s="777"/>
    </row>
    <row r="2161" spans="2:10">
      <c r="B2161" s="776"/>
      <c r="C2161" s="777"/>
      <c r="D2161" s="777"/>
      <c r="E2161" s="777"/>
      <c r="F2161" s="776"/>
      <c r="G2161" s="776"/>
      <c r="H2161" s="776"/>
      <c r="I2161" s="776"/>
      <c r="J2161" s="777"/>
    </row>
    <row r="2162" spans="2:10">
      <c r="B2162" s="776"/>
      <c r="C2162" s="777"/>
      <c r="D2162" s="777"/>
      <c r="E2162" s="777"/>
      <c r="F2162" s="776"/>
      <c r="G2162" s="776"/>
      <c r="H2162" s="776"/>
      <c r="I2162" s="776"/>
      <c r="J2162" s="777"/>
    </row>
    <row r="2163" spans="2:10">
      <c r="B2163" s="776"/>
      <c r="C2163" s="777"/>
      <c r="D2163" s="777"/>
      <c r="E2163" s="777"/>
      <c r="F2163" s="776"/>
      <c r="G2163" s="776"/>
      <c r="H2163" s="776"/>
      <c r="I2163" s="776"/>
      <c r="J2163" s="777"/>
    </row>
    <row r="2164" spans="2:10">
      <c r="B2164" s="776"/>
      <c r="C2164" s="777"/>
      <c r="D2164" s="777"/>
      <c r="E2164" s="777"/>
      <c r="F2164" s="776"/>
      <c r="G2164" s="776"/>
      <c r="H2164" s="776"/>
      <c r="I2164" s="776"/>
      <c r="J2164" s="777"/>
    </row>
    <row r="2165" spans="2:10">
      <c r="B2165" s="776"/>
      <c r="C2165" s="777"/>
      <c r="D2165" s="777"/>
      <c r="E2165" s="777"/>
      <c r="F2165" s="776"/>
      <c r="G2165" s="776"/>
      <c r="H2165" s="776"/>
      <c r="I2165" s="776"/>
      <c r="J2165" s="777"/>
    </row>
    <row r="2166" spans="2:10">
      <c r="B2166" s="776"/>
      <c r="C2166" s="777"/>
      <c r="D2166" s="777"/>
      <c r="E2166" s="777"/>
      <c r="F2166" s="776"/>
      <c r="G2166" s="776"/>
      <c r="H2166" s="776"/>
      <c r="I2166" s="776"/>
      <c r="J2166" s="777"/>
    </row>
    <row r="2167" spans="2:10">
      <c r="B2167" s="776"/>
      <c r="C2167" s="777"/>
      <c r="D2167" s="777"/>
      <c r="E2167" s="777"/>
      <c r="F2167" s="776"/>
      <c r="G2167" s="776"/>
      <c r="H2167" s="776"/>
      <c r="I2167" s="776"/>
      <c r="J2167" s="777"/>
    </row>
    <row r="2168" spans="2:10">
      <c r="B2168" s="776"/>
      <c r="C2168" s="777"/>
      <c r="D2168" s="777"/>
      <c r="E2168" s="777"/>
      <c r="F2168" s="776"/>
      <c r="G2168" s="776"/>
      <c r="H2168" s="776"/>
      <c r="I2168" s="776"/>
      <c r="J2168" s="777"/>
    </row>
    <row r="2169" spans="2:10">
      <c r="B2169" s="776"/>
      <c r="C2169" s="777"/>
      <c r="D2169" s="777"/>
      <c r="E2169" s="777"/>
      <c r="F2169" s="776"/>
      <c r="G2169" s="776"/>
      <c r="H2169" s="776"/>
      <c r="I2169" s="776"/>
      <c r="J2169" s="777"/>
    </row>
    <row r="2170" spans="2:10">
      <c r="B2170" s="776"/>
      <c r="C2170" s="777"/>
      <c r="D2170" s="777"/>
      <c r="E2170" s="777"/>
      <c r="F2170" s="776"/>
      <c r="G2170" s="776"/>
      <c r="H2170" s="776"/>
      <c r="I2170" s="776"/>
      <c r="J2170" s="777"/>
    </row>
    <row r="2171" spans="2:10">
      <c r="B2171" s="776"/>
      <c r="C2171" s="777"/>
      <c r="D2171" s="777"/>
      <c r="E2171" s="777"/>
      <c r="F2171" s="776"/>
      <c r="G2171" s="776"/>
      <c r="H2171" s="776"/>
      <c r="I2171" s="776"/>
      <c r="J2171" s="777"/>
    </row>
    <row r="2172" spans="2:10">
      <c r="B2172" s="776"/>
      <c r="C2172" s="777"/>
      <c r="D2172" s="777"/>
      <c r="E2172" s="777"/>
      <c r="F2172" s="776"/>
      <c r="G2172" s="776"/>
      <c r="H2172" s="776"/>
      <c r="I2172" s="776"/>
      <c r="J2172" s="777"/>
    </row>
    <row r="2173" spans="2:10">
      <c r="B2173" s="776"/>
      <c r="C2173" s="777"/>
      <c r="D2173" s="777"/>
      <c r="E2173" s="777"/>
      <c r="F2173" s="776"/>
      <c r="G2173" s="776"/>
      <c r="H2173" s="776"/>
      <c r="I2173" s="776"/>
      <c r="J2173" s="777"/>
    </row>
    <row r="2174" spans="2:10">
      <c r="B2174" s="776"/>
      <c r="C2174" s="777"/>
      <c r="D2174" s="777"/>
      <c r="E2174" s="777"/>
      <c r="F2174" s="776"/>
      <c r="G2174" s="776"/>
      <c r="H2174" s="776"/>
      <c r="I2174" s="776"/>
      <c r="J2174" s="777"/>
    </row>
    <row r="2175" spans="2:10">
      <c r="B2175" s="776"/>
      <c r="C2175" s="777"/>
      <c r="D2175" s="777"/>
      <c r="E2175" s="777"/>
      <c r="F2175" s="776"/>
      <c r="G2175" s="776"/>
      <c r="H2175" s="776"/>
      <c r="I2175" s="776"/>
      <c r="J2175" s="777"/>
    </row>
    <row r="2176" spans="2:10">
      <c r="B2176" s="776"/>
      <c r="C2176" s="777"/>
      <c r="D2176" s="777"/>
      <c r="E2176" s="777"/>
      <c r="F2176" s="776"/>
      <c r="G2176" s="776"/>
      <c r="H2176" s="776"/>
      <c r="I2176" s="776"/>
      <c r="J2176" s="777"/>
    </row>
    <row r="2177" spans="2:10">
      <c r="B2177" s="776"/>
      <c r="C2177" s="777"/>
      <c r="D2177" s="777"/>
      <c r="E2177" s="777"/>
      <c r="F2177" s="776"/>
      <c r="G2177" s="776"/>
      <c r="H2177" s="776"/>
      <c r="I2177" s="776"/>
      <c r="J2177" s="777"/>
    </row>
    <row r="2178" spans="2:10">
      <c r="B2178" s="776"/>
      <c r="C2178" s="777"/>
      <c r="D2178" s="777"/>
      <c r="E2178" s="777"/>
      <c r="F2178" s="776"/>
      <c r="G2178" s="776"/>
      <c r="H2178" s="776"/>
      <c r="I2178" s="776"/>
      <c r="J2178" s="777"/>
    </row>
    <row r="2179" spans="2:10">
      <c r="B2179" s="776"/>
      <c r="C2179" s="777"/>
      <c r="D2179" s="777"/>
      <c r="E2179" s="777"/>
      <c r="F2179" s="776"/>
      <c r="G2179" s="776"/>
      <c r="H2179" s="776"/>
      <c r="I2179" s="776"/>
      <c r="J2179" s="777"/>
    </row>
    <row r="2180" spans="2:10">
      <c r="B2180" s="776"/>
      <c r="C2180" s="777"/>
      <c r="D2180" s="777"/>
      <c r="E2180" s="777"/>
      <c r="F2180" s="776"/>
      <c r="G2180" s="776"/>
      <c r="H2180" s="776"/>
      <c r="I2180" s="776"/>
      <c r="J2180" s="777"/>
    </row>
    <row r="2181" spans="2:10">
      <c r="B2181" s="776"/>
      <c r="C2181" s="777"/>
      <c r="D2181" s="777"/>
      <c r="E2181" s="777"/>
      <c r="F2181" s="776"/>
      <c r="G2181" s="776"/>
      <c r="H2181" s="776"/>
      <c r="I2181" s="776"/>
      <c r="J2181" s="777"/>
    </row>
    <row r="2182" spans="2:10">
      <c r="B2182" s="776"/>
      <c r="C2182" s="777"/>
      <c r="D2182" s="777"/>
      <c r="E2182" s="777"/>
      <c r="F2182" s="776"/>
      <c r="G2182" s="776"/>
      <c r="H2182" s="776"/>
      <c r="I2182" s="776"/>
      <c r="J2182" s="777"/>
    </row>
    <row r="2183" spans="2:10">
      <c r="B2183" s="776"/>
      <c r="C2183" s="777"/>
      <c r="D2183" s="777"/>
      <c r="E2183" s="777"/>
      <c r="F2183" s="776"/>
      <c r="G2183" s="776"/>
      <c r="H2183" s="776"/>
      <c r="I2183" s="776"/>
      <c r="J2183" s="777"/>
    </row>
    <row r="2184" spans="2:10">
      <c r="B2184" s="776"/>
      <c r="C2184" s="777"/>
      <c r="D2184" s="777"/>
      <c r="E2184" s="777"/>
      <c r="F2184" s="776"/>
      <c r="G2184" s="776"/>
      <c r="H2184" s="776"/>
      <c r="I2184" s="776"/>
      <c r="J2184" s="777"/>
    </row>
    <row r="2185" spans="2:10">
      <c r="B2185" s="776"/>
      <c r="C2185" s="777"/>
      <c r="D2185" s="777"/>
      <c r="E2185" s="777"/>
      <c r="F2185" s="776"/>
      <c r="G2185" s="776"/>
      <c r="H2185" s="776"/>
      <c r="I2185" s="776"/>
      <c r="J2185" s="777"/>
    </row>
    <row r="2186" spans="2:10">
      <c r="B2186" s="776"/>
      <c r="C2186" s="777"/>
      <c r="D2186" s="777"/>
      <c r="E2186" s="777"/>
      <c r="F2186" s="776"/>
      <c r="G2186" s="776"/>
      <c r="H2186" s="776"/>
      <c r="I2186" s="776"/>
      <c r="J2186" s="777"/>
    </row>
    <row r="2187" spans="2:10">
      <c r="B2187" s="776"/>
      <c r="C2187" s="777"/>
      <c r="D2187" s="777"/>
      <c r="E2187" s="777"/>
      <c r="F2187" s="776"/>
      <c r="G2187" s="776"/>
      <c r="H2187" s="776"/>
      <c r="I2187" s="776"/>
      <c r="J2187" s="777"/>
    </row>
    <row r="2188" spans="2:10">
      <c r="B2188" s="776"/>
      <c r="C2188" s="777"/>
      <c r="D2188" s="777"/>
      <c r="E2188" s="777"/>
      <c r="F2188" s="776"/>
      <c r="G2188" s="776"/>
      <c r="H2188" s="776"/>
      <c r="I2188" s="776"/>
      <c r="J2188" s="777"/>
    </row>
    <row r="2189" spans="2:10">
      <c r="B2189" s="776"/>
      <c r="C2189" s="777"/>
      <c r="D2189" s="777"/>
      <c r="E2189" s="777"/>
      <c r="F2189" s="776"/>
      <c r="G2189" s="776"/>
      <c r="H2189" s="776"/>
      <c r="I2189" s="776"/>
      <c r="J2189" s="777"/>
    </row>
    <row r="2190" spans="2:10">
      <c r="B2190" s="776"/>
      <c r="C2190" s="777"/>
      <c r="D2190" s="777"/>
      <c r="E2190" s="777"/>
      <c r="F2190" s="776"/>
      <c r="G2190" s="776"/>
      <c r="H2190" s="776"/>
      <c r="I2190" s="776"/>
      <c r="J2190" s="777"/>
    </row>
    <row r="2191" spans="2:10">
      <c r="B2191" s="776"/>
      <c r="C2191" s="777"/>
      <c r="D2191" s="777"/>
      <c r="E2191" s="777"/>
      <c r="F2191" s="776"/>
      <c r="G2191" s="776"/>
      <c r="H2191" s="776"/>
      <c r="I2191" s="776"/>
      <c r="J2191" s="777"/>
    </row>
    <row r="2192" spans="2:10">
      <c r="B2192" s="776"/>
      <c r="C2192" s="777"/>
      <c r="D2192" s="777"/>
      <c r="E2192" s="777"/>
      <c r="F2192" s="776"/>
    </row>
    <row r="2193" spans="2:10">
      <c r="B2193" s="776"/>
      <c r="C2193" s="777"/>
      <c r="D2193" s="777"/>
      <c r="E2193" s="777"/>
      <c r="F2193" s="776"/>
    </row>
    <row r="2194" spans="2:10">
      <c r="B2194" s="776"/>
      <c r="C2194" s="777"/>
      <c r="D2194" s="777"/>
      <c r="E2194" s="777"/>
      <c r="F2194" s="776"/>
      <c r="G2194" s="776"/>
      <c r="H2194" s="776"/>
      <c r="I2194" s="776"/>
      <c r="J2194" s="777"/>
    </row>
    <row r="2195" spans="2:10">
      <c r="B2195" s="776"/>
      <c r="C2195" s="777"/>
      <c r="D2195" s="777"/>
      <c r="E2195" s="777"/>
      <c r="F2195" s="776"/>
      <c r="G2195" s="776"/>
      <c r="H2195" s="776"/>
      <c r="I2195" s="776"/>
      <c r="J2195" s="777"/>
    </row>
    <row r="2196" spans="2:10">
      <c r="B2196" s="776"/>
      <c r="C2196" s="777"/>
      <c r="D2196" s="777"/>
      <c r="E2196" s="777"/>
      <c r="F2196" s="776"/>
      <c r="G2196" s="776"/>
      <c r="H2196" s="776"/>
      <c r="I2196" s="776"/>
      <c r="J2196" s="777"/>
    </row>
    <row r="2197" spans="2:10">
      <c r="B2197" s="776"/>
      <c r="C2197" s="777"/>
      <c r="D2197" s="777"/>
      <c r="E2197" s="777"/>
      <c r="F2197" s="776"/>
      <c r="G2197" s="776"/>
      <c r="H2197" s="776"/>
      <c r="I2197" s="776"/>
      <c r="J2197" s="777"/>
    </row>
    <row r="2198" spans="2:10">
      <c r="B2198" s="776"/>
      <c r="C2198" s="777"/>
      <c r="D2198" s="777"/>
      <c r="E2198" s="777"/>
      <c r="F2198" s="776"/>
      <c r="G2198" s="776"/>
      <c r="H2198" s="776"/>
      <c r="I2198" s="776"/>
      <c r="J2198" s="777"/>
    </row>
    <row r="2199" spans="2:10">
      <c r="B2199" s="776"/>
      <c r="C2199" s="777"/>
      <c r="D2199" s="777"/>
      <c r="E2199" s="777"/>
      <c r="F2199" s="776"/>
      <c r="G2199" s="776"/>
      <c r="H2199" s="776"/>
      <c r="I2199" s="776"/>
      <c r="J2199" s="777"/>
    </row>
    <row r="2200" spans="2:10">
      <c r="B2200" s="778"/>
      <c r="C2200" s="777"/>
      <c r="D2200" s="779"/>
      <c r="E2200" s="779"/>
      <c r="F2200" s="779"/>
      <c r="G2200" s="778"/>
      <c r="H2200" s="778"/>
      <c r="I2200" s="778"/>
      <c r="J2200" s="779"/>
    </row>
    <row r="2201" spans="2:10">
      <c r="B2201" s="776"/>
      <c r="C2201" s="777"/>
      <c r="D2201" s="777"/>
      <c r="E2201" s="777"/>
      <c r="F2201" s="766"/>
      <c r="G2201" s="776"/>
      <c r="H2201" s="776"/>
      <c r="I2201" s="776"/>
      <c r="J2201" s="777"/>
    </row>
    <row r="2202" spans="2:10">
      <c r="B2202" s="776"/>
      <c r="C2202" s="777"/>
      <c r="D2202" s="777"/>
      <c r="E2202" s="777"/>
      <c r="F2202" s="766"/>
      <c r="G2202" s="776"/>
      <c r="H2202" s="776"/>
      <c r="I2202" s="776"/>
      <c r="J2202" s="777"/>
    </row>
    <row r="2203" spans="2:10">
      <c r="B2203" s="776"/>
      <c r="C2203" s="777"/>
      <c r="D2203" s="777"/>
      <c r="E2203" s="777"/>
      <c r="F2203" s="766"/>
      <c r="G2203" s="776"/>
      <c r="H2203" s="776"/>
      <c r="I2203" s="776"/>
      <c r="J2203" s="777"/>
    </row>
    <row r="2204" spans="2:10">
      <c r="B2204" s="776"/>
      <c r="C2204" s="777"/>
      <c r="D2204" s="777"/>
      <c r="E2204" s="777"/>
      <c r="F2204" s="766"/>
      <c r="G2204" s="776"/>
      <c r="H2204" s="776"/>
      <c r="I2204" s="776"/>
      <c r="J2204" s="777"/>
    </row>
    <row r="2205" spans="2:10">
      <c r="B2205" s="776"/>
      <c r="C2205" s="777"/>
      <c r="D2205" s="777"/>
      <c r="E2205" s="777"/>
      <c r="F2205" s="776"/>
      <c r="G2205" s="776"/>
      <c r="H2205" s="776"/>
      <c r="I2205" s="776"/>
      <c r="J2205" s="777"/>
    </row>
    <row r="2206" spans="2:10">
      <c r="B2206" s="776"/>
      <c r="C2206" s="777"/>
      <c r="D2206" s="777"/>
      <c r="E2206" s="777"/>
      <c r="F2206" s="776"/>
      <c r="G2206" s="776"/>
      <c r="H2206" s="776"/>
      <c r="I2206" s="776"/>
      <c r="J2206" s="777"/>
    </row>
    <row r="2207" spans="2:10">
      <c r="B2207" s="776"/>
      <c r="C2207" s="777"/>
      <c r="D2207" s="777"/>
      <c r="E2207" s="777"/>
      <c r="F2207" s="776"/>
      <c r="G2207" s="776"/>
      <c r="H2207" s="776"/>
      <c r="I2207" s="776"/>
      <c r="J2207" s="777"/>
    </row>
    <row r="2208" spans="2:10">
      <c r="B2208" s="776"/>
      <c r="C2208" s="777"/>
      <c r="D2208" s="777"/>
      <c r="E2208" s="777"/>
      <c r="F2208" s="776"/>
      <c r="G2208" s="776"/>
      <c r="H2208" s="776"/>
      <c r="I2208" s="776"/>
      <c r="J2208" s="777"/>
    </row>
    <row r="2209" spans="2:10">
      <c r="B2209" s="776"/>
      <c r="C2209" s="777"/>
      <c r="D2209" s="777"/>
      <c r="E2209" s="777"/>
      <c r="F2209" s="776"/>
      <c r="G2209" s="776"/>
      <c r="H2209" s="776"/>
      <c r="I2209" s="776"/>
      <c r="J2209" s="777"/>
    </row>
    <row r="2210" spans="2:10">
      <c r="B2210" s="776"/>
      <c r="C2210" s="777"/>
      <c r="D2210" s="777"/>
      <c r="E2210" s="777"/>
      <c r="F2210" s="776"/>
      <c r="G2210" s="776"/>
      <c r="H2210" s="776"/>
      <c r="I2210" s="776"/>
      <c r="J2210" s="777"/>
    </row>
    <row r="2211" spans="2:10">
      <c r="B2211" s="776"/>
      <c r="C2211" s="777"/>
      <c r="D2211" s="777"/>
      <c r="E2211" s="777"/>
      <c r="F2211" s="776"/>
      <c r="G2211" s="776"/>
      <c r="H2211" s="776"/>
      <c r="I2211" s="776"/>
      <c r="J2211" s="777"/>
    </row>
    <row r="2212" spans="2:10">
      <c r="B2212" s="776"/>
      <c r="C2212" s="777"/>
      <c r="D2212" s="777"/>
      <c r="E2212" s="777"/>
      <c r="F2212" s="776"/>
      <c r="G2212" s="776"/>
      <c r="H2212" s="776"/>
      <c r="I2212" s="776"/>
      <c r="J2212" s="777"/>
    </row>
    <row r="2213" spans="2:10">
      <c r="B2213" s="776"/>
      <c r="C2213" s="777"/>
      <c r="D2213" s="777"/>
      <c r="E2213" s="777"/>
      <c r="F2213" s="776"/>
      <c r="G2213" s="776"/>
      <c r="H2213" s="776"/>
      <c r="I2213" s="776"/>
      <c r="J2213" s="777"/>
    </row>
    <row r="2214" spans="2:10">
      <c r="B2214" s="776"/>
      <c r="C2214" s="777"/>
      <c r="D2214" s="777"/>
      <c r="E2214" s="777"/>
      <c r="F2214" s="776"/>
      <c r="G2214" s="776"/>
      <c r="H2214" s="776"/>
      <c r="I2214" s="776"/>
      <c r="J2214" s="777"/>
    </row>
    <row r="2215" spans="2:10">
      <c r="B2215" s="776"/>
      <c r="C2215" s="777"/>
      <c r="D2215" s="777"/>
      <c r="E2215" s="777"/>
      <c r="F2215" s="776"/>
      <c r="G2215" s="776"/>
      <c r="H2215" s="776"/>
      <c r="I2215" s="776"/>
      <c r="J2215" s="777"/>
    </row>
    <row r="2216" spans="2:10">
      <c r="B2216" s="776"/>
      <c r="C2216" s="777"/>
      <c r="D2216" s="777"/>
      <c r="E2216" s="777"/>
      <c r="F2216" s="776"/>
      <c r="G2216" s="776"/>
      <c r="H2216" s="776"/>
      <c r="I2216" s="776"/>
      <c r="J2216" s="777"/>
    </row>
    <row r="2217" spans="2:10">
      <c r="B2217" s="776"/>
      <c r="C2217" s="777"/>
      <c r="D2217" s="777"/>
      <c r="E2217" s="777"/>
      <c r="F2217" s="776"/>
      <c r="G2217" s="776"/>
      <c r="H2217" s="776"/>
      <c r="I2217" s="776"/>
      <c r="J2217" s="777"/>
    </row>
    <row r="2218" spans="2:10">
      <c r="B2218" s="776"/>
      <c r="C2218" s="777"/>
      <c r="D2218" s="777"/>
      <c r="E2218" s="777"/>
      <c r="F2218" s="776"/>
      <c r="G2218" s="776"/>
      <c r="H2218" s="776"/>
      <c r="I2218" s="776"/>
      <c r="J2218" s="777"/>
    </row>
    <row r="2219" spans="2:10">
      <c r="B2219" s="776"/>
      <c r="C2219" s="777"/>
      <c r="D2219" s="777"/>
      <c r="E2219" s="777"/>
      <c r="F2219" s="776"/>
      <c r="G2219" s="776"/>
      <c r="H2219" s="776"/>
      <c r="I2219" s="776"/>
      <c r="J2219" s="777"/>
    </row>
    <row r="2220" spans="2:10">
      <c r="B2220" s="776"/>
      <c r="C2220" s="777"/>
      <c r="D2220" s="777"/>
      <c r="E2220" s="777"/>
      <c r="F2220" s="776"/>
      <c r="G2220" s="776"/>
      <c r="H2220" s="776"/>
      <c r="I2220" s="776"/>
      <c r="J2220" s="777"/>
    </row>
    <row r="2221" spans="2:10">
      <c r="B2221" s="776"/>
      <c r="C2221" s="777"/>
      <c r="D2221" s="777"/>
      <c r="E2221" s="777"/>
      <c r="F2221" s="766"/>
    </row>
    <row r="2222" spans="2:10">
      <c r="B2222" s="776"/>
      <c r="C2222" s="777"/>
      <c r="D2222" s="777"/>
      <c r="E2222" s="777"/>
      <c r="F2222" s="766"/>
    </row>
    <row r="2223" spans="2:10">
      <c r="B2223" s="776"/>
      <c r="C2223" s="777"/>
      <c r="D2223" s="777"/>
      <c r="E2223" s="777"/>
      <c r="F2223" s="766"/>
    </row>
    <row r="2224" spans="2:10">
      <c r="B2224" s="776"/>
      <c r="C2224" s="777"/>
      <c r="D2224" s="777"/>
      <c r="E2224" s="777"/>
      <c r="F2224" s="766"/>
    </row>
    <row r="2225" spans="2:10">
      <c r="B2225" s="776"/>
      <c r="C2225" s="777"/>
      <c r="D2225" s="777"/>
      <c r="E2225" s="777"/>
      <c r="F2225" s="776"/>
      <c r="G2225" s="776"/>
      <c r="H2225" s="776"/>
      <c r="I2225" s="776"/>
      <c r="J2225" s="777"/>
    </row>
    <row r="2226" spans="2:10">
      <c r="B2226" s="776"/>
      <c r="C2226" s="777"/>
      <c r="D2226" s="779"/>
      <c r="E2226" s="777"/>
      <c r="F2226" s="776"/>
      <c r="G2226" s="778"/>
      <c r="H2226" s="778"/>
      <c r="I2226" s="778"/>
      <c r="J2226" s="779"/>
    </row>
    <row r="2227" spans="2:10">
      <c r="B2227" s="778"/>
      <c r="C2227" s="777"/>
      <c r="D2227" s="779"/>
      <c r="E2227" s="779"/>
      <c r="F2227" s="779"/>
      <c r="G2227" s="778"/>
      <c r="H2227" s="778"/>
      <c r="I2227" s="778"/>
      <c r="J2227" s="779"/>
    </row>
    <row r="2228" spans="2:10">
      <c r="B2228" s="776"/>
      <c r="C2228" s="777"/>
      <c r="D2228" s="777"/>
      <c r="E2228" s="777"/>
      <c r="F2228" s="776"/>
      <c r="G2228" s="776"/>
      <c r="H2228" s="776"/>
      <c r="I2228" s="776"/>
      <c r="J2228" s="777"/>
    </row>
    <row r="2229" spans="2:10">
      <c r="B2229" s="776"/>
      <c r="C2229" s="777"/>
      <c r="D2229" s="777"/>
      <c r="E2229" s="777"/>
      <c r="F2229" s="776"/>
      <c r="G2229" s="776"/>
      <c r="H2229" s="776"/>
      <c r="I2229" s="776"/>
      <c r="J2229" s="777"/>
    </row>
    <row r="2230" spans="2:10">
      <c r="B2230" s="776"/>
      <c r="C2230" s="777"/>
      <c r="D2230" s="777"/>
      <c r="E2230" s="777"/>
      <c r="F2230" s="776"/>
      <c r="G2230" s="776"/>
      <c r="H2230" s="776"/>
      <c r="I2230" s="776"/>
      <c r="J2230" s="777"/>
    </row>
    <row r="2231" spans="2:10">
      <c r="B2231" s="776"/>
      <c r="C2231" s="777"/>
      <c r="D2231" s="777"/>
      <c r="E2231" s="777"/>
      <c r="F2231" s="776"/>
      <c r="G2231" s="776"/>
      <c r="H2231" s="776"/>
      <c r="I2231" s="776"/>
      <c r="J2231" s="777"/>
    </row>
    <row r="2232" spans="2:10">
      <c r="B2232" s="776"/>
      <c r="C2232" s="777"/>
      <c r="D2232" s="777"/>
      <c r="E2232" s="777"/>
      <c r="F2232" s="776"/>
      <c r="G2232" s="776"/>
      <c r="H2232" s="776"/>
      <c r="I2232" s="776"/>
      <c r="J2232" s="777"/>
    </row>
    <row r="2233" spans="2:10">
      <c r="B2233" s="776"/>
      <c r="C2233" s="777"/>
      <c r="D2233" s="777"/>
      <c r="E2233" s="777"/>
      <c r="F2233" s="776"/>
      <c r="G2233" s="776"/>
      <c r="H2233" s="776"/>
      <c r="I2233" s="776"/>
      <c r="J2233" s="777"/>
    </row>
    <row r="2234" spans="2:10">
      <c r="B2234" s="776"/>
      <c r="C2234" s="777"/>
      <c r="D2234" s="777"/>
      <c r="E2234" s="777"/>
      <c r="F2234" s="776"/>
      <c r="G2234" s="776"/>
      <c r="H2234" s="776"/>
      <c r="I2234" s="776"/>
      <c r="J2234" s="777"/>
    </row>
    <row r="2235" spans="2:10">
      <c r="B2235" s="776"/>
      <c r="C2235" s="777"/>
      <c r="D2235" s="777"/>
      <c r="E2235" s="777"/>
      <c r="F2235" s="776"/>
      <c r="G2235" s="776"/>
      <c r="H2235" s="776"/>
      <c r="I2235" s="776"/>
      <c r="J2235" s="777"/>
    </row>
    <row r="2236" spans="2:10">
      <c r="B2236" s="776"/>
      <c r="C2236" s="777"/>
      <c r="D2236" s="777"/>
      <c r="E2236" s="777"/>
      <c r="F2236" s="776"/>
    </row>
    <row r="2237" spans="2:10">
      <c r="B2237" s="776"/>
      <c r="C2237" s="777"/>
      <c r="D2237" s="777"/>
      <c r="E2237" s="777"/>
      <c r="F2237" s="776"/>
      <c r="G2237" s="776"/>
      <c r="H2237" s="776"/>
      <c r="I2237" s="776"/>
      <c r="J2237" s="777"/>
    </row>
    <row r="2238" spans="2:10">
      <c r="B2238" s="776"/>
      <c r="C2238" s="777"/>
      <c r="D2238" s="777"/>
      <c r="E2238" s="777"/>
      <c r="F2238" s="776"/>
      <c r="G2238" s="776"/>
      <c r="H2238" s="776"/>
      <c r="I2238" s="776"/>
      <c r="J2238" s="777"/>
    </row>
    <row r="2239" spans="2:10">
      <c r="B2239" s="776"/>
      <c r="C2239" s="777"/>
      <c r="D2239" s="777"/>
      <c r="E2239" s="777"/>
      <c r="F2239" s="776"/>
      <c r="G2239" s="776"/>
      <c r="H2239" s="776"/>
      <c r="I2239" s="776"/>
      <c r="J2239" s="777"/>
    </row>
    <row r="2240" spans="2:10">
      <c r="B2240" s="776"/>
      <c r="C2240" s="777"/>
      <c r="D2240" s="777"/>
      <c r="E2240" s="777"/>
      <c r="F2240" s="776"/>
      <c r="G2240" s="776"/>
      <c r="H2240" s="776"/>
      <c r="I2240" s="776"/>
      <c r="J2240" s="777"/>
    </row>
    <row r="2241" spans="2:10">
      <c r="B2241" s="776"/>
      <c r="C2241" s="777"/>
      <c r="D2241" s="777"/>
      <c r="E2241" s="777"/>
      <c r="F2241" s="776"/>
      <c r="G2241" s="776"/>
      <c r="H2241" s="776"/>
      <c r="I2241" s="776"/>
      <c r="J2241" s="777"/>
    </row>
    <row r="2242" spans="2:10">
      <c r="B2242" s="776"/>
      <c r="C2242" s="777"/>
      <c r="D2242" s="777"/>
      <c r="E2242" s="777"/>
      <c r="F2242" s="776"/>
      <c r="G2242" s="776"/>
      <c r="H2242" s="776"/>
      <c r="I2242" s="776"/>
      <c r="J2242" s="777"/>
    </row>
    <row r="2243" spans="2:10">
      <c r="B2243" s="776"/>
      <c r="C2243" s="777"/>
      <c r="D2243" s="777"/>
      <c r="E2243" s="777"/>
      <c r="F2243" s="776"/>
      <c r="G2243" s="776"/>
      <c r="H2243" s="776"/>
      <c r="I2243" s="776"/>
      <c r="J2243" s="777"/>
    </row>
    <row r="2244" spans="2:10">
      <c r="B2244" s="776"/>
      <c r="C2244" s="777"/>
      <c r="D2244" s="777"/>
      <c r="E2244" s="777"/>
      <c r="F2244" s="776"/>
      <c r="G2244" s="776"/>
      <c r="H2244" s="776"/>
      <c r="I2244" s="776"/>
      <c r="J2244" s="777"/>
    </row>
    <row r="2245" spans="2:10">
      <c r="B2245" s="776"/>
      <c r="C2245" s="777"/>
      <c r="D2245" s="777"/>
      <c r="E2245" s="777"/>
      <c r="F2245" s="776"/>
      <c r="G2245" s="776"/>
      <c r="H2245" s="776"/>
      <c r="I2245" s="776"/>
      <c r="J2245" s="777"/>
    </row>
    <row r="2246" spans="2:10">
      <c r="B2246" s="776"/>
      <c r="C2246" s="777"/>
      <c r="D2246" s="777"/>
      <c r="E2246" s="777"/>
      <c r="F2246" s="776"/>
      <c r="G2246" s="776"/>
      <c r="H2246" s="776"/>
      <c r="I2246" s="776"/>
      <c r="J2246" s="777"/>
    </row>
    <row r="2247" spans="2:10">
      <c r="B2247" s="776"/>
      <c r="C2247" s="777"/>
      <c r="D2247" s="777"/>
      <c r="E2247" s="777"/>
      <c r="F2247" s="776"/>
      <c r="G2247" s="776"/>
      <c r="H2247" s="776"/>
      <c r="I2247" s="776"/>
      <c r="J2247" s="777"/>
    </row>
    <row r="2248" spans="2:10">
      <c r="B2248" s="776"/>
      <c r="C2248" s="777"/>
      <c r="D2248" s="777"/>
      <c r="E2248" s="777"/>
      <c r="F2248" s="776"/>
      <c r="G2248" s="776"/>
      <c r="H2248" s="776"/>
      <c r="I2248" s="776"/>
      <c r="J2248" s="777"/>
    </row>
    <row r="2249" spans="2:10">
      <c r="B2249" s="776"/>
      <c r="C2249" s="777"/>
      <c r="D2249" s="777"/>
      <c r="E2249" s="777"/>
      <c r="F2249" s="776"/>
      <c r="G2249" s="776"/>
      <c r="H2249" s="776"/>
      <c r="I2249" s="776"/>
      <c r="J2249" s="777"/>
    </row>
    <row r="2250" spans="2:10">
      <c r="B2250" s="776"/>
      <c r="C2250" s="777"/>
      <c r="D2250" s="777"/>
      <c r="E2250" s="777"/>
      <c r="F2250" s="776"/>
      <c r="G2250" s="780"/>
      <c r="H2250" s="780"/>
      <c r="I2250" s="780"/>
      <c r="J2250" s="781"/>
    </row>
    <row r="2251" spans="2:10">
      <c r="B2251" s="776"/>
      <c r="C2251" s="777"/>
      <c r="D2251" s="777"/>
      <c r="E2251" s="777"/>
      <c r="F2251" s="776"/>
      <c r="G2251" s="776"/>
      <c r="H2251" s="776"/>
      <c r="I2251" s="776"/>
      <c r="J2251" s="777"/>
    </row>
    <row r="2252" spans="2:10">
      <c r="B2252" s="776"/>
      <c r="C2252" s="777"/>
      <c r="D2252" s="777"/>
      <c r="E2252" s="777"/>
      <c r="F2252" s="776"/>
      <c r="G2252" s="776"/>
      <c r="H2252" s="776"/>
      <c r="I2252" s="776"/>
      <c r="J2252" s="777"/>
    </row>
    <row r="2253" spans="2:10">
      <c r="B2253" s="776"/>
      <c r="C2253" s="777"/>
      <c r="D2253" s="777"/>
      <c r="E2253" s="777"/>
      <c r="F2253" s="776"/>
      <c r="G2253" s="776"/>
      <c r="H2253" s="776"/>
      <c r="I2253" s="776"/>
      <c r="J2253" s="777"/>
    </row>
    <row r="2254" spans="2:10">
      <c r="B2254" s="776"/>
      <c r="C2254" s="777"/>
      <c r="D2254" s="777"/>
      <c r="E2254" s="777"/>
      <c r="F2254" s="776"/>
      <c r="G2254" s="776"/>
      <c r="H2254" s="776"/>
      <c r="I2254" s="776"/>
      <c r="J2254" s="777"/>
    </row>
    <row r="2255" spans="2:10">
      <c r="B2255" s="776"/>
      <c r="C2255" s="777"/>
      <c r="D2255" s="777"/>
      <c r="E2255" s="777"/>
      <c r="F2255" s="776"/>
      <c r="G2255" s="776"/>
      <c r="H2255" s="776"/>
      <c r="I2255" s="776"/>
      <c r="J2255" s="777"/>
    </row>
    <row r="2256" spans="2:10">
      <c r="B2256" s="776"/>
      <c r="C2256" s="777"/>
      <c r="D2256" s="777"/>
      <c r="E2256" s="777"/>
      <c r="F2256" s="776"/>
      <c r="G2256" s="776"/>
      <c r="H2256" s="776"/>
      <c r="I2256" s="776"/>
      <c r="J2256" s="777"/>
    </row>
    <row r="2257" spans="2:10">
      <c r="B2257" s="776"/>
      <c r="C2257" s="777"/>
      <c r="D2257" s="777"/>
      <c r="E2257" s="777"/>
      <c r="F2257" s="776"/>
      <c r="G2257" s="776"/>
      <c r="H2257" s="776"/>
      <c r="I2257" s="776"/>
      <c r="J2257" s="777"/>
    </row>
    <row r="2258" spans="2:10">
      <c r="B2258" s="776"/>
      <c r="C2258" s="777"/>
      <c r="D2258" s="777"/>
      <c r="E2258" s="777"/>
      <c r="F2258" s="776"/>
      <c r="G2258" s="776"/>
      <c r="H2258" s="776"/>
      <c r="I2258" s="776"/>
      <c r="J2258" s="777"/>
    </row>
    <row r="2259" spans="2:10">
      <c r="B2259" s="776"/>
      <c r="C2259" s="777"/>
      <c r="D2259" s="777"/>
      <c r="E2259" s="777"/>
      <c r="F2259" s="776"/>
      <c r="G2259" s="776"/>
      <c r="H2259" s="776"/>
      <c r="I2259" s="776"/>
      <c r="J2259" s="777"/>
    </row>
    <row r="2260" spans="2:10">
      <c r="B2260" s="776"/>
      <c r="C2260" s="777"/>
      <c r="D2260" s="777"/>
      <c r="E2260" s="777"/>
      <c r="F2260" s="776"/>
      <c r="G2260" s="776"/>
      <c r="H2260" s="776"/>
      <c r="I2260" s="776"/>
      <c r="J2260" s="777"/>
    </row>
    <row r="2261" spans="2:10">
      <c r="B2261" s="776"/>
      <c r="C2261" s="777"/>
      <c r="D2261" s="777"/>
      <c r="E2261" s="777"/>
      <c r="F2261" s="776"/>
      <c r="G2261" s="776"/>
      <c r="H2261" s="776"/>
      <c r="I2261" s="776"/>
      <c r="J2261" s="777"/>
    </row>
    <row r="2262" spans="2:10">
      <c r="B2262" s="776"/>
      <c r="C2262" s="777"/>
      <c r="D2262" s="777"/>
      <c r="E2262" s="777"/>
      <c r="F2262" s="776"/>
      <c r="G2262" s="776"/>
      <c r="H2262" s="776"/>
      <c r="I2262" s="776"/>
      <c r="J2262" s="777"/>
    </row>
    <row r="2263" spans="2:10">
      <c r="B2263" s="776"/>
      <c r="C2263" s="777"/>
      <c r="D2263" s="777"/>
      <c r="E2263" s="777"/>
      <c r="F2263" s="776"/>
    </row>
    <row r="2264" spans="2:10">
      <c r="B2264" s="776"/>
      <c r="C2264" s="777"/>
      <c r="D2264" s="777"/>
      <c r="E2264" s="777"/>
      <c r="F2264" s="776"/>
    </row>
    <row r="2265" spans="2:10">
      <c r="B2265" s="776"/>
      <c r="C2265" s="777"/>
      <c r="D2265" s="777"/>
      <c r="E2265" s="777"/>
      <c r="F2265" s="776"/>
    </row>
    <row r="2266" spans="2:10">
      <c r="B2266" s="776"/>
      <c r="C2266" s="777"/>
      <c r="D2266" s="777"/>
      <c r="E2266" s="777"/>
      <c r="F2266" s="776"/>
      <c r="G2266" s="776"/>
      <c r="H2266" s="776"/>
      <c r="I2266" s="776"/>
      <c r="J2266" s="777"/>
    </row>
    <row r="2267" spans="2:10">
      <c r="B2267" s="776"/>
      <c r="C2267" s="777"/>
      <c r="D2267" s="777"/>
      <c r="E2267" s="777"/>
      <c r="F2267" s="776"/>
      <c r="G2267" s="776"/>
      <c r="H2267" s="776"/>
      <c r="I2267" s="776"/>
      <c r="J2267" s="777"/>
    </row>
    <row r="2268" spans="2:10">
      <c r="B2268" s="776"/>
      <c r="C2268" s="777"/>
      <c r="D2268" s="777"/>
      <c r="E2268" s="777"/>
      <c r="F2268" s="776"/>
      <c r="G2268" s="776"/>
      <c r="H2268" s="776"/>
      <c r="I2268" s="776"/>
      <c r="J2268" s="777"/>
    </row>
    <row r="2269" spans="2:10">
      <c r="B2269" s="776"/>
      <c r="C2269" s="777"/>
      <c r="D2269" s="777"/>
      <c r="E2269" s="777"/>
      <c r="F2269" s="776"/>
    </row>
    <row r="2270" spans="2:10">
      <c r="B2270" s="776"/>
      <c r="C2270" s="777"/>
      <c r="D2270" s="777"/>
      <c r="E2270" s="777"/>
      <c r="F2270" s="776"/>
    </row>
    <row r="2271" spans="2:10">
      <c r="B2271" s="776"/>
      <c r="C2271" s="777"/>
      <c r="D2271" s="777"/>
      <c r="E2271" s="777"/>
      <c r="F2271" s="776"/>
      <c r="G2271" s="776"/>
      <c r="H2271" s="776"/>
      <c r="I2271" s="776"/>
      <c r="J2271" s="777"/>
    </row>
    <row r="2272" spans="2:10">
      <c r="B2272" s="776"/>
      <c r="C2272" s="777"/>
      <c r="D2272" s="777"/>
      <c r="E2272" s="777"/>
      <c r="F2272" s="776"/>
      <c r="G2272" s="776"/>
      <c r="H2272" s="776"/>
      <c r="I2272" s="776"/>
      <c r="J2272" s="777"/>
    </row>
    <row r="2273" spans="2:10">
      <c r="B2273" s="776"/>
      <c r="C2273" s="777"/>
      <c r="D2273" s="777"/>
      <c r="E2273" s="777"/>
      <c r="F2273" s="776"/>
      <c r="G2273" s="776"/>
      <c r="H2273" s="776"/>
      <c r="I2273" s="776"/>
      <c r="J2273" s="777"/>
    </row>
    <row r="2274" spans="2:10">
      <c r="B2274" s="776"/>
      <c r="C2274" s="777"/>
      <c r="D2274" s="777"/>
      <c r="E2274" s="777"/>
      <c r="F2274" s="776"/>
      <c r="G2274" s="776"/>
      <c r="H2274" s="776"/>
      <c r="I2274" s="776"/>
      <c r="J2274" s="777"/>
    </row>
    <row r="2275" spans="2:10">
      <c r="B2275" s="776"/>
      <c r="C2275" s="777"/>
      <c r="D2275" s="777"/>
      <c r="E2275" s="777"/>
      <c r="F2275" s="776"/>
      <c r="G2275" s="776"/>
      <c r="H2275" s="776"/>
      <c r="I2275" s="776"/>
      <c r="J2275" s="777"/>
    </row>
    <row r="2276" spans="2:10">
      <c r="B2276" s="776"/>
      <c r="C2276" s="777"/>
      <c r="D2276" s="777"/>
      <c r="E2276" s="777"/>
      <c r="F2276" s="776"/>
      <c r="G2276" s="776"/>
      <c r="H2276" s="776"/>
      <c r="I2276" s="776"/>
      <c r="J2276" s="777"/>
    </row>
    <row r="2277" spans="2:10">
      <c r="B2277" s="776"/>
      <c r="C2277" s="777"/>
      <c r="D2277" s="777"/>
      <c r="E2277" s="777"/>
      <c r="F2277" s="776"/>
      <c r="G2277" s="776"/>
      <c r="H2277" s="776"/>
      <c r="I2277" s="776"/>
      <c r="J2277" s="777"/>
    </row>
    <row r="2278" spans="2:10">
      <c r="B2278" s="776"/>
      <c r="C2278" s="777"/>
      <c r="D2278" s="777"/>
      <c r="E2278" s="777"/>
      <c r="F2278" s="776"/>
      <c r="G2278" s="776"/>
      <c r="H2278" s="776"/>
      <c r="I2278" s="776"/>
      <c r="J2278" s="777"/>
    </row>
    <row r="2279" spans="2:10">
      <c r="B2279" s="776"/>
      <c r="C2279" s="777"/>
      <c r="D2279" s="777"/>
      <c r="E2279" s="777"/>
      <c r="F2279" s="776"/>
      <c r="G2279" s="776"/>
      <c r="H2279" s="776"/>
      <c r="I2279" s="776"/>
      <c r="J2279" s="777"/>
    </row>
    <row r="2280" spans="2:10">
      <c r="B2280" s="776"/>
      <c r="C2280" s="777"/>
      <c r="D2280" s="777"/>
      <c r="E2280" s="777"/>
      <c r="F2280" s="776"/>
      <c r="G2280" s="776"/>
      <c r="H2280" s="776"/>
      <c r="I2280" s="776"/>
      <c r="J2280" s="777"/>
    </row>
    <row r="2281" spans="2:10">
      <c r="B2281" s="776"/>
      <c r="C2281" s="777"/>
      <c r="D2281" s="777"/>
      <c r="E2281" s="777"/>
      <c r="F2281" s="776"/>
      <c r="G2281" s="776"/>
      <c r="H2281" s="776"/>
      <c r="I2281" s="776"/>
      <c r="J2281" s="777"/>
    </row>
    <row r="2282" spans="2:10">
      <c r="B2282" s="776"/>
      <c r="C2282" s="777"/>
      <c r="D2282" s="777"/>
      <c r="E2282" s="777"/>
      <c r="F2282" s="776"/>
      <c r="G2282" s="776"/>
      <c r="H2282" s="776"/>
      <c r="I2282" s="776"/>
      <c r="J2282" s="777"/>
    </row>
    <row r="2283" spans="2:10">
      <c r="B2283" s="776"/>
      <c r="C2283" s="777"/>
      <c r="D2283" s="777"/>
      <c r="E2283" s="777"/>
      <c r="F2283" s="776"/>
      <c r="G2283" s="776"/>
      <c r="H2283" s="776"/>
      <c r="I2283" s="776"/>
      <c r="J2283" s="777"/>
    </row>
    <row r="2284" spans="2:10">
      <c r="B2284" s="776"/>
      <c r="C2284" s="777"/>
      <c r="D2284" s="777"/>
      <c r="E2284" s="777"/>
      <c r="F2284" s="776"/>
      <c r="G2284" s="776"/>
      <c r="H2284" s="776"/>
      <c r="I2284" s="776"/>
      <c r="J2284" s="777"/>
    </row>
    <row r="2285" spans="2:10">
      <c r="B2285" s="776"/>
      <c r="C2285" s="777"/>
      <c r="D2285" s="777"/>
      <c r="E2285" s="777"/>
      <c r="F2285" s="776"/>
      <c r="G2285" s="776"/>
      <c r="H2285" s="776"/>
      <c r="I2285" s="776"/>
      <c r="J2285" s="777"/>
    </row>
    <row r="2286" spans="2:10">
      <c r="B2286" s="776"/>
      <c r="C2286" s="777"/>
      <c r="D2286" s="777"/>
      <c r="E2286" s="777"/>
      <c r="F2286" s="776"/>
      <c r="G2286" s="776"/>
      <c r="H2286" s="776"/>
      <c r="I2286" s="776"/>
      <c r="J2286" s="777"/>
    </row>
    <row r="2287" spans="2:10">
      <c r="B2287" s="776"/>
      <c r="C2287" s="777"/>
      <c r="D2287" s="777"/>
      <c r="E2287" s="777"/>
      <c r="F2287" s="776"/>
      <c r="G2287" s="776"/>
      <c r="H2287" s="776"/>
      <c r="I2287" s="776"/>
      <c r="J2287" s="777"/>
    </row>
    <row r="2288" spans="2:10">
      <c r="B2288" s="776"/>
      <c r="C2288" s="777"/>
      <c r="D2288" s="777"/>
      <c r="E2288" s="777"/>
      <c r="F2288" s="776"/>
      <c r="G2288" s="776"/>
      <c r="H2288" s="776"/>
      <c r="I2288" s="776"/>
      <c r="J2288" s="777"/>
    </row>
    <row r="2289" spans="2:10">
      <c r="B2289" s="776"/>
      <c r="C2289" s="777"/>
      <c r="D2289" s="777"/>
      <c r="E2289" s="777"/>
      <c r="F2289" s="776"/>
      <c r="G2289" s="776"/>
      <c r="H2289" s="776"/>
      <c r="I2289" s="776"/>
      <c r="J2289" s="777"/>
    </row>
    <row r="2290" spans="2:10">
      <c r="B2290" s="776"/>
      <c r="C2290" s="777"/>
      <c r="D2290" s="777"/>
      <c r="E2290" s="777"/>
      <c r="F2290" s="776"/>
      <c r="G2290" s="776"/>
      <c r="H2290" s="776"/>
      <c r="I2290" s="776"/>
      <c r="J2290" s="777"/>
    </row>
    <row r="2291" spans="2:10">
      <c r="B2291" s="776"/>
      <c r="C2291" s="777"/>
      <c r="D2291" s="777"/>
      <c r="E2291" s="777"/>
      <c r="F2291" s="776"/>
      <c r="G2291" s="776"/>
      <c r="H2291" s="776"/>
      <c r="I2291" s="776"/>
      <c r="J2291" s="777"/>
    </row>
    <row r="2292" spans="2:10">
      <c r="B2292" s="776"/>
      <c r="C2292" s="777"/>
      <c r="D2292" s="777"/>
      <c r="E2292" s="777"/>
      <c r="F2292" s="776"/>
      <c r="G2292" s="776"/>
      <c r="H2292" s="776"/>
      <c r="I2292" s="776"/>
      <c r="J2292" s="777"/>
    </row>
    <row r="2293" spans="2:10">
      <c r="B2293" s="776"/>
      <c r="C2293" s="777"/>
      <c r="D2293" s="777"/>
      <c r="E2293" s="777"/>
      <c r="F2293" s="776"/>
      <c r="G2293" s="776"/>
      <c r="H2293" s="776"/>
      <c r="I2293" s="776"/>
      <c r="J2293" s="777"/>
    </row>
    <row r="2294" spans="2:10">
      <c r="B2294" s="776"/>
      <c r="C2294" s="777"/>
      <c r="D2294" s="777"/>
      <c r="E2294" s="777"/>
      <c r="F2294" s="776"/>
      <c r="G2294" s="776"/>
      <c r="H2294" s="776"/>
      <c r="I2294" s="776"/>
      <c r="J2294" s="777"/>
    </row>
    <row r="2295" spans="2:10">
      <c r="B2295" s="776"/>
      <c r="C2295" s="777"/>
      <c r="D2295" s="777"/>
      <c r="E2295" s="777"/>
      <c r="F2295" s="776"/>
      <c r="G2295" s="776"/>
      <c r="H2295" s="776"/>
      <c r="I2295" s="776"/>
      <c r="J2295" s="777"/>
    </row>
    <row r="2296" spans="2:10">
      <c r="B2296" s="776"/>
      <c r="C2296" s="777"/>
      <c r="D2296" s="777"/>
      <c r="E2296" s="777"/>
      <c r="F2296" s="776"/>
      <c r="G2296" s="776"/>
      <c r="H2296" s="776"/>
      <c r="I2296" s="776"/>
      <c r="J2296" s="777"/>
    </row>
    <row r="2297" spans="2:10">
      <c r="B2297" s="776"/>
      <c r="C2297" s="777"/>
      <c r="D2297" s="777"/>
      <c r="E2297" s="777"/>
      <c r="F2297" s="776"/>
      <c r="G2297" s="776"/>
      <c r="H2297" s="776"/>
      <c r="I2297" s="776"/>
      <c r="J2297" s="777"/>
    </row>
    <row r="2298" spans="2:10">
      <c r="B2298" s="776"/>
      <c r="C2298" s="777"/>
      <c r="D2298" s="777"/>
      <c r="E2298" s="777"/>
      <c r="F2298" s="776"/>
      <c r="G2298" s="776"/>
      <c r="H2298" s="776"/>
      <c r="I2298" s="776"/>
      <c r="J2298" s="777"/>
    </row>
    <row r="2299" spans="2:10">
      <c r="B2299" s="776"/>
      <c r="C2299" s="777"/>
      <c r="D2299" s="777"/>
      <c r="E2299" s="777"/>
      <c r="F2299" s="776"/>
      <c r="G2299" s="776"/>
      <c r="H2299" s="776"/>
      <c r="I2299" s="776"/>
      <c r="J2299" s="777"/>
    </row>
    <row r="2300" spans="2:10">
      <c r="B2300" s="776"/>
      <c r="C2300" s="777"/>
      <c r="D2300" s="777"/>
      <c r="E2300" s="777"/>
      <c r="F2300" s="776"/>
      <c r="G2300" s="776"/>
      <c r="H2300" s="776"/>
      <c r="I2300" s="776"/>
      <c r="J2300" s="777"/>
    </row>
    <row r="2301" spans="2:10">
      <c r="B2301" s="776"/>
      <c r="C2301" s="777"/>
      <c r="D2301" s="777"/>
      <c r="E2301" s="777"/>
      <c r="F2301" s="776"/>
      <c r="G2301" s="776"/>
      <c r="H2301" s="776"/>
      <c r="I2301" s="776"/>
      <c r="J2301" s="777"/>
    </row>
    <row r="2302" spans="2:10">
      <c r="B2302" s="776"/>
      <c r="C2302" s="777"/>
      <c r="D2302" s="777"/>
      <c r="E2302" s="777"/>
      <c r="F2302" s="776"/>
      <c r="G2302" s="776"/>
      <c r="H2302" s="776"/>
      <c r="I2302" s="776"/>
      <c r="J2302" s="777"/>
    </row>
    <row r="2303" spans="2:10">
      <c r="B2303" s="776"/>
      <c r="C2303" s="777"/>
      <c r="D2303" s="777"/>
      <c r="E2303" s="777"/>
      <c r="F2303" s="776"/>
      <c r="G2303" s="776"/>
      <c r="H2303" s="776"/>
      <c r="I2303" s="776"/>
      <c r="J2303" s="777"/>
    </row>
    <row r="2304" spans="2:10">
      <c r="B2304" s="776"/>
      <c r="C2304" s="777"/>
      <c r="D2304" s="777"/>
      <c r="E2304" s="777"/>
      <c r="F2304" s="776"/>
      <c r="G2304" s="776"/>
      <c r="H2304" s="776"/>
      <c r="I2304" s="776"/>
      <c r="J2304" s="777"/>
    </row>
    <row r="2305" spans="2:10">
      <c r="B2305" s="776"/>
      <c r="C2305" s="777"/>
      <c r="D2305" s="777"/>
      <c r="E2305" s="777"/>
      <c r="F2305" s="776"/>
      <c r="G2305" s="776"/>
      <c r="H2305" s="776"/>
      <c r="I2305" s="776"/>
      <c r="J2305" s="777"/>
    </row>
    <row r="2306" spans="2:10">
      <c r="B2306" s="776"/>
      <c r="C2306" s="777"/>
      <c r="D2306" s="777"/>
      <c r="E2306" s="777"/>
      <c r="F2306" s="776"/>
      <c r="G2306" s="776"/>
      <c r="H2306" s="776"/>
      <c r="I2306" s="776"/>
      <c r="J2306" s="777"/>
    </row>
    <row r="2307" spans="2:10">
      <c r="B2307" s="776"/>
      <c r="C2307" s="777"/>
      <c r="D2307" s="777"/>
      <c r="E2307" s="777"/>
      <c r="F2307" s="776"/>
      <c r="G2307" s="776"/>
      <c r="H2307" s="776"/>
      <c r="I2307" s="776"/>
      <c r="J2307" s="777"/>
    </row>
    <row r="2308" spans="2:10">
      <c r="B2308" s="776"/>
      <c r="C2308" s="777"/>
      <c r="D2308" s="777"/>
      <c r="E2308" s="777"/>
      <c r="F2308" s="776"/>
      <c r="G2308" s="776"/>
      <c r="H2308" s="776"/>
      <c r="I2308" s="776"/>
      <c r="J2308" s="777"/>
    </row>
    <row r="2309" spans="2:10">
      <c r="B2309" s="776"/>
      <c r="C2309" s="777"/>
      <c r="D2309" s="777"/>
      <c r="E2309" s="777"/>
      <c r="F2309" s="776"/>
      <c r="G2309" s="776"/>
      <c r="H2309" s="776"/>
      <c r="I2309" s="776"/>
      <c r="J2309" s="777"/>
    </row>
    <row r="2310" spans="2:10">
      <c r="B2310" s="776"/>
      <c r="C2310" s="777"/>
      <c r="D2310" s="777"/>
      <c r="E2310" s="777"/>
      <c r="F2310" s="776"/>
      <c r="G2310" s="776"/>
      <c r="H2310" s="776"/>
      <c r="I2310" s="776"/>
      <c r="J2310" s="777"/>
    </row>
    <row r="2311" spans="2:10">
      <c r="B2311" s="776"/>
      <c r="C2311" s="777"/>
      <c r="D2311" s="777"/>
      <c r="E2311" s="777"/>
      <c r="F2311" s="776"/>
      <c r="G2311" s="776"/>
      <c r="H2311" s="776"/>
      <c r="I2311" s="776"/>
      <c r="J2311" s="777"/>
    </row>
    <row r="2312" spans="2:10">
      <c r="B2312" s="776"/>
      <c r="C2312" s="777"/>
      <c r="D2312" s="777"/>
      <c r="E2312" s="777"/>
      <c r="F2312" s="776"/>
      <c r="G2312" s="776"/>
      <c r="H2312" s="776"/>
      <c r="I2312" s="776"/>
      <c r="J2312" s="777"/>
    </row>
    <row r="2313" spans="2:10">
      <c r="B2313" s="776"/>
      <c r="C2313" s="777"/>
      <c r="D2313" s="777"/>
      <c r="E2313" s="777"/>
      <c r="F2313" s="776"/>
      <c r="G2313" s="776"/>
      <c r="H2313" s="776"/>
      <c r="I2313" s="776"/>
      <c r="J2313" s="777"/>
    </row>
    <row r="2314" spans="2:10">
      <c r="B2314" s="776"/>
      <c r="C2314" s="777"/>
      <c r="D2314" s="777"/>
      <c r="E2314" s="777"/>
      <c r="F2314" s="776"/>
      <c r="G2314" s="776"/>
      <c r="H2314" s="776"/>
      <c r="I2314" s="776"/>
      <c r="J2314" s="777"/>
    </row>
    <row r="2315" spans="2:10">
      <c r="B2315" s="776"/>
      <c r="C2315" s="777"/>
      <c r="D2315" s="777"/>
      <c r="E2315" s="777"/>
      <c r="F2315" s="776"/>
      <c r="G2315" s="776"/>
      <c r="H2315" s="776"/>
      <c r="I2315" s="776"/>
      <c r="J2315" s="777"/>
    </row>
    <row r="2316" spans="2:10">
      <c r="B2316" s="776"/>
      <c r="C2316" s="777"/>
      <c r="D2316" s="777"/>
      <c r="E2316" s="777"/>
      <c r="F2316" s="776"/>
      <c r="G2316" s="776"/>
      <c r="H2316" s="776"/>
      <c r="I2316" s="776"/>
      <c r="J2316" s="777"/>
    </row>
    <row r="2317" spans="2:10">
      <c r="B2317" s="776"/>
      <c r="C2317" s="777"/>
      <c r="D2317" s="777"/>
      <c r="E2317" s="777"/>
      <c r="F2317" s="776"/>
      <c r="G2317" s="776"/>
      <c r="H2317" s="776"/>
      <c r="I2317" s="776"/>
      <c r="J2317" s="777"/>
    </row>
    <row r="2318" spans="2:10">
      <c r="B2318" s="776"/>
      <c r="C2318" s="777"/>
      <c r="D2318" s="777"/>
      <c r="E2318" s="777"/>
      <c r="F2318" s="776"/>
      <c r="G2318" s="776"/>
      <c r="H2318" s="776"/>
      <c r="I2318" s="776"/>
      <c r="J2318" s="777"/>
    </row>
    <row r="2319" spans="2:10">
      <c r="B2319" s="776"/>
      <c r="C2319" s="777"/>
      <c r="D2319" s="777"/>
      <c r="E2319" s="777"/>
      <c r="F2319" s="776"/>
      <c r="G2319" s="776"/>
      <c r="H2319" s="776"/>
      <c r="I2319" s="776"/>
      <c r="J2319" s="777"/>
    </row>
    <row r="2320" spans="2:10">
      <c r="B2320" s="776"/>
      <c r="C2320" s="777"/>
      <c r="D2320" s="777"/>
      <c r="E2320" s="777"/>
      <c r="F2320" s="776"/>
      <c r="G2320" s="776"/>
      <c r="H2320" s="776"/>
      <c r="I2320" s="776"/>
      <c r="J2320" s="777"/>
    </row>
    <row r="2321" spans="2:10">
      <c r="B2321" s="776"/>
      <c r="C2321" s="777"/>
      <c r="D2321" s="777"/>
      <c r="E2321" s="777"/>
      <c r="F2321" s="776"/>
      <c r="G2321" s="776"/>
      <c r="H2321" s="776"/>
      <c r="I2321" s="776"/>
      <c r="J2321" s="777"/>
    </row>
    <row r="2322" spans="2:10">
      <c r="B2322" s="776"/>
      <c r="C2322" s="777"/>
      <c r="D2322" s="777"/>
      <c r="E2322" s="777"/>
      <c r="F2322" s="776"/>
      <c r="G2322" s="776"/>
      <c r="H2322" s="776"/>
      <c r="I2322" s="776"/>
      <c r="J2322" s="777"/>
    </row>
    <row r="2323" spans="2:10">
      <c r="B2323" s="776"/>
      <c r="C2323" s="777"/>
      <c r="D2323" s="777"/>
      <c r="E2323" s="777"/>
      <c r="F2323" s="776"/>
      <c r="G2323" s="776"/>
      <c r="H2323" s="776"/>
      <c r="I2323" s="776"/>
      <c r="J2323" s="777"/>
    </row>
    <row r="2324" spans="2:10">
      <c r="B2324" s="776"/>
      <c r="C2324" s="777"/>
      <c r="D2324" s="777"/>
      <c r="E2324" s="777"/>
      <c r="F2324" s="776"/>
      <c r="G2324" s="776"/>
      <c r="H2324" s="776"/>
      <c r="I2324" s="776"/>
      <c r="J2324" s="777"/>
    </row>
    <row r="2325" spans="2:10">
      <c r="B2325" s="776"/>
      <c r="C2325" s="777"/>
      <c r="D2325" s="777"/>
      <c r="E2325" s="777"/>
      <c r="F2325" s="776"/>
      <c r="G2325" s="776"/>
      <c r="H2325" s="776"/>
      <c r="I2325" s="776"/>
      <c r="J2325" s="777"/>
    </row>
    <row r="2326" spans="2:10">
      <c r="B2326" s="776"/>
      <c r="C2326" s="777"/>
      <c r="D2326" s="777"/>
      <c r="E2326" s="777"/>
      <c r="F2326" s="776"/>
      <c r="G2326" s="776"/>
      <c r="H2326" s="776"/>
      <c r="I2326" s="776"/>
      <c r="J2326" s="777"/>
    </row>
    <row r="2327" spans="2:10">
      <c r="B2327" s="776"/>
      <c r="C2327" s="777"/>
      <c r="D2327" s="777"/>
      <c r="E2327" s="777"/>
      <c r="F2327" s="776"/>
      <c r="G2327" s="776"/>
      <c r="H2327" s="776"/>
      <c r="I2327" s="776"/>
      <c r="J2327" s="777"/>
    </row>
    <row r="2328" spans="2:10">
      <c r="B2328" s="776"/>
      <c r="C2328" s="777"/>
      <c r="D2328" s="777"/>
      <c r="E2328" s="777"/>
      <c r="F2328" s="776"/>
      <c r="G2328" s="776"/>
      <c r="H2328" s="776"/>
      <c r="I2328" s="776"/>
      <c r="J2328" s="777"/>
    </row>
    <row r="2329" spans="2:10">
      <c r="B2329" s="776"/>
      <c r="C2329" s="777"/>
      <c r="D2329" s="777"/>
      <c r="E2329" s="777"/>
      <c r="F2329" s="776"/>
      <c r="G2329" s="776"/>
      <c r="H2329" s="776"/>
      <c r="I2329" s="776"/>
      <c r="J2329" s="777"/>
    </row>
    <row r="2330" spans="2:10">
      <c r="B2330" s="776"/>
      <c r="C2330" s="777"/>
      <c r="D2330" s="777"/>
      <c r="E2330" s="777"/>
      <c r="F2330" s="776"/>
      <c r="G2330" s="776"/>
      <c r="H2330" s="776"/>
      <c r="I2330" s="776"/>
      <c r="J2330" s="777"/>
    </row>
    <row r="2331" spans="2:10">
      <c r="B2331" s="776"/>
      <c r="C2331" s="777"/>
      <c r="D2331" s="777"/>
      <c r="E2331" s="777"/>
      <c r="F2331" s="776"/>
      <c r="G2331" s="776"/>
      <c r="H2331" s="776"/>
      <c r="I2331" s="776"/>
      <c r="J2331" s="777"/>
    </row>
    <row r="2332" spans="2:10">
      <c r="B2332" s="776"/>
      <c r="C2332" s="777"/>
      <c r="D2332" s="777"/>
      <c r="E2332" s="777"/>
      <c r="F2332" s="776"/>
      <c r="G2332" s="776"/>
      <c r="H2332" s="776"/>
      <c r="I2332" s="776"/>
      <c r="J2332" s="777"/>
    </row>
    <row r="2333" spans="2:10">
      <c r="B2333" s="776"/>
      <c r="C2333" s="777"/>
      <c r="D2333" s="777"/>
      <c r="E2333" s="777"/>
      <c r="F2333" s="776"/>
      <c r="G2333" s="776"/>
      <c r="H2333" s="776"/>
      <c r="I2333" s="776"/>
      <c r="J2333" s="777"/>
    </row>
    <row r="2334" spans="2:10">
      <c r="B2334" s="776"/>
      <c r="C2334" s="777"/>
      <c r="D2334" s="777"/>
      <c r="E2334" s="777"/>
      <c r="F2334" s="776"/>
      <c r="G2334" s="776"/>
      <c r="H2334" s="776"/>
      <c r="I2334" s="776"/>
      <c r="J2334" s="777"/>
    </row>
    <row r="2335" spans="2:10">
      <c r="B2335" s="776"/>
      <c r="C2335" s="777"/>
      <c r="D2335" s="777"/>
      <c r="E2335" s="777"/>
      <c r="F2335" s="776"/>
      <c r="G2335" s="776"/>
      <c r="H2335" s="776"/>
      <c r="I2335" s="776"/>
      <c r="J2335" s="777"/>
    </row>
    <row r="2336" spans="2:10">
      <c r="B2336" s="776"/>
      <c r="C2336" s="777"/>
      <c r="D2336" s="777"/>
      <c r="E2336" s="777"/>
      <c r="F2336" s="776"/>
      <c r="G2336" s="776"/>
      <c r="H2336" s="776"/>
      <c r="I2336" s="776"/>
      <c r="J2336" s="777"/>
    </row>
    <row r="2337" spans="2:10">
      <c r="B2337" s="776"/>
      <c r="C2337" s="777"/>
      <c r="D2337" s="777"/>
      <c r="E2337" s="777"/>
      <c r="F2337" s="776"/>
      <c r="G2337" s="776"/>
      <c r="H2337" s="776"/>
      <c r="I2337" s="776"/>
      <c r="J2337" s="777"/>
    </row>
    <row r="2338" spans="2:10">
      <c r="B2338" s="776"/>
      <c r="C2338" s="777"/>
      <c r="D2338" s="777"/>
      <c r="E2338" s="777"/>
      <c r="F2338" s="776"/>
      <c r="G2338" s="776"/>
      <c r="H2338" s="776"/>
      <c r="I2338" s="776"/>
      <c r="J2338" s="777"/>
    </row>
    <row r="2339" spans="2:10">
      <c r="B2339" s="776"/>
      <c r="C2339" s="777"/>
      <c r="D2339" s="777"/>
      <c r="E2339" s="777"/>
      <c r="F2339" s="776"/>
      <c r="G2339" s="776"/>
      <c r="H2339" s="776"/>
      <c r="I2339" s="776"/>
      <c r="J2339" s="777"/>
    </row>
    <row r="2340" spans="2:10">
      <c r="B2340" s="776"/>
      <c r="C2340" s="777"/>
      <c r="D2340" s="777"/>
      <c r="E2340" s="777"/>
      <c r="F2340" s="776"/>
      <c r="G2340" s="776"/>
      <c r="H2340" s="776"/>
      <c r="I2340" s="776"/>
      <c r="J2340" s="777"/>
    </row>
    <row r="2341" spans="2:10">
      <c r="B2341" s="776"/>
      <c r="C2341" s="777"/>
      <c r="D2341" s="777"/>
      <c r="E2341" s="777"/>
      <c r="F2341" s="776"/>
      <c r="G2341" s="776"/>
      <c r="H2341" s="776"/>
      <c r="I2341" s="776"/>
      <c r="J2341" s="777"/>
    </row>
    <row r="2342" spans="2:10">
      <c r="B2342" s="776"/>
      <c r="C2342" s="777"/>
      <c r="D2342" s="777"/>
      <c r="E2342" s="777"/>
      <c r="F2342" s="776"/>
      <c r="G2342" s="776"/>
      <c r="H2342" s="776"/>
      <c r="I2342" s="776"/>
      <c r="J2342" s="777"/>
    </row>
    <row r="2343" spans="2:10">
      <c r="B2343" s="776"/>
      <c r="C2343" s="777"/>
      <c r="D2343" s="777"/>
      <c r="E2343" s="777"/>
      <c r="F2343" s="776"/>
      <c r="G2343" s="776"/>
      <c r="H2343" s="776"/>
      <c r="I2343" s="776"/>
      <c r="J2343" s="777"/>
    </row>
    <row r="2344" spans="2:10">
      <c r="B2344" s="776"/>
      <c r="C2344" s="777"/>
      <c r="D2344" s="777"/>
      <c r="E2344" s="777"/>
      <c r="F2344" s="776"/>
      <c r="G2344" s="776"/>
      <c r="H2344" s="776"/>
      <c r="I2344" s="776"/>
      <c r="J2344" s="777"/>
    </row>
    <row r="2345" spans="2:10">
      <c r="B2345" s="776"/>
      <c r="C2345" s="777"/>
      <c r="D2345" s="777"/>
      <c r="E2345" s="777"/>
      <c r="F2345" s="776"/>
      <c r="G2345" s="776"/>
      <c r="H2345" s="776"/>
      <c r="I2345" s="776"/>
      <c r="J2345" s="777"/>
    </row>
    <row r="2346" spans="2:10">
      <c r="B2346" s="776"/>
      <c r="C2346" s="777"/>
      <c r="D2346" s="777"/>
      <c r="E2346" s="777"/>
      <c r="F2346" s="776"/>
      <c r="G2346" s="776"/>
      <c r="H2346" s="776"/>
      <c r="I2346" s="776"/>
      <c r="J2346" s="777"/>
    </row>
    <row r="2347" spans="2:10">
      <c r="B2347" s="776"/>
      <c r="C2347" s="777"/>
      <c r="D2347" s="777"/>
      <c r="E2347" s="777"/>
      <c r="F2347" s="776"/>
      <c r="G2347" s="776"/>
      <c r="H2347" s="776"/>
      <c r="I2347" s="776"/>
      <c r="J2347" s="777"/>
    </row>
    <row r="2348" spans="2:10">
      <c r="B2348" s="776"/>
      <c r="C2348" s="777"/>
      <c r="D2348" s="777"/>
      <c r="E2348" s="777"/>
      <c r="F2348" s="776"/>
      <c r="G2348" s="776"/>
      <c r="H2348" s="776"/>
      <c r="I2348" s="776"/>
      <c r="J2348" s="777"/>
    </row>
    <row r="2349" spans="2:10">
      <c r="B2349" s="776"/>
      <c r="C2349" s="777"/>
      <c r="D2349" s="777"/>
      <c r="E2349" s="777"/>
      <c r="F2349" s="776"/>
      <c r="G2349" s="776"/>
      <c r="H2349" s="776"/>
      <c r="I2349" s="776"/>
      <c r="J2349" s="777"/>
    </row>
    <row r="2350" spans="2:10">
      <c r="B2350" s="776"/>
      <c r="C2350" s="777"/>
      <c r="D2350" s="777"/>
      <c r="E2350" s="777"/>
      <c r="F2350" s="776"/>
      <c r="G2350" s="776"/>
      <c r="H2350" s="776"/>
      <c r="I2350" s="776"/>
      <c r="J2350" s="777"/>
    </row>
    <row r="2351" spans="2:10">
      <c r="B2351" s="776"/>
      <c r="C2351" s="777"/>
      <c r="D2351" s="777"/>
      <c r="E2351" s="777"/>
      <c r="F2351" s="776"/>
      <c r="G2351" s="776"/>
      <c r="H2351" s="776"/>
      <c r="I2351" s="776"/>
      <c r="J2351" s="777"/>
    </row>
    <row r="2352" spans="2:10">
      <c r="B2352" s="776"/>
      <c r="C2352" s="777"/>
      <c r="D2352" s="777"/>
      <c r="E2352" s="777"/>
      <c r="F2352" s="776"/>
      <c r="G2352" s="776"/>
      <c r="H2352" s="776"/>
      <c r="I2352" s="776"/>
      <c r="J2352" s="777"/>
    </row>
    <row r="2353" spans="2:10">
      <c r="B2353" s="776"/>
      <c r="C2353" s="777"/>
      <c r="D2353" s="777"/>
      <c r="E2353" s="777"/>
      <c r="F2353" s="776"/>
      <c r="G2353" s="776"/>
      <c r="H2353" s="776"/>
      <c r="I2353" s="776"/>
      <c r="J2353" s="777"/>
    </row>
    <row r="2354" spans="2:10">
      <c r="B2354" s="776"/>
      <c r="C2354" s="777"/>
      <c r="D2354" s="777"/>
      <c r="E2354" s="777"/>
      <c r="F2354" s="776"/>
      <c r="G2354" s="776"/>
      <c r="H2354" s="776"/>
      <c r="I2354" s="776"/>
      <c r="J2354" s="777"/>
    </row>
    <row r="2355" spans="2:10">
      <c r="B2355" s="776"/>
      <c r="C2355" s="777"/>
      <c r="D2355" s="777"/>
      <c r="E2355" s="777"/>
      <c r="F2355" s="776"/>
      <c r="G2355" s="776"/>
      <c r="H2355" s="776"/>
      <c r="I2355" s="776"/>
      <c r="J2355" s="777"/>
    </row>
    <row r="2356" spans="2:10">
      <c r="B2356" s="776"/>
      <c r="C2356" s="777"/>
      <c r="D2356" s="777"/>
      <c r="E2356" s="777"/>
      <c r="F2356" s="776"/>
      <c r="G2356" s="776"/>
      <c r="H2356" s="776"/>
      <c r="I2356" s="776"/>
      <c r="J2356" s="777"/>
    </row>
    <row r="2357" spans="2:10">
      <c r="B2357" s="776"/>
      <c r="C2357" s="777"/>
      <c r="D2357" s="777"/>
      <c r="E2357" s="777"/>
      <c r="F2357" s="776"/>
      <c r="G2357" s="776"/>
      <c r="H2357" s="776"/>
      <c r="I2357" s="776"/>
      <c r="J2357" s="777"/>
    </row>
    <row r="2358" spans="2:10">
      <c r="B2358" s="776"/>
      <c r="C2358" s="777"/>
      <c r="D2358" s="777"/>
      <c r="E2358" s="777"/>
      <c r="F2358" s="776"/>
      <c r="G2358" s="776"/>
      <c r="H2358" s="776"/>
      <c r="I2358" s="776"/>
      <c r="J2358" s="777"/>
    </row>
    <row r="2359" spans="2:10">
      <c r="B2359" s="776"/>
      <c r="C2359" s="777"/>
      <c r="D2359" s="777"/>
      <c r="E2359" s="777"/>
      <c r="F2359" s="776"/>
      <c r="G2359" s="776"/>
      <c r="H2359" s="776"/>
      <c r="I2359" s="776"/>
      <c r="J2359" s="777"/>
    </row>
    <row r="2360" spans="2:10">
      <c r="B2360" s="776"/>
      <c r="C2360" s="777"/>
      <c r="D2360" s="777"/>
      <c r="E2360" s="777"/>
      <c r="F2360" s="776"/>
      <c r="G2360" s="776"/>
      <c r="H2360" s="776"/>
      <c r="I2360" s="776"/>
      <c r="J2360" s="777"/>
    </row>
    <row r="2361" spans="2:10">
      <c r="B2361" s="776"/>
      <c r="C2361" s="777"/>
      <c r="D2361" s="777"/>
      <c r="E2361" s="777"/>
      <c r="F2361" s="776"/>
      <c r="G2361" s="776"/>
      <c r="H2361" s="776"/>
      <c r="I2361" s="776"/>
      <c r="J2361" s="777"/>
    </row>
    <row r="2362" spans="2:10">
      <c r="B2362" s="776"/>
      <c r="C2362" s="777"/>
      <c r="D2362" s="777"/>
      <c r="E2362" s="777"/>
      <c r="F2362" s="776"/>
      <c r="G2362" s="776"/>
      <c r="H2362" s="776"/>
      <c r="I2362" s="776"/>
      <c r="J2362" s="777"/>
    </row>
    <row r="2363" spans="2:10">
      <c r="B2363" s="776"/>
      <c r="C2363" s="777"/>
      <c r="D2363" s="777"/>
      <c r="E2363" s="777"/>
      <c r="F2363" s="776"/>
      <c r="G2363" s="776"/>
      <c r="H2363" s="776"/>
      <c r="I2363" s="776"/>
      <c r="J2363" s="777"/>
    </row>
    <row r="2364" spans="2:10">
      <c r="B2364" s="776"/>
      <c r="C2364" s="777"/>
      <c r="D2364" s="777"/>
      <c r="E2364" s="777"/>
      <c r="F2364" s="776"/>
      <c r="G2364" s="776"/>
      <c r="H2364" s="776"/>
      <c r="I2364" s="776"/>
      <c r="J2364" s="777"/>
    </row>
    <row r="2365" spans="2:10">
      <c r="B2365" s="776"/>
      <c r="C2365" s="777"/>
      <c r="D2365" s="777"/>
      <c r="E2365" s="777"/>
      <c r="F2365" s="776"/>
      <c r="G2365" s="776"/>
      <c r="H2365" s="776"/>
      <c r="I2365" s="776"/>
      <c r="J2365" s="777"/>
    </row>
    <row r="2366" spans="2:10">
      <c r="B2366" s="776"/>
      <c r="C2366" s="777"/>
      <c r="D2366" s="777"/>
      <c r="E2366" s="777"/>
      <c r="F2366" s="776"/>
      <c r="G2366" s="776"/>
      <c r="H2366" s="776"/>
      <c r="I2366" s="776"/>
      <c r="J2366" s="777"/>
    </row>
    <row r="2367" spans="2:10">
      <c r="B2367" s="776"/>
      <c r="C2367" s="777"/>
      <c r="D2367" s="777"/>
      <c r="E2367" s="777"/>
      <c r="F2367" s="776"/>
      <c r="G2367" s="776"/>
      <c r="H2367" s="776"/>
      <c r="I2367" s="776"/>
      <c r="J2367" s="777"/>
    </row>
    <row r="2368" spans="2:10">
      <c r="B2368" s="776"/>
      <c r="C2368" s="777"/>
      <c r="D2368" s="777"/>
      <c r="E2368" s="777"/>
      <c r="F2368" s="776"/>
      <c r="G2368" s="776"/>
      <c r="H2368" s="776"/>
      <c r="I2368" s="776"/>
      <c r="J2368" s="777"/>
    </row>
    <row r="2369" spans="2:10">
      <c r="B2369" s="776"/>
      <c r="C2369" s="777"/>
      <c r="D2369" s="777"/>
      <c r="E2369" s="777"/>
      <c r="F2369" s="776"/>
      <c r="G2369" s="776"/>
      <c r="H2369" s="776"/>
      <c r="I2369" s="776"/>
      <c r="J2369" s="777"/>
    </row>
    <row r="2370" spans="2:10">
      <c r="B2370" s="776"/>
      <c r="C2370" s="777"/>
      <c r="D2370" s="777"/>
      <c r="E2370" s="777"/>
      <c r="F2370" s="776"/>
      <c r="G2370" s="776"/>
      <c r="H2370" s="776"/>
      <c r="I2370" s="776"/>
      <c r="J2370" s="777"/>
    </row>
    <row r="2371" spans="2:10">
      <c r="B2371" s="776"/>
      <c r="C2371" s="777"/>
      <c r="D2371" s="777"/>
      <c r="E2371" s="777"/>
      <c r="F2371" s="776"/>
      <c r="G2371" s="776"/>
      <c r="H2371" s="776"/>
      <c r="I2371" s="776"/>
      <c r="J2371" s="777"/>
    </row>
    <row r="2372" spans="2:10">
      <c r="B2372" s="776"/>
      <c r="C2372" s="777"/>
      <c r="D2372" s="777"/>
      <c r="E2372" s="777"/>
      <c r="F2372" s="776"/>
      <c r="G2372" s="776"/>
      <c r="H2372" s="776"/>
      <c r="I2372" s="776"/>
      <c r="J2372" s="777"/>
    </row>
    <row r="2373" spans="2:10">
      <c r="B2373" s="776"/>
      <c r="C2373" s="777"/>
      <c r="D2373" s="777"/>
      <c r="E2373" s="777"/>
      <c r="F2373" s="776"/>
      <c r="G2373" s="776"/>
      <c r="H2373" s="776"/>
      <c r="I2373" s="776"/>
      <c r="J2373" s="777"/>
    </row>
    <row r="2374" spans="2:10">
      <c r="B2374" s="776"/>
      <c r="C2374" s="777"/>
      <c r="D2374" s="777"/>
      <c r="E2374" s="777"/>
      <c r="F2374" s="776"/>
      <c r="G2374" s="776"/>
      <c r="H2374" s="776"/>
      <c r="I2374" s="776"/>
      <c r="J2374" s="777"/>
    </row>
    <row r="2375" spans="2:10">
      <c r="B2375" s="776"/>
      <c r="C2375" s="777"/>
      <c r="D2375" s="777"/>
      <c r="E2375" s="777"/>
      <c r="F2375" s="776"/>
      <c r="G2375" s="776"/>
      <c r="H2375" s="776"/>
      <c r="I2375" s="776"/>
      <c r="J2375" s="777"/>
    </row>
    <row r="2376" spans="2:10">
      <c r="B2376" s="776"/>
      <c r="C2376" s="777"/>
      <c r="D2376" s="777"/>
      <c r="E2376" s="777"/>
      <c r="F2376" s="776"/>
      <c r="G2376" s="776"/>
      <c r="H2376" s="776"/>
      <c r="I2376" s="776"/>
      <c r="J2376" s="777"/>
    </row>
    <row r="2377" spans="2:10">
      <c r="B2377" s="776"/>
      <c r="C2377" s="777"/>
      <c r="D2377" s="777"/>
      <c r="E2377" s="777"/>
      <c r="F2377" s="776"/>
      <c r="G2377" s="776"/>
      <c r="H2377" s="776"/>
      <c r="I2377" s="776"/>
      <c r="J2377" s="777"/>
    </row>
    <row r="2378" spans="2:10">
      <c r="B2378" s="776"/>
      <c r="C2378" s="777"/>
      <c r="D2378" s="777"/>
      <c r="E2378" s="777"/>
      <c r="F2378" s="776"/>
      <c r="G2378" s="776"/>
      <c r="H2378" s="776"/>
      <c r="I2378" s="776"/>
      <c r="J2378" s="777"/>
    </row>
    <row r="2379" spans="2:10">
      <c r="B2379" s="776"/>
      <c r="C2379" s="777"/>
      <c r="D2379" s="777"/>
      <c r="E2379" s="777"/>
      <c r="F2379" s="776"/>
      <c r="G2379" s="776"/>
      <c r="H2379" s="776"/>
      <c r="I2379" s="776"/>
      <c r="J2379" s="777"/>
    </row>
    <row r="2380" spans="2:10">
      <c r="B2380" s="776"/>
      <c r="C2380" s="777"/>
      <c r="D2380" s="777"/>
      <c r="E2380" s="777"/>
      <c r="F2380" s="776"/>
      <c r="G2380" s="776"/>
      <c r="H2380" s="776"/>
      <c r="I2380" s="776"/>
      <c r="J2380" s="777"/>
    </row>
    <row r="2381" spans="2:10">
      <c r="B2381" s="776"/>
      <c r="C2381" s="777"/>
      <c r="D2381" s="777"/>
      <c r="E2381" s="777"/>
      <c r="F2381" s="776"/>
      <c r="G2381" s="776"/>
      <c r="H2381" s="776"/>
      <c r="I2381" s="776"/>
      <c r="J2381" s="777"/>
    </row>
    <row r="2382" spans="2:10">
      <c r="B2382" s="776"/>
      <c r="C2382" s="777"/>
      <c r="D2382" s="777"/>
      <c r="E2382" s="777"/>
      <c r="F2382" s="776"/>
      <c r="G2382" s="776"/>
      <c r="H2382" s="776"/>
      <c r="I2382" s="776"/>
      <c r="J2382" s="777"/>
    </row>
    <row r="2383" spans="2:10">
      <c r="B2383" s="776"/>
      <c r="C2383" s="777"/>
      <c r="D2383" s="777"/>
      <c r="E2383" s="777"/>
      <c r="F2383" s="776"/>
      <c r="G2383" s="776"/>
      <c r="H2383" s="776"/>
      <c r="I2383" s="776"/>
      <c r="J2383" s="777"/>
    </row>
    <row r="2384" spans="2:10">
      <c r="B2384" s="776"/>
      <c r="C2384" s="777"/>
      <c r="D2384" s="777"/>
      <c r="E2384" s="777"/>
      <c r="F2384" s="776"/>
      <c r="G2384" s="776"/>
      <c r="H2384" s="776"/>
      <c r="I2384" s="776"/>
      <c r="J2384" s="777"/>
    </row>
    <row r="2385" spans="2:10">
      <c r="B2385" s="776"/>
      <c r="C2385" s="777"/>
      <c r="D2385" s="777"/>
      <c r="E2385" s="777"/>
      <c r="F2385" s="776"/>
      <c r="G2385" s="776"/>
      <c r="H2385" s="776"/>
      <c r="I2385" s="776"/>
      <c r="J2385" s="777"/>
    </row>
    <row r="2386" spans="2:10">
      <c r="B2386" s="776"/>
      <c r="C2386" s="777"/>
      <c r="D2386" s="777"/>
      <c r="E2386" s="777"/>
      <c r="F2386" s="776"/>
      <c r="G2386" s="776"/>
      <c r="H2386" s="776"/>
      <c r="I2386" s="776"/>
      <c r="J2386" s="777"/>
    </row>
    <row r="2387" spans="2:10">
      <c r="B2387" s="776"/>
      <c r="C2387" s="777"/>
      <c r="D2387" s="777"/>
      <c r="E2387" s="777"/>
      <c r="F2387" s="776"/>
      <c r="G2387" s="776"/>
      <c r="H2387" s="776"/>
      <c r="I2387" s="776"/>
      <c r="J2387" s="777"/>
    </row>
    <row r="2388" spans="2:10">
      <c r="B2388" s="776"/>
      <c r="C2388" s="777"/>
      <c r="D2388" s="777"/>
      <c r="E2388" s="777"/>
      <c r="F2388" s="776"/>
      <c r="G2388" s="776"/>
      <c r="H2388" s="776"/>
      <c r="I2388" s="776"/>
      <c r="J2388" s="777"/>
    </row>
    <row r="2390" spans="2:10">
      <c r="B2390" s="776"/>
      <c r="C2390" s="776"/>
      <c r="D2390" s="777"/>
      <c r="E2390" s="777"/>
      <c r="F2390" s="776"/>
      <c r="G2390" s="776"/>
      <c r="H2390" s="776"/>
      <c r="I2390" s="776"/>
      <c r="J2390" s="777"/>
    </row>
    <row r="2391" spans="2:10">
      <c r="C2391" s="766"/>
      <c r="D2391" s="777"/>
      <c r="E2391" s="777"/>
      <c r="F2391" s="776"/>
      <c r="G2391" s="776"/>
      <c r="H2391" s="776"/>
      <c r="I2391" s="776"/>
      <c r="J2391" s="777"/>
    </row>
    <row r="2392" spans="2:10">
      <c r="B2392" s="778"/>
      <c r="C2392" s="779"/>
      <c r="D2392" s="779"/>
      <c r="E2392" s="779"/>
      <c r="F2392" s="779"/>
      <c r="G2392" s="778"/>
      <c r="H2392" s="778"/>
      <c r="I2392" s="778"/>
      <c r="J2392" s="779"/>
    </row>
    <row r="2393" spans="2:10">
      <c r="B2393" s="776"/>
      <c r="C2393" s="777"/>
      <c r="D2393" s="777"/>
      <c r="E2393" s="777"/>
      <c r="F2393" s="776"/>
      <c r="G2393" s="776"/>
      <c r="H2393" s="776"/>
      <c r="I2393" s="776"/>
      <c r="J2393" s="777"/>
    </row>
    <row r="2394" spans="2:10">
      <c r="B2394" s="776"/>
      <c r="C2394" s="777"/>
      <c r="D2394" s="777"/>
      <c r="E2394" s="777"/>
      <c r="F2394" s="776"/>
      <c r="G2394" s="776"/>
      <c r="H2394" s="776"/>
      <c r="I2394" s="776"/>
      <c r="J2394" s="777"/>
    </row>
    <row r="2395" spans="2:10">
      <c r="B2395" s="776"/>
      <c r="C2395" s="777"/>
      <c r="D2395" s="777"/>
      <c r="E2395" s="777"/>
      <c r="F2395" s="776"/>
      <c r="G2395" s="780"/>
      <c r="H2395" s="780"/>
      <c r="I2395" s="780"/>
      <c r="J2395" s="781"/>
    </row>
    <row r="2396" spans="2:10">
      <c r="B2396" s="776"/>
      <c r="C2396" s="777"/>
      <c r="D2396" s="777"/>
      <c r="E2396" s="777"/>
      <c r="F2396" s="776"/>
      <c r="G2396" s="780"/>
      <c r="H2396" s="780"/>
      <c r="I2396" s="780"/>
      <c r="J2396" s="781"/>
    </row>
    <row r="2397" spans="2:10">
      <c r="B2397" s="776"/>
      <c r="C2397" s="777"/>
      <c r="D2397" s="777"/>
      <c r="E2397" s="777"/>
      <c r="F2397" s="776"/>
      <c r="G2397" s="780"/>
      <c r="H2397" s="780"/>
      <c r="I2397" s="780"/>
      <c r="J2397" s="781"/>
    </row>
    <row r="2398" spans="2:10">
      <c r="B2398" s="776"/>
      <c r="C2398" s="777"/>
      <c r="D2398" s="777"/>
      <c r="E2398" s="777"/>
      <c r="F2398" s="776"/>
      <c r="G2398" s="776"/>
      <c r="H2398" s="776"/>
      <c r="I2398" s="776"/>
      <c r="J2398" s="777"/>
    </row>
    <row r="2399" spans="2:10">
      <c r="B2399" s="776"/>
      <c r="C2399" s="777"/>
      <c r="D2399" s="777"/>
      <c r="E2399" s="777"/>
      <c r="F2399" s="776"/>
      <c r="G2399" s="776"/>
      <c r="H2399" s="776"/>
      <c r="I2399" s="776"/>
      <c r="J2399" s="777"/>
    </row>
    <row r="2400" spans="2:10">
      <c r="B2400" s="776"/>
      <c r="C2400" s="777"/>
      <c r="D2400" s="777"/>
      <c r="E2400" s="777"/>
      <c r="F2400" s="776"/>
      <c r="G2400" s="776"/>
      <c r="H2400" s="776"/>
      <c r="I2400" s="776"/>
      <c r="J2400" s="777"/>
    </row>
    <row r="2401" spans="2:10">
      <c r="B2401" s="776"/>
      <c r="C2401" s="777"/>
      <c r="D2401" s="777"/>
      <c r="E2401" s="777"/>
      <c r="F2401" s="776"/>
      <c r="G2401" s="776"/>
      <c r="H2401" s="776"/>
      <c r="I2401" s="776"/>
      <c r="J2401" s="777"/>
    </row>
    <row r="2402" spans="2:10">
      <c r="B2402" s="776"/>
      <c r="C2402" s="777"/>
      <c r="D2402" s="777"/>
      <c r="E2402" s="777"/>
      <c r="F2402" s="776"/>
      <c r="G2402" s="776"/>
      <c r="H2402" s="776"/>
      <c r="I2402" s="776"/>
      <c r="J2402" s="777"/>
    </row>
    <row r="2403" spans="2:10">
      <c r="B2403" s="776"/>
      <c r="C2403" s="777"/>
      <c r="D2403" s="777"/>
      <c r="E2403" s="777"/>
      <c r="F2403" s="776"/>
      <c r="G2403" s="776"/>
      <c r="H2403" s="776"/>
      <c r="I2403" s="776"/>
      <c r="J2403" s="777"/>
    </row>
    <row r="2404" spans="2:10">
      <c r="B2404" s="776"/>
      <c r="C2404" s="777"/>
      <c r="D2404" s="777"/>
      <c r="E2404" s="777"/>
      <c r="F2404" s="776"/>
      <c r="G2404" s="776"/>
      <c r="H2404" s="776"/>
      <c r="I2404" s="776"/>
      <c r="J2404" s="777"/>
    </row>
    <row r="2405" spans="2:10">
      <c r="B2405" s="776"/>
      <c r="C2405" s="777"/>
      <c r="D2405" s="777"/>
      <c r="E2405" s="777"/>
      <c r="F2405" s="776"/>
      <c r="G2405" s="776"/>
      <c r="H2405" s="776"/>
      <c r="I2405" s="776"/>
      <c r="J2405" s="777"/>
    </row>
    <row r="2406" spans="2:10">
      <c r="B2406" s="776"/>
      <c r="C2406" s="777"/>
      <c r="D2406" s="777"/>
      <c r="E2406" s="777"/>
      <c r="F2406" s="776"/>
      <c r="G2406" s="776"/>
      <c r="H2406" s="776"/>
      <c r="I2406" s="776"/>
      <c r="J2406" s="777"/>
    </row>
    <row r="2407" spans="2:10">
      <c r="B2407" s="776"/>
      <c r="C2407" s="777"/>
      <c r="D2407" s="777"/>
      <c r="E2407" s="777"/>
      <c r="F2407" s="776"/>
      <c r="G2407" s="776"/>
      <c r="H2407" s="776"/>
      <c r="I2407" s="776"/>
      <c r="J2407" s="777"/>
    </row>
    <row r="2408" spans="2:10">
      <c r="B2408" s="776"/>
      <c r="C2408" s="777"/>
      <c r="D2408" s="777"/>
      <c r="E2408" s="777"/>
      <c r="F2408" s="776"/>
      <c r="G2408" s="776"/>
      <c r="H2408" s="776"/>
      <c r="I2408" s="776"/>
      <c r="J2408" s="777"/>
    </row>
    <row r="2409" spans="2:10">
      <c r="B2409" s="776"/>
      <c r="C2409" s="777"/>
      <c r="D2409" s="777"/>
      <c r="E2409" s="777"/>
      <c r="F2409" s="776"/>
      <c r="G2409" s="776"/>
      <c r="H2409" s="776"/>
      <c r="I2409" s="776"/>
      <c r="J2409" s="777"/>
    </row>
    <row r="2410" spans="2:10">
      <c r="B2410" s="776"/>
      <c r="C2410" s="777"/>
      <c r="D2410" s="777"/>
      <c r="E2410" s="777"/>
      <c r="F2410" s="776"/>
      <c r="G2410" s="776"/>
      <c r="H2410" s="776"/>
      <c r="I2410" s="776"/>
      <c r="J2410" s="777"/>
    </row>
    <row r="2411" spans="2:10">
      <c r="B2411" s="776"/>
      <c r="C2411" s="777"/>
      <c r="D2411" s="777"/>
      <c r="E2411" s="777"/>
      <c r="F2411" s="776"/>
      <c r="G2411" s="776"/>
      <c r="H2411" s="776"/>
      <c r="I2411" s="776"/>
      <c r="J2411" s="777"/>
    </row>
    <row r="2412" spans="2:10">
      <c r="B2412" s="776"/>
      <c r="C2412" s="777"/>
      <c r="D2412" s="777"/>
      <c r="E2412" s="777"/>
      <c r="F2412" s="776"/>
      <c r="G2412" s="776"/>
      <c r="H2412" s="776"/>
      <c r="I2412" s="776"/>
      <c r="J2412" s="777"/>
    </row>
    <row r="2413" spans="2:10">
      <c r="B2413" s="776"/>
      <c r="C2413" s="777"/>
      <c r="D2413" s="777"/>
      <c r="E2413" s="777"/>
      <c r="F2413" s="776"/>
      <c r="G2413" s="776"/>
      <c r="H2413" s="776"/>
      <c r="I2413" s="776"/>
      <c r="J2413" s="777"/>
    </row>
    <row r="2414" spans="2:10">
      <c r="B2414" s="776"/>
      <c r="C2414" s="777"/>
      <c r="D2414" s="777"/>
      <c r="E2414" s="777"/>
      <c r="F2414" s="776"/>
      <c r="G2414" s="776"/>
      <c r="H2414" s="776"/>
      <c r="I2414" s="776"/>
      <c r="J2414" s="777"/>
    </row>
    <row r="2415" spans="2:10">
      <c r="B2415" s="776"/>
      <c r="C2415" s="777"/>
      <c r="D2415" s="777"/>
      <c r="E2415" s="777"/>
      <c r="F2415" s="776"/>
      <c r="G2415" s="776"/>
      <c r="H2415" s="776"/>
      <c r="I2415" s="776"/>
      <c r="J2415" s="777"/>
    </row>
    <row r="2416" spans="2:10">
      <c r="B2416" s="776"/>
      <c r="C2416" s="777"/>
      <c r="D2416" s="777"/>
      <c r="E2416" s="777"/>
      <c r="F2416" s="776"/>
      <c r="G2416" s="776"/>
      <c r="H2416" s="776"/>
      <c r="I2416" s="776"/>
      <c r="J2416" s="777"/>
    </row>
    <row r="2417" spans="2:10">
      <c r="B2417" s="776"/>
      <c r="C2417" s="777"/>
      <c r="D2417" s="777"/>
      <c r="E2417" s="777"/>
      <c r="F2417" s="776"/>
      <c r="G2417" s="776"/>
      <c r="H2417" s="776"/>
      <c r="I2417" s="776"/>
      <c r="J2417" s="777"/>
    </row>
    <row r="2418" spans="2:10">
      <c r="B2418" s="776"/>
      <c r="C2418" s="777"/>
      <c r="D2418" s="777"/>
      <c r="E2418" s="777"/>
      <c r="F2418" s="776"/>
      <c r="G2418" s="776"/>
      <c r="H2418" s="776"/>
      <c r="I2418" s="776"/>
      <c r="J2418" s="777"/>
    </row>
    <row r="2419" spans="2:10">
      <c r="B2419" s="776"/>
      <c r="C2419" s="777"/>
      <c r="D2419" s="777"/>
      <c r="E2419" s="777"/>
      <c r="F2419" s="776"/>
      <c r="G2419" s="776"/>
      <c r="H2419" s="776"/>
      <c r="I2419" s="776"/>
      <c r="J2419" s="777"/>
    </row>
    <row r="2420" spans="2:10">
      <c r="B2420" s="776"/>
      <c r="C2420" s="777"/>
      <c r="D2420" s="777"/>
      <c r="E2420" s="777"/>
      <c r="F2420" s="776"/>
      <c r="G2420" s="776"/>
      <c r="H2420" s="776"/>
      <c r="I2420" s="776"/>
      <c r="J2420" s="777"/>
    </row>
    <row r="2421" spans="2:10">
      <c r="B2421" s="776"/>
      <c r="C2421" s="777"/>
      <c r="D2421" s="777"/>
      <c r="E2421" s="777"/>
      <c r="F2421" s="776"/>
      <c r="G2421" s="776"/>
      <c r="H2421" s="776"/>
      <c r="I2421" s="776"/>
      <c r="J2421" s="777"/>
    </row>
    <row r="2422" spans="2:10">
      <c r="B2422" s="776"/>
      <c r="C2422" s="777"/>
      <c r="D2422" s="777"/>
      <c r="E2422" s="777"/>
      <c r="F2422" s="776"/>
      <c r="G2422" s="776"/>
      <c r="H2422" s="776"/>
      <c r="I2422" s="776"/>
      <c r="J2422" s="777"/>
    </row>
    <row r="2423" spans="2:10">
      <c r="B2423" s="776"/>
      <c r="C2423" s="777"/>
      <c r="D2423" s="777"/>
      <c r="E2423" s="777"/>
      <c r="F2423" s="776"/>
      <c r="G2423" s="776"/>
      <c r="H2423" s="776"/>
      <c r="I2423" s="776"/>
      <c r="J2423" s="777"/>
    </row>
    <row r="2424" spans="2:10">
      <c r="B2424" s="776"/>
      <c r="C2424" s="777"/>
      <c r="D2424" s="777"/>
      <c r="E2424" s="777"/>
      <c r="F2424" s="776"/>
      <c r="G2424" s="776"/>
      <c r="H2424" s="776"/>
      <c r="I2424" s="776"/>
      <c r="J2424" s="777"/>
    </row>
    <row r="2425" spans="2:10">
      <c r="B2425" s="776"/>
      <c r="C2425" s="777"/>
      <c r="D2425" s="777"/>
      <c r="E2425" s="777"/>
      <c r="F2425" s="776"/>
      <c r="G2425" s="776"/>
      <c r="H2425" s="776"/>
      <c r="I2425" s="776"/>
      <c r="J2425" s="777"/>
    </row>
    <row r="2426" spans="2:10">
      <c r="B2426" s="776"/>
      <c r="C2426" s="777"/>
      <c r="D2426" s="777"/>
      <c r="E2426" s="777"/>
      <c r="F2426" s="776"/>
      <c r="G2426" s="776"/>
      <c r="H2426" s="776"/>
      <c r="I2426" s="776"/>
      <c r="J2426" s="777"/>
    </row>
    <row r="2427" spans="2:10">
      <c r="B2427" s="776"/>
      <c r="C2427" s="777"/>
      <c r="D2427" s="777"/>
      <c r="E2427" s="777"/>
      <c r="F2427" s="776"/>
      <c r="G2427" s="776"/>
      <c r="H2427" s="776"/>
      <c r="I2427" s="776"/>
      <c r="J2427" s="777"/>
    </row>
    <row r="2428" spans="2:10">
      <c r="B2428" s="776"/>
      <c r="C2428" s="777"/>
      <c r="D2428" s="777"/>
      <c r="E2428" s="777"/>
      <c r="F2428" s="776"/>
      <c r="G2428" s="776"/>
      <c r="H2428" s="776"/>
      <c r="I2428" s="776"/>
      <c r="J2428" s="777"/>
    </row>
    <row r="2429" spans="2:10">
      <c r="B2429" s="776"/>
      <c r="C2429" s="777"/>
      <c r="D2429" s="777"/>
      <c r="E2429" s="777"/>
      <c r="F2429" s="776"/>
      <c r="G2429" s="776"/>
      <c r="H2429" s="776"/>
      <c r="I2429" s="776"/>
      <c r="J2429" s="777"/>
    </row>
    <row r="2430" spans="2:10">
      <c r="B2430" s="776"/>
      <c r="C2430" s="777"/>
      <c r="D2430" s="777"/>
      <c r="E2430" s="777"/>
      <c r="F2430" s="776"/>
      <c r="G2430" s="776"/>
      <c r="H2430" s="776"/>
      <c r="I2430" s="776"/>
      <c r="J2430" s="777"/>
    </row>
    <row r="2431" spans="2:10">
      <c r="B2431" s="776"/>
      <c r="C2431" s="777"/>
      <c r="D2431" s="777"/>
      <c r="E2431" s="777"/>
      <c r="F2431" s="776"/>
    </row>
    <row r="2432" spans="2:10">
      <c r="B2432" s="776"/>
      <c r="C2432" s="777"/>
      <c r="D2432" s="777"/>
      <c r="E2432" s="777"/>
      <c r="F2432" s="776"/>
    </row>
    <row r="2433" spans="2:10">
      <c r="B2433" s="776"/>
      <c r="C2433" s="777"/>
      <c r="D2433" s="777"/>
      <c r="E2433" s="777"/>
      <c r="F2433" s="776"/>
      <c r="G2433" s="776"/>
      <c r="H2433" s="776"/>
      <c r="I2433" s="776"/>
      <c r="J2433" s="777"/>
    </row>
    <row r="2434" spans="2:10">
      <c r="B2434" s="776"/>
      <c r="C2434" s="777"/>
      <c r="D2434" s="777"/>
      <c r="E2434" s="777"/>
      <c r="F2434" s="776"/>
      <c r="G2434" s="776"/>
      <c r="H2434" s="776"/>
      <c r="I2434" s="776"/>
      <c r="J2434" s="777"/>
    </row>
    <row r="2435" spans="2:10">
      <c r="B2435" s="776"/>
      <c r="C2435" s="777"/>
      <c r="D2435" s="777"/>
      <c r="E2435" s="777"/>
      <c r="F2435" s="776"/>
      <c r="G2435" s="776"/>
      <c r="H2435" s="776"/>
      <c r="I2435" s="776"/>
      <c r="J2435" s="777"/>
    </row>
    <row r="2436" spans="2:10">
      <c r="B2436" s="776"/>
      <c r="C2436" s="777"/>
      <c r="D2436" s="777"/>
      <c r="E2436" s="777"/>
      <c r="F2436" s="776"/>
      <c r="G2436" s="776"/>
      <c r="H2436" s="776"/>
      <c r="I2436" s="776"/>
      <c r="J2436" s="777"/>
    </row>
    <row r="2437" spans="2:10">
      <c r="B2437" s="776"/>
      <c r="C2437" s="777"/>
      <c r="D2437" s="777"/>
      <c r="E2437" s="777"/>
      <c r="F2437" s="776"/>
      <c r="G2437" s="776"/>
      <c r="H2437" s="776"/>
      <c r="I2437" s="776"/>
      <c r="J2437" s="777"/>
    </row>
    <row r="2438" spans="2:10">
      <c r="B2438" s="776"/>
      <c r="C2438" s="777"/>
      <c r="D2438" s="777"/>
      <c r="E2438" s="777"/>
      <c r="F2438" s="776"/>
      <c r="G2438" s="776"/>
      <c r="H2438" s="776"/>
      <c r="I2438" s="776"/>
      <c r="J2438" s="777"/>
    </row>
    <row r="2439" spans="2:10">
      <c r="B2439" s="778"/>
      <c r="C2439" s="777"/>
      <c r="D2439" s="779"/>
      <c r="E2439" s="779"/>
      <c r="F2439" s="779"/>
      <c r="G2439" s="778"/>
      <c r="H2439" s="778"/>
      <c r="I2439" s="778"/>
      <c r="J2439" s="779"/>
    </row>
    <row r="2440" spans="2:10">
      <c r="B2440" s="776"/>
      <c r="C2440" s="777"/>
      <c r="D2440" s="777"/>
      <c r="E2440" s="777"/>
      <c r="F2440" s="766"/>
      <c r="G2440" s="776"/>
      <c r="H2440" s="776"/>
      <c r="I2440" s="776"/>
      <c r="J2440" s="777"/>
    </row>
    <row r="2441" spans="2:10">
      <c r="B2441" s="776"/>
      <c r="C2441" s="777"/>
      <c r="D2441" s="777"/>
      <c r="E2441" s="777"/>
      <c r="F2441" s="766"/>
      <c r="G2441" s="776"/>
      <c r="H2441" s="776"/>
      <c r="I2441" s="776"/>
      <c r="J2441" s="777"/>
    </row>
    <row r="2442" spans="2:10">
      <c r="B2442" s="776"/>
      <c r="C2442" s="777"/>
      <c r="D2442" s="777"/>
      <c r="E2442" s="777"/>
      <c r="F2442" s="766"/>
      <c r="G2442" s="776"/>
      <c r="H2442" s="776"/>
      <c r="I2442" s="776"/>
      <c r="J2442" s="777"/>
    </row>
    <row r="2443" spans="2:10">
      <c r="B2443" s="776"/>
      <c r="C2443" s="777"/>
      <c r="D2443" s="777"/>
      <c r="E2443" s="777"/>
      <c r="F2443" s="766"/>
      <c r="G2443" s="776"/>
      <c r="H2443" s="776"/>
      <c r="I2443" s="776"/>
      <c r="J2443" s="777"/>
    </row>
    <row r="2444" spans="2:10">
      <c r="B2444" s="776"/>
      <c r="C2444" s="777"/>
      <c r="D2444" s="777"/>
      <c r="E2444" s="777"/>
      <c r="F2444" s="776"/>
      <c r="G2444" s="776"/>
      <c r="H2444" s="776"/>
      <c r="I2444" s="776"/>
      <c r="J2444" s="777"/>
    </row>
    <row r="2445" spans="2:10">
      <c r="B2445" s="776"/>
      <c r="C2445" s="777"/>
      <c r="D2445" s="777"/>
      <c r="E2445" s="777"/>
      <c r="F2445" s="776"/>
      <c r="G2445" s="776"/>
      <c r="H2445" s="776"/>
      <c r="I2445" s="776"/>
      <c r="J2445" s="777"/>
    </row>
    <row r="2446" spans="2:10">
      <c r="B2446" s="776"/>
      <c r="C2446" s="777"/>
      <c r="D2446" s="777"/>
      <c r="E2446" s="777"/>
      <c r="F2446" s="776"/>
      <c r="G2446" s="776"/>
      <c r="H2446" s="776"/>
      <c r="I2446" s="776"/>
      <c r="J2446" s="777"/>
    </row>
    <row r="2447" spans="2:10">
      <c r="B2447" s="776"/>
      <c r="C2447" s="777"/>
      <c r="D2447" s="777"/>
      <c r="E2447" s="777"/>
      <c r="F2447" s="776"/>
      <c r="G2447" s="776"/>
      <c r="H2447" s="776"/>
      <c r="I2447" s="776"/>
      <c r="J2447" s="777"/>
    </row>
    <row r="2448" spans="2:10">
      <c r="B2448" s="776"/>
      <c r="C2448" s="777"/>
      <c r="D2448" s="777"/>
      <c r="E2448" s="777"/>
      <c r="F2448" s="776"/>
      <c r="G2448" s="776"/>
      <c r="H2448" s="776"/>
      <c r="I2448" s="776"/>
      <c r="J2448" s="777"/>
    </row>
    <row r="2449" spans="2:10">
      <c r="B2449" s="776"/>
      <c r="C2449" s="777"/>
      <c r="D2449" s="777"/>
      <c r="E2449" s="777"/>
      <c r="F2449" s="776"/>
      <c r="G2449" s="776"/>
      <c r="H2449" s="776"/>
      <c r="I2449" s="776"/>
      <c r="J2449" s="777"/>
    </row>
    <row r="2450" spans="2:10">
      <c r="B2450" s="776"/>
      <c r="C2450" s="777"/>
      <c r="D2450" s="777"/>
      <c r="E2450" s="777"/>
      <c r="F2450" s="776"/>
      <c r="G2450" s="776"/>
      <c r="H2450" s="776"/>
      <c r="I2450" s="776"/>
      <c r="J2450" s="777"/>
    </row>
    <row r="2451" spans="2:10">
      <c r="B2451" s="776"/>
      <c r="C2451" s="777"/>
      <c r="D2451" s="777"/>
      <c r="E2451" s="777"/>
      <c r="F2451" s="776"/>
      <c r="G2451" s="776"/>
      <c r="H2451" s="776"/>
      <c r="I2451" s="776"/>
      <c r="J2451" s="777"/>
    </row>
    <row r="2452" spans="2:10">
      <c r="B2452" s="776"/>
      <c r="C2452" s="777"/>
      <c r="D2452" s="777"/>
      <c r="E2452" s="777"/>
      <c r="F2452" s="776"/>
      <c r="G2452" s="776"/>
      <c r="H2452" s="776"/>
      <c r="I2452" s="776"/>
      <c r="J2452" s="777"/>
    </row>
    <row r="2453" spans="2:10">
      <c r="B2453" s="776"/>
      <c r="C2453" s="777"/>
      <c r="D2453" s="777"/>
      <c r="E2453" s="777"/>
      <c r="F2453" s="776"/>
      <c r="G2453" s="776"/>
      <c r="H2453" s="776"/>
      <c r="I2453" s="776"/>
      <c r="J2453" s="777"/>
    </row>
    <row r="2454" spans="2:10">
      <c r="B2454" s="776"/>
      <c r="C2454" s="777"/>
      <c r="D2454" s="777"/>
      <c r="E2454" s="777"/>
      <c r="F2454" s="776"/>
      <c r="G2454" s="776"/>
      <c r="H2454" s="776"/>
      <c r="I2454" s="776"/>
      <c r="J2454" s="777"/>
    </row>
    <row r="2455" spans="2:10">
      <c r="B2455" s="776"/>
      <c r="C2455" s="777"/>
      <c r="D2455" s="777"/>
      <c r="E2455" s="777"/>
      <c r="F2455" s="776"/>
      <c r="G2455" s="776"/>
      <c r="H2455" s="776"/>
      <c r="I2455" s="776"/>
      <c r="J2455" s="777"/>
    </row>
    <row r="2456" spans="2:10">
      <c r="B2456" s="776"/>
      <c r="C2456" s="777"/>
      <c r="D2456" s="777"/>
      <c r="E2456" s="777"/>
      <c r="F2456" s="776"/>
      <c r="G2456" s="776"/>
      <c r="H2456" s="776"/>
      <c r="I2456" s="776"/>
      <c r="J2456" s="777"/>
    </row>
    <row r="2457" spans="2:10">
      <c r="B2457" s="776"/>
      <c r="C2457" s="777"/>
      <c r="D2457" s="777"/>
      <c r="E2457" s="777"/>
      <c r="F2457" s="776"/>
      <c r="G2457" s="776"/>
      <c r="H2457" s="776"/>
      <c r="I2457" s="776"/>
      <c r="J2457" s="777"/>
    </row>
    <row r="2458" spans="2:10">
      <c r="B2458" s="776"/>
      <c r="C2458" s="777"/>
      <c r="D2458" s="777"/>
      <c r="E2458" s="777"/>
      <c r="F2458" s="776"/>
      <c r="G2458" s="776"/>
      <c r="H2458" s="776"/>
      <c r="I2458" s="776"/>
      <c r="J2458" s="777"/>
    </row>
    <row r="2459" spans="2:10">
      <c r="B2459" s="776"/>
      <c r="C2459" s="777"/>
      <c r="D2459" s="777"/>
      <c r="E2459" s="777"/>
      <c r="F2459" s="776"/>
      <c r="G2459" s="776"/>
      <c r="H2459" s="776"/>
      <c r="I2459" s="776"/>
      <c r="J2459" s="777"/>
    </row>
    <row r="2460" spans="2:10">
      <c r="B2460" s="776"/>
      <c r="C2460" s="777"/>
      <c r="D2460" s="777"/>
      <c r="E2460" s="777"/>
      <c r="F2460" s="766"/>
    </row>
    <row r="2461" spans="2:10">
      <c r="B2461" s="776"/>
      <c r="C2461" s="777"/>
      <c r="D2461" s="777"/>
      <c r="E2461" s="777"/>
      <c r="F2461" s="766"/>
    </row>
    <row r="2462" spans="2:10">
      <c r="B2462" s="776"/>
      <c r="C2462" s="777"/>
      <c r="D2462" s="777"/>
      <c r="E2462" s="777"/>
      <c r="F2462" s="766"/>
    </row>
    <row r="2463" spans="2:10">
      <c r="B2463" s="776"/>
      <c r="C2463" s="777"/>
      <c r="D2463" s="777"/>
      <c r="E2463" s="777"/>
      <c r="F2463" s="766"/>
    </row>
    <row r="2464" spans="2:10">
      <c r="B2464" s="776"/>
      <c r="C2464" s="777"/>
      <c r="D2464" s="777"/>
      <c r="E2464" s="777"/>
      <c r="F2464" s="776"/>
      <c r="G2464" s="776"/>
      <c r="H2464" s="776"/>
      <c r="I2464" s="776"/>
      <c r="J2464" s="777"/>
    </row>
    <row r="2465" spans="2:10">
      <c r="B2465" s="776"/>
      <c r="C2465" s="777"/>
      <c r="D2465" s="779"/>
      <c r="E2465" s="777"/>
      <c r="F2465" s="776"/>
      <c r="G2465" s="778"/>
      <c r="H2465" s="778"/>
      <c r="I2465" s="778"/>
      <c r="J2465" s="779"/>
    </row>
    <row r="2466" spans="2:10">
      <c r="B2466" s="778"/>
      <c r="C2466" s="777"/>
      <c r="D2466" s="779"/>
      <c r="E2466" s="779"/>
      <c r="F2466" s="779"/>
      <c r="G2466" s="778"/>
      <c r="H2466" s="778"/>
      <c r="I2466" s="778"/>
      <c r="J2466" s="779"/>
    </row>
    <row r="2467" spans="2:10">
      <c r="B2467" s="776"/>
      <c r="C2467" s="777"/>
      <c r="D2467" s="777"/>
      <c r="E2467" s="777"/>
      <c r="F2467" s="776"/>
      <c r="G2467" s="776"/>
      <c r="H2467" s="776"/>
      <c r="I2467" s="776"/>
      <c r="J2467" s="777"/>
    </row>
    <row r="2468" spans="2:10">
      <c r="B2468" s="776"/>
      <c r="C2468" s="777"/>
      <c r="D2468" s="777"/>
      <c r="E2468" s="777"/>
      <c r="F2468" s="776"/>
      <c r="G2468" s="776"/>
      <c r="H2468" s="776"/>
      <c r="I2468" s="776"/>
      <c r="J2468" s="777"/>
    </row>
    <row r="2469" spans="2:10">
      <c r="B2469" s="776"/>
      <c r="C2469" s="777"/>
      <c r="D2469" s="777"/>
      <c r="E2469" s="777"/>
      <c r="F2469" s="776"/>
      <c r="G2469" s="776"/>
      <c r="H2469" s="776"/>
      <c r="I2469" s="776"/>
      <c r="J2469" s="777"/>
    </row>
    <row r="2470" spans="2:10">
      <c r="B2470" s="776"/>
      <c r="C2470" s="777"/>
      <c r="D2470" s="777"/>
      <c r="E2470" s="777"/>
      <c r="F2470" s="776"/>
      <c r="G2470" s="776"/>
      <c r="H2470" s="776"/>
      <c r="I2470" s="776"/>
      <c r="J2470" s="777"/>
    </row>
    <row r="2471" spans="2:10">
      <c r="B2471" s="776"/>
      <c r="C2471" s="777"/>
      <c r="D2471" s="777"/>
      <c r="E2471" s="777"/>
      <c r="F2471" s="776"/>
      <c r="G2471" s="776"/>
      <c r="H2471" s="776"/>
      <c r="I2471" s="776"/>
      <c r="J2471" s="777"/>
    </row>
    <row r="2472" spans="2:10">
      <c r="B2472" s="776"/>
      <c r="C2472" s="777"/>
      <c r="D2472" s="777"/>
      <c r="E2472" s="777"/>
      <c r="F2472" s="776"/>
      <c r="G2472" s="776"/>
      <c r="H2472" s="776"/>
      <c r="I2472" s="776"/>
      <c r="J2472" s="777"/>
    </row>
    <row r="2473" spans="2:10">
      <c r="B2473" s="776"/>
      <c r="C2473" s="777"/>
      <c r="D2473" s="777"/>
      <c r="E2473" s="777"/>
      <c r="F2473" s="776"/>
      <c r="G2473" s="776"/>
      <c r="H2473" s="776"/>
      <c r="I2473" s="776"/>
      <c r="J2473" s="777"/>
    </row>
    <row r="2474" spans="2:10">
      <c r="B2474" s="776"/>
      <c r="C2474" s="777"/>
      <c r="D2474" s="777"/>
      <c r="E2474" s="777"/>
      <c r="F2474" s="776"/>
      <c r="G2474" s="776"/>
      <c r="H2474" s="776"/>
      <c r="I2474" s="776"/>
      <c r="J2474" s="777"/>
    </row>
    <row r="2475" spans="2:10">
      <c r="B2475" s="776"/>
      <c r="C2475" s="777"/>
      <c r="D2475" s="777"/>
      <c r="E2475" s="777"/>
      <c r="F2475" s="776"/>
    </row>
    <row r="2476" spans="2:10">
      <c r="B2476" s="776"/>
      <c r="C2476" s="777"/>
      <c r="D2476" s="777"/>
      <c r="E2476" s="777"/>
      <c r="F2476" s="776"/>
      <c r="G2476" s="776"/>
      <c r="H2476" s="776"/>
      <c r="I2476" s="776"/>
      <c r="J2476" s="777"/>
    </row>
    <row r="2477" spans="2:10">
      <c r="B2477" s="776"/>
      <c r="C2477" s="777"/>
      <c r="D2477" s="777"/>
      <c r="E2477" s="777"/>
      <c r="F2477" s="776"/>
      <c r="G2477" s="776"/>
      <c r="H2477" s="776"/>
      <c r="I2477" s="776"/>
      <c r="J2477" s="777"/>
    </row>
    <row r="2478" spans="2:10">
      <c r="B2478" s="776"/>
      <c r="C2478" s="777"/>
      <c r="D2478" s="777"/>
      <c r="E2478" s="777"/>
      <c r="F2478" s="776"/>
      <c r="G2478" s="776"/>
      <c r="H2478" s="776"/>
      <c r="I2478" s="776"/>
      <c r="J2478" s="777"/>
    </row>
    <row r="2479" spans="2:10">
      <c r="B2479" s="776"/>
      <c r="C2479" s="777"/>
      <c r="D2479" s="777"/>
      <c r="E2479" s="777"/>
      <c r="F2479" s="776"/>
      <c r="G2479" s="776"/>
      <c r="H2479" s="776"/>
      <c r="I2479" s="776"/>
      <c r="J2479" s="777"/>
    </row>
    <row r="2480" spans="2:10">
      <c r="B2480" s="776"/>
      <c r="C2480" s="777"/>
      <c r="D2480" s="777"/>
      <c r="E2480" s="777"/>
      <c r="F2480" s="776"/>
      <c r="G2480" s="776"/>
      <c r="H2480" s="776"/>
      <c r="I2480" s="776"/>
      <c r="J2480" s="777"/>
    </row>
    <row r="2481" spans="2:10">
      <c r="B2481" s="776"/>
      <c r="C2481" s="777"/>
      <c r="D2481" s="777"/>
      <c r="E2481" s="777"/>
      <c r="F2481" s="776"/>
      <c r="G2481" s="776"/>
      <c r="H2481" s="776"/>
      <c r="I2481" s="776"/>
      <c r="J2481" s="777"/>
    </row>
    <row r="2482" spans="2:10">
      <c r="B2482" s="776"/>
      <c r="C2482" s="777"/>
      <c r="D2482" s="777"/>
      <c r="E2482" s="777"/>
      <c r="F2482" s="776"/>
      <c r="G2482" s="776"/>
      <c r="H2482" s="776"/>
      <c r="I2482" s="776"/>
      <c r="J2482" s="777"/>
    </row>
    <row r="2483" spans="2:10">
      <c r="B2483" s="776"/>
      <c r="C2483" s="777"/>
      <c r="D2483" s="777"/>
      <c r="E2483" s="777"/>
      <c r="F2483" s="776"/>
      <c r="G2483" s="776"/>
      <c r="H2483" s="776"/>
      <c r="I2483" s="776"/>
      <c r="J2483" s="777"/>
    </row>
    <row r="2484" spans="2:10">
      <c r="B2484" s="776"/>
      <c r="C2484" s="777"/>
      <c r="D2484" s="777"/>
      <c r="E2484" s="777"/>
      <c r="F2484" s="776"/>
      <c r="G2484" s="776"/>
      <c r="H2484" s="776"/>
      <c r="I2484" s="776"/>
      <c r="J2484" s="777"/>
    </row>
    <row r="2485" spans="2:10">
      <c r="B2485" s="776"/>
      <c r="C2485" s="777"/>
      <c r="D2485" s="777"/>
      <c r="E2485" s="777"/>
      <c r="F2485" s="776"/>
      <c r="G2485" s="776"/>
      <c r="H2485" s="776"/>
      <c r="I2485" s="776"/>
      <c r="J2485" s="777"/>
    </row>
    <row r="2486" spans="2:10">
      <c r="B2486" s="776"/>
      <c r="C2486" s="777"/>
      <c r="D2486" s="777"/>
      <c r="E2486" s="777"/>
      <c r="F2486" s="776"/>
      <c r="G2486" s="776"/>
      <c r="H2486" s="776"/>
      <c r="I2486" s="776"/>
      <c r="J2486" s="777"/>
    </row>
    <row r="2487" spans="2:10">
      <c r="B2487" s="776"/>
      <c r="C2487" s="777"/>
      <c r="D2487" s="777"/>
      <c r="E2487" s="777"/>
      <c r="F2487" s="776"/>
      <c r="G2487" s="776"/>
      <c r="H2487" s="776"/>
      <c r="I2487" s="776"/>
      <c r="J2487" s="777"/>
    </row>
    <row r="2488" spans="2:10">
      <c r="B2488" s="776"/>
      <c r="C2488" s="777"/>
      <c r="D2488" s="777"/>
      <c r="E2488" s="777"/>
      <c r="F2488" s="776"/>
      <c r="G2488" s="776"/>
      <c r="H2488" s="776"/>
      <c r="I2488" s="776"/>
      <c r="J2488" s="777"/>
    </row>
    <row r="2489" spans="2:10">
      <c r="B2489" s="776"/>
      <c r="C2489" s="777"/>
      <c r="D2489" s="777"/>
      <c r="E2489" s="777"/>
      <c r="F2489" s="776"/>
      <c r="G2489" s="780"/>
      <c r="H2489" s="780"/>
      <c r="I2489" s="780"/>
      <c r="J2489" s="781"/>
    </row>
    <row r="2490" spans="2:10">
      <c r="B2490" s="776"/>
      <c r="C2490" s="777"/>
      <c r="D2490" s="777"/>
      <c r="E2490" s="777"/>
      <c r="F2490" s="776"/>
      <c r="G2490" s="776"/>
      <c r="H2490" s="776"/>
      <c r="I2490" s="776"/>
      <c r="J2490" s="777"/>
    </row>
    <row r="2491" spans="2:10">
      <c r="B2491" s="776"/>
      <c r="C2491" s="777"/>
      <c r="D2491" s="777"/>
      <c r="E2491" s="777"/>
      <c r="F2491" s="776"/>
      <c r="G2491" s="776"/>
      <c r="H2491" s="776"/>
      <c r="I2491" s="776"/>
      <c r="J2491" s="777"/>
    </row>
    <row r="2492" spans="2:10">
      <c r="B2492" s="776"/>
      <c r="C2492" s="777"/>
      <c r="D2492" s="777"/>
      <c r="E2492" s="777"/>
      <c r="F2492" s="776"/>
      <c r="G2492" s="776"/>
      <c r="H2492" s="776"/>
      <c r="I2492" s="776"/>
      <c r="J2492" s="777"/>
    </row>
    <row r="2493" spans="2:10">
      <c r="B2493" s="776"/>
      <c r="C2493" s="777"/>
      <c r="D2493" s="777"/>
      <c r="E2493" s="777"/>
      <c r="F2493" s="776"/>
      <c r="G2493" s="776"/>
      <c r="H2493" s="776"/>
      <c r="I2493" s="776"/>
      <c r="J2493" s="777"/>
    </row>
    <row r="2494" spans="2:10">
      <c r="B2494" s="776"/>
      <c r="C2494" s="777"/>
      <c r="D2494" s="777"/>
      <c r="E2494" s="777"/>
      <c r="F2494" s="776"/>
      <c r="G2494" s="776"/>
      <c r="H2494" s="776"/>
      <c r="I2494" s="776"/>
      <c r="J2494" s="777"/>
    </row>
    <row r="2495" spans="2:10">
      <c r="B2495" s="776"/>
      <c r="C2495" s="777"/>
      <c r="D2495" s="777"/>
      <c r="E2495" s="777"/>
      <c r="F2495" s="776"/>
      <c r="G2495" s="776"/>
      <c r="H2495" s="776"/>
      <c r="I2495" s="776"/>
      <c r="J2495" s="777"/>
    </row>
    <row r="2496" spans="2:10">
      <c r="B2496" s="776"/>
      <c r="C2496" s="777"/>
      <c r="D2496" s="777"/>
      <c r="E2496" s="777"/>
      <c r="F2496" s="776"/>
      <c r="G2496" s="776"/>
      <c r="H2496" s="776"/>
      <c r="I2496" s="776"/>
      <c r="J2496" s="777"/>
    </row>
    <row r="2497" spans="2:10">
      <c r="B2497" s="776"/>
      <c r="C2497" s="777"/>
      <c r="D2497" s="777"/>
      <c r="E2497" s="777"/>
      <c r="F2497" s="776"/>
      <c r="G2497" s="776"/>
      <c r="H2497" s="776"/>
      <c r="I2497" s="776"/>
      <c r="J2497" s="777"/>
    </row>
    <row r="2498" spans="2:10">
      <c r="B2498" s="776"/>
      <c r="C2498" s="777"/>
      <c r="D2498" s="777"/>
      <c r="E2498" s="777"/>
      <c r="F2498" s="776"/>
      <c r="G2498" s="776"/>
      <c r="H2498" s="776"/>
      <c r="I2498" s="776"/>
      <c r="J2498" s="777"/>
    </row>
    <row r="2499" spans="2:10">
      <c r="B2499" s="776"/>
      <c r="C2499" s="777"/>
      <c r="D2499" s="777"/>
      <c r="E2499" s="777"/>
      <c r="F2499" s="776"/>
      <c r="G2499" s="776"/>
      <c r="H2499" s="776"/>
      <c r="I2499" s="776"/>
      <c r="J2499" s="777"/>
    </row>
    <row r="2500" spans="2:10">
      <c r="B2500" s="776"/>
      <c r="C2500" s="777"/>
      <c r="D2500" s="777"/>
      <c r="E2500" s="777"/>
      <c r="F2500" s="776"/>
      <c r="G2500" s="776"/>
      <c r="H2500" s="776"/>
      <c r="I2500" s="776"/>
      <c r="J2500" s="777"/>
    </row>
    <row r="2501" spans="2:10">
      <c r="B2501" s="776"/>
      <c r="C2501" s="777"/>
      <c r="D2501" s="777"/>
      <c r="E2501" s="777"/>
      <c r="F2501" s="776"/>
      <c r="G2501" s="776"/>
      <c r="H2501" s="776"/>
      <c r="I2501" s="776"/>
      <c r="J2501" s="777"/>
    </row>
    <row r="2502" spans="2:10">
      <c r="B2502" s="776"/>
      <c r="C2502" s="777"/>
      <c r="D2502" s="777"/>
      <c r="E2502" s="777"/>
      <c r="F2502" s="776"/>
    </row>
    <row r="2503" spans="2:10">
      <c r="B2503" s="776"/>
      <c r="C2503" s="777"/>
      <c r="D2503" s="777"/>
      <c r="E2503" s="777"/>
      <c r="F2503" s="776"/>
    </row>
    <row r="2504" spans="2:10">
      <c r="B2504" s="776"/>
      <c r="C2504" s="777"/>
      <c r="D2504" s="777"/>
      <c r="E2504" s="777"/>
      <c r="F2504" s="776"/>
    </row>
    <row r="2505" spans="2:10">
      <c r="B2505" s="776"/>
      <c r="C2505" s="777"/>
      <c r="D2505" s="777"/>
      <c r="E2505" s="777"/>
      <c r="F2505" s="776"/>
      <c r="G2505" s="776"/>
      <c r="H2505" s="776"/>
      <c r="I2505" s="776"/>
      <c r="J2505" s="777"/>
    </row>
    <row r="2506" spans="2:10">
      <c r="B2506" s="776"/>
      <c r="C2506" s="777"/>
      <c r="D2506" s="777"/>
      <c r="E2506" s="777"/>
      <c r="F2506" s="776"/>
      <c r="G2506" s="776"/>
      <c r="H2506" s="776"/>
      <c r="I2506" s="776"/>
      <c r="J2506" s="777"/>
    </row>
    <row r="2507" spans="2:10">
      <c r="B2507" s="776"/>
      <c r="C2507" s="777"/>
      <c r="D2507" s="777"/>
      <c r="E2507" s="777"/>
      <c r="F2507" s="776"/>
      <c r="G2507" s="776"/>
      <c r="H2507" s="776"/>
      <c r="I2507" s="776"/>
      <c r="J2507" s="777"/>
    </row>
    <row r="2508" spans="2:10">
      <c r="B2508" s="776"/>
      <c r="C2508" s="777"/>
      <c r="D2508" s="777"/>
      <c r="E2508" s="777"/>
      <c r="F2508" s="776"/>
    </row>
    <row r="2509" spans="2:10">
      <c r="B2509" s="776"/>
      <c r="C2509" s="777"/>
      <c r="D2509" s="777"/>
      <c r="E2509" s="777"/>
      <c r="F2509" s="776"/>
    </row>
    <row r="2510" spans="2:10">
      <c r="B2510" s="776"/>
      <c r="C2510" s="777"/>
      <c r="D2510" s="777"/>
      <c r="E2510" s="777"/>
      <c r="F2510" s="776"/>
      <c r="G2510" s="776"/>
      <c r="H2510" s="776"/>
      <c r="I2510" s="776"/>
      <c r="J2510" s="777"/>
    </row>
    <row r="2511" spans="2:10">
      <c r="B2511" s="776"/>
      <c r="C2511" s="777"/>
      <c r="D2511" s="777"/>
      <c r="E2511" s="777"/>
      <c r="F2511" s="776"/>
      <c r="G2511" s="776"/>
      <c r="H2511" s="776"/>
      <c r="I2511" s="776"/>
      <c r="J2511" s="777"/>
    </row>
    <row r="2512" spans="2:10">
      <c r="B2512" s="776"/>
      <c r="C2512" s="777"/>
      <c r="D2512" s="777"/>
      <c r="E2512" s="777"/>
      <c r="F2512" s="776"/>
      <c r="G2512" s="776"/>
      <c r="H2512" s="776"/>
      <c r="I2512" s="776"/>
      <c r="J2512" s="777"/>
    </row>
    <row r="2513" spans="2:10">
      <c r="B2513" s="776"/>
      <c r="C2513" s="777"/>
      <c r="D2513" s="777"/>
      <c r="E2513" s="777"/>
      <c r="F2513" s="776"/>
      <c r="G2513" s="776"/>
      <c r="H2513" s="776"/>
      <c r="I2513" s="776"/>
      <c r="J2513" s="777"/>
    </row>
    <row r="2514" spans="2:10">
      <c r="B2514" s="776"/>
      <c r="C2514" s="777"/>
      <c r="D2514" s="777"/>
      <c r="E2514" s="777"/>
      <c r="F2514" s="776"/>
      <c r="G2514" s="776"/>
      <c r="H2514" s="776"/>
      <c r="I2514" s="776"/>
      <c r="J2514" s="777"/>
    </row>
    <row r="2515" spans="2:10">
      <c r="B2515" s="776"/>
      <c r="C2515" s="777"/>
      <c r="D2515" s="777"/>
      <c r="E2515" s="777"/>
      <c r="F2515" s="776"/>
      <c r="G2515" s="776"/>
      <c r="H2515" s="776"/>
      <c r="I2515" s="776"/>
      <c r="J2515" s="777"/>
    </row>
    <row r="2516" spans="2:10">
      <c r="B2516" s="776"/>
      <c r="C2516" s="777"/>
      <c r="D2516" s="777"/>
      <c r="E2516" s="777"/>
      <c r="F2516" s="776"/>
      <c r="G2516" s="776"/>
      <c r="H2516" s="776"/>
      <c r="I2516" s="776"/>
      <c r="J2516" s="777"/>
    </row>
    <row r="2517" spans="2:10">
      <c r="B2517" s="776"/>
      <c r="C2517" s="777"/>
      <c r="D2517" s="777"/>
      <c r="E2517" s="777"/>
      <c r="F2517" s="776"/>
      <c r="G2517" s="776"/>
      <c r="H2517" s="776"/>
      <c r="I2517" s="776"/>
      <c r="J2517" s="777"/>
    </row>
    <row r="2518" spans="2:10">
      <c r="B2518" s="776"/>
      <c r="C2518" s="777"/>
      <c r="D2518" s="777"/>
      <c r="E2518" s="777"/>
      <c r="F2518" s="776"/>
      <c r="G2518" s="776"/>
      <c r="H2518" s="776"/>
      <c r="I2518" s="776"/>
      <c r="J2518" s="777"/>
    </row>
    <row r="2519" spans="2:10">
      <c r="B2519" s="776"/>
      <c r="C2519" s="777"/>
      <c r="D2519" s="777"/>
      <c r="E2519" s="777"/>
      <c r="F2519" s="776"/>
      <c r="G2519" s="776"/>
      <c r="H2519" s="776"/>
      <c r="I2519" s="776"/>
      <c r="J2519" s="777"/>
    </row>
    <row r="2520" spans="2:10">
      <c r="B2520" s="776"/>
      <c r="C2520" s="777"/>
      <c r="D2520" s="777"/>
      <c r="E2520" s="777"/>
      <c r="F2520" s="776"/>
      <c r="G2520" s="776"/>
      <c r="H2520" s="776"/>
      <c r="I2520" s="776"/>
      <c r="J2520" s="777"/>
    </row>
    <row r="2521" spans="2:10">
      <c r="B2521" s="776"/>
      <c r="C2521" s="777"/>
      <c r="D2521" s="777"/>
      <c r="E2521" s="777"/>
      <c r="F2521" s="776"/>
      <c r="G2521" s="776"/>
      <c r="H2521" s="776"/>
      <c r="I2521" s="776"/>
      <c r="J2521" s="777"/>
    </row>
    <row r="2522" spans="2:10">
      <c r="B2522" s="776"/>
      <c r="C2522" s="777"/>
      <c r="D2522" s="777"/>
      <c r="E2522" s="777"/>
      <c r="F2522" s="776"/>
      <c r="G2522" s="776"/>
      <c r="H2522" s="776"/>
      <c r="I2522" s="776"/>
      <c r="J2522" s="777"/>
    </row>
    <row r="2523" spans="2:10">
      <c r="B2523" s="776"/>
      <c r="C2523" s="777"/>
      <c r="D2523" s="777"/>
      <c r="E2523" s="777"/>
      <c r="F2523" s="776"/>
      <c r="G2523" s="776"/>
      <c r="H2523" s="776"/>
      <c r="I2523" s="776"/>
      <c r="J2523" s="777"/>
    </row>
    <row r="2524" spans="2:10">
      <c r="B2524" s="776"/>
      <c r="C2524" s="777"/>
      <c r="D2524" s="777"/>
      <c r="E2524" s="777"/>
      <c r="F2524" s="776"/>
      <c r="G2524" s="776"/>
      <c r="H2524" s="776"/>
      <c r="I2524" s="776"/>
      <c r="J2524" s="777"/>
    </row>
    <row r="2525" spans="2:10">
      <c r="B2525" s="776"/>
      <c r="C2525" s="777"/>
      <c r="D2525" s="777"/>
      <c r="E2525" s="777"/>
      <c r="F2525" s="776"/>
      <c r="G2525" s="776"/>
      <c r="H2525" s="776"/>
      <c r="I2525" s="776"/>
      <c r="J2525" s="777"/>
    </row>
    <row r="2526" spans="2:10">
      <c r="B2526" s="776"/>
      <c r="C2526" s="777"/>
      <c r="D2526" s="777"/>
      <c r="E2526" s="777"/>
      <c r="F2526" s="776"/>
      <c r="G2526" s="776"/>
      <c r="H2526" s="776"/>
      <c r="I2526" s="776"/>
      <c r="J2526" s="777"/>
    </row>
    <row r="2527" spans="2:10">
      <c r="B2527" s="776"/>
      <c r="C2527" s="777"/>
      <c r="D2527" s="777"/>
      <c r="E2527" s="777"/>
      <c r="F2527" s="776"/>
      <c r="G2527" s="776"/>
      <c r="H2527" s="776"/>
      <c r="I2527" s="776"/>
      <c r="J2527" s="777"/>
    </row>
    <row r="2528" spans="2:10">
      <c r="B2528" s="776"/>
      <c r="C2528" s="777"/>
      <c r="D2528" s="777"/>
      <c r="E2528" s="777"/>
      <c r="F2528" s="776"/>
      <c r="G2528" s="776"/>
      <c r="H2528" s="776"/>
      <c r="I2528" s="776"/>
      <c r="J2528" s="777"/>
    </row>
    <row r="2529" spans="2:10">
      <c r="B2529" s="776"/>
      <c r="C2529" s="777"/>
      <c r="D2529" s="777"/>
      <c r="E2529" s="777"/>
      <c r="F2529" s="776"/>
      <c r="G2529" s="776"/>
      <c r="H2529" s="776"/>
      <c r="I2529" s="776"/>
      <c r="J2529" s="777"/>
    </row>
    <row r="2530" spans="2:10">
      <c r="B2530" s="776"/>
      <c r="C2530" s="777"/>
      <c r="D2530" s="777"/>
      <c r="E2530" s="777"/>
      <c r="F2530" s="776"/>
      <c r="G2530" s="776"/>
      <c r="H2530" s="776"/>
      <c r="I2530" s="776"/>
      <c r="J2530" s="777"/>
    </row>
    <row r="2531" spans="2:10">
      <c r="B2531" s="776"/>
      <c r="C2531" s="777"/>
      <c r="D2531" s="777"/>
      <c r="E2531" s="777"/>
      <c r="F2531" s="776"/>
      <c r="G2531" s="776"/>
      <c r="H2531" s="776"/>
      <c r="I2531" s="776"/>
      <c r="J2531" s="777"/>
    </row>
    <row r="2532" spans="2:10">
      <c r="B2532" s="776"/>
      <c r="C2532" s="777"/>
      <c r="D2532" s="777"/>
      <c r="E2532" s="777"/>
      <c r="F2532" s="776"/>
      <c r="G2532" s="776"/>
      <c r="H2532" s="776"/>
      <c r="I2532" s="776"/>
      <c r="J2532" s="777"/>
    </row>
    <row r="2533" spans="2:10">
      <c r="B2533" s="776"/>
      <c r="C2533" s="777"/>
      <c r="D2533" s="777"/>
      <c r="E2533" s="777"/>
      <c r="F2533" s="776"/>
      <c r="G2533" s="776"/>
      <c r="H2533" s="776"/>
      <c r="I2533" s="776"/>
      <c r="J2533" s="777"/>
    </row>
    <row r="2534" spans="2:10">
      <c r="B2534" s="776"/>
      <c r="C2534" s="777"/>
      <c r="D2534" s="777"/>
      <c r="E2534" s="777"/>
      <c r="F2534" s="776"/>
      <c r="G2534" s="776"/>
      <c r="H2534" s="776"/>
      <c r="I2534" s="776"/>
      <c r="J2534" s="777"/>
    </row>
    <row r="2535" spans="2:10">
      <c r="B2535" s="776"/>
      <c r="C2535" s="777"/>
      <c r="D2535" s="777"/>
      <c r="E2535" s="777"/>
      <c r="F2535" s="776"/>
      <c r="G2535" s="776"/>
      <c r="H2535" s="776"/>
      <c r="I2535" s="776"/>
      <c r="J2535" s="777"/>
    </row>
    <row r="2536" spans="2:10">
      <c r="B2536" s="776"/>
      <c r="C2536" s="777"/>
      <c r="D2536" s="777"/>
      <c r="E2536" s="777"/>
      <c r="F2536" s="776"/>
      <c r="G2536" s="776"/>
      <c r="H2536" s="776"/>
      <c r="I2536" s="776"/>
      <c r="J2536" s="777"/>
    </row>
    <row r="2537" spans="2:10">
      <c r="B2537" s="776"/>
      <c r="C2537" s="777"/>
      <c r="D2537" s="777"/>
      <c r="E2537" s="777"/>
      <c r="F2537" s="776"/>
      <c r="G2537" s="776"/>
      <c r="H2537" s="776"/>
      <c r="I2537" s="776"/>
      <c r="J2537" s="777"/>
    </row>
    <row r="2538" spans="2:10">
      <c r="B2538" s="776"/>
      <c r="C2538" s="777"/>
      <c r="D2538" s="777"/>
      <c r="E2538" s="777"/>
      <c r="F2538" s="776"/>
      <c r="G2538" s="776"/>
      <c r="H2538" s="776"/>
      <c r="I2538" s="776"/>
      <c r="J2538" s="777"/>
    </row>
    <row r="2539" spans="2:10">
      <c r="B2539" s="776"/>
      <c r="C2539" s="777"/>
      <c r="D2539" s="777"/>
      <c r="E2539" s="777"/>
      <c r="F2539" s="776"/>
      <c r="G2539" s="776"/>
      <c r="H2539" s="776"/>
      <c r="I2539" s="776"/>
      <c r="J2539" s="777"/>
    </row>
    <row r="2540" spans="2:10">
      <c r="B2540" s="776"/>
      <c r="C2540" s="777"/>
      <c r="D2540" s="777"/>
      <c r="E2540" s="777"/>
      <c r="F2540" s="776"/>
      <c r="G2540" s="776"/>
      <c r="H2540" s="776"/>
      <c r="I2540" s="776"/>
      <c r="J2540" s="777"/>
    </row>
    <row r="2541" spans="2:10">
      <c r="B2541" s="776"/>
      <c r="C2541" s="777"/>
      <c r="D2541" s="777"/>
      <c r="E2541" s="777"/>
      <c r="F2541" s="776"/>
      <c r="G2541" s="776"/>
      <c r="H2541" s="776"/>
      <c r="I2541" s="776"/>
      <c r="J2541" s="777"/>
    </row>
    <row r="2542" spans="2:10">
      <c r="B2542" s="776"/>
      <c r="C2542" s="777"/>
      <c r="D2542" s="777"/>
      <c r="E2542" s="777"/>
      <c r="F2542" s="776"/>
      <c r="G2542" s="776"/>
      <c r="H2542" s="776"/>
      <c r="I2542" s="776"/>
      <c r="J2542" s="777"/>
    </row>
    <row r="2543" spans="2:10">
      <c r="B2543" s="776"/>
      <c r="C2543" s="777"/>
      <c r="D2543" s="777"/>
      <c r="E2543" s="777"/>
      <c r="F2543" s="776"/>
      <c r="G2543" s="776"/>
      <c r="H2543" s="776"/>
      <c r="I2543" s="776"/>
      <c r="J2543" s="777"/>
    </row>
    <row r="2544" spans="2:10">
      <c r="B2544" s="776"/>
      <c r="C2544" s="777"/>
      <c r="D2544" s="777"/>
      <c r="E2544" s="777"/>
      <c r="F2544" s="776"/>
      <c r="G2544" s="776"/>
      <c r="H2544" s="776"/>
      <c r="I2544" s="776"/>
      <c r="J2544" s="777"/>
    </row>
    <row r="2545" spans="2:10">
      <c r="B2545" s="776"/>
      <c r="C2545" s="777"/>
      <c r="D2545" s="777"/>
      <c r="E2545" s="777"/>
      <c r="F2545" s="776"/>
      <c r="G2545" s="776"/>
      <c r="H2545" s="776"/>
      <c r="I2545" s="776"/>
      <c r="J2545" s="777"/>
    </row>
    <row r="2546" spans="2:10">
      <c r="B2546" s="776"/>
      <c r="C2546" s="777"/>
      <c r="D2546" s="777"/>
      <c r="E2546" s="777"/>
      <c r="F2546" s="776"/>
      <c r="G2546" s="776"/>
      <c r="H2546" s="776"/>
      <c r="I2546" s="776"/>
      <c r="J2546" s="777"/>
    </row>
    <row r="2547" spans="2:10">
      <c r="B2547" s="776"/>
      <c r="C2547" s="777"/>
      <c r="D2547" s="777"/>
      <c r="E2547" s="777"/>
      <c r="F2547" s="776"/>
      <c r="G2547" s="776"/>
      <c r="H2547" s="776"/>
      <c r="I2547" s="776"/>
      <c r="J2547" s="777"/>
    </row>
    <row r="2548" spans="2:10">
      <c r="B2548" s="776"/>
      <c r="C2548" s="777"/>
      <c r="D2548" s="777"/>
      <c r="E2548" s="777"/>
      <c r="F2548" s="776"/>
      <c r="G2548" s="776"/>
      <c r="H2548" s="776"/>
      <c r="I2548" s="776"/>
      <c r="J2548" s="777"/>
    </row>
    <row r="2549" spans="2:10">
      <c r="B2549" s="776"/>
      <c r="C2549" s="777"/>
      <c r="D2549" s="777"/>
      <c r="E2549" s="777"/>
      <c r="F2549" s="776"/>
      <c r="G2549" s="776"/>
      <c r="H2549" s="776"/>
      <c r="I2549" s="776"/>
      <c r="J2549" s="777"/>
    </row>
    <row r="2550" spans="2:10">
      <c r="B2550" s="776"/>
      <c r="C2550" s="777"/>
      <c r="D2550" s="777"/>
      <c r="E2550" s="777"/>
      <c r="F2550" s="776"/>
      <c r="G2550" s="776"/>
      <c r="H2550" s="776"/>
      <c r="I2550" s="776"/>
      <c r="J2550" s="777"/>
    </row>
    <row r="2551" spans="2:10">
      <c r="B2551" s="776"/>
      <c r="C2551" s="777"/>
      <c r="D2551" s="777"/>
      <c r="E2551" s="777"/>
      <c r="F2551" s="776"/>
      <c r="G2551" s="776"/>
      <c r="H2551" s="776"/>
      <c r="I2551" s="776"/>
      <c r="J2551" s="777"/>
    </row>
    <row r="2552" spans="2:10">
      <c r="B2552" s="776"/>
      <c r="C2552" s="777"/>
      <c r="D2552" s="777"/>
      <c r="E2552" s="777"/>
      <c r="F2552" s="776"/>
      <c r="G2552" s="776"/>
      <c r="H2552" s="776"/>
      <c r="I2552" s="776"/>
      <c r="J2552" s="777"/>
    </row>
    <row r="2553" spans="2:10">
      <c r="B2553" s="776"/>
      <c r="C2553" s="777"/>
      <c r="D2553" s="777"/>
      <c r="E2553" s="777"/>
      <c r="F2553" s="776"/>
      <c r="G2553" s="776"/>
      <c r="H2553" s="776"/>
      <c r="I2553" s="776"/>
      <c r="J2553" s="777"/>
    </row>
    <row r="2554" spans="2:10">
      <c r="B2554" s="776"/>
      <c r="C2554" s="777"/>
      <c r="D2554" s="777"/>
      <c r="E2554" s="777"/>
      <c r="F2554" s="776"/>
      <c r="G2554" s="776"/>
      <c r="H2554" s="776"/>
      <c r="I2554" s="776"/>
      <c r="J2554" s="777"/>
    </row>
    <row r="2555" spans="2:10">
      <c r="B2555" s="776"/>
      <c r="C2555" s="777"/>
      <c r="D2555" s="777"/>
      <c r="E2555" s="777"/>
      <c r="F2555" s="776"/>
      <c r="G2555" s="776"/>
      <c r="H2555" s="776"/>
      <c r="I2555" s="776"/>
      <c r="J2555" s="777"/>
    </row>
    <row r="2556" spans="2:10">
      <c r="B2556" s="776"/>
      <c r="C2556" s="777"/>
      <c r="D2556" s="777"/>
      <c r="E2556" s="777"/>
      <c r="F2556" s="776"/>
      <c r="G2556" s="776"/>
      <c r="H2556" s="776"/>
      <c r="I2556" s="776"/>
      <c r="J2556" s="777"/>
    </row>
    <row r="2557" spans="2:10">
      <c r="B2557" s="776"/>
      <c r="C2557" s="777"/>
      <c r="D2557" s="777"/>
      <c r="E2557" s="777"/>
      <c r="F2557" s="776"/>
      <c r="G2557" s="776"/>
      <c r="H2557" s="776"/>
      <c r="I2557" s="776"/>
      <c r="J2557" s="777"/>
    </row>
    <row r="2558" spans="2:10">
      <c r="B2558" s="776"/>
      <c r="C2558" s="777"/>
      <c r="D2558" s="777"/>
      <c r="E2558" s="777"/>
      <c r="F2558" s="776"/>
      <c r="G2558" s="776"/>
      <c r="H2558" s="776"/>
      <c r="I2558" s="776"/>
      <c r="J2558" s="777"/>
    </row>
    <row r="2559" spans="2:10">
      <c r="B2559" s="776"/>
      <c r="C2559" s="777"/>
      <c r="D2559" s="777"/>
      <c r="E2559" s="777"/>
      <c r="F2559" s="776"/>
      <c r="G2559" s="776"/>
      <c r="H2559" s="776"/>
      <c r="I2559" s="776"/>
      <c r="J2559" s="777"/>
    </row>
    <row r="2560" spans="2:10">
      <c r="B2560" s="776"/>
      <c r="C2560" s="777"/>
      <c r="D2560" s="777"/>
      <c r="E2560" s="777"/>
      <c r="F2560" s="776"/>
      <c r="G2560" s="776"/>
      <c r="H2560" s="776"/>
      <c r="I2560" s="776"/>
      <c r="J2560" s="777"/>
    </row>
    <row r="2561" spans="2:10">
      <c r="B2561" s="776"/>
      <c r="C2561" s="777"/>
      <c r="D2561" s="777"/>
      <c r="E2561" s="777"/>
      <c r="F2561" s="776"/>
      <c r="G2561" s="776"/>
      <c r="H2561" s="776"/>
      <c r="I2561" s="776"/>
      <c r="J2561" s="777"/>
    </row>
    <row r="2562" spans="2:10">
      <c r="B2562" s="776"/>
      <c r="C2562" s="777"/>
      <c r="D2562" s="777"/>
      <c r="E2562" s="777"/>
      <c r="F2562" s="776"/>
      <c r="G2562" s="776"/>
      <c r="H2562" s="776"/>
      <c r="I2562" s="776"/>
      <c r="J2562" s="777"/>
    </row>
    <row r="2563" spans="2:10">
      <c r="B2563" s="776"/>
      <c r="C2563" s="777"/>
      <c r="D2563" s="777"/>
      <c r="E2563" s="777"/>
      <c r="F2563" s="776"/>
      <c r="G2563" s="776"/>
      <c r="H2563" s="776"/>
      <c r="I2563" s="776"/>
      <c r="J2563" s="777"/>
    </row>
    <row r="2564" spans="2:10">
      <c r="B2564" s="776"/>
      <c r="C2564" s="777"/>
      <c r="D2564" s="777"/>
      <c r="E2564" s="777"/>
      <c r="F2564" s="776"/>
      <c r="G2564" s="776"/>
      <c r="H2564" s="776"/>
      <c r="I2564" s="776"/>
      <c r="J2564" s="777"/>
    </row>
    <row r="2565" spans="2:10">
      <c r="B2565" s="776"/>
      <c r="C2565" s="777"/>
      <c r="D2565" s="777"/>
      <c r="E2565" s="777"/>
      <c r="F2565" s="776"/>
      <c r="G2565" s="776"/>
      <c r="H2565" s="776"/>
      <c r="I2565" s="776"/>
      <c r="J2565" s="777"/>
    </row>
    <row r="2566" spans="2:10">
      <c r="B2566" s="776"/>
      <c r="C2566" s="777"/>
      <c r="D2566" s="777"/>
      <c r="E2566" s="777"/>
      <c r="F2566" s="776"/>
      <c r="G2566" s="776"/>
      <c r="H2566" s="776"/>
      <c r="I2566" s="776"/>
      <c r="J2566" s="777"/>
    </row>
    <row r="2567" spans="2:10">
      <c r="B2567" s="776"/>
      <c r="C2567" s="777"/>
      <c r="D2567" s="777"/>
      <c r="E2567" s="777"/>
      <c r="F2567" s="776"/>
      <c r="G2567" s="776"/>
      <c r="H2567" s="776"/>
      <c r="I2567" s="776"/>
      <c r="J2567" s="777"/>
    </row>
    <row r="2568" spans="2:10">
      <c r="B2568" s="776"/>
      <c r="C2568" s="777"/>
      <c r="D2568" s="777"/>
      <c r="E2568" s="777"/>
      <c r="F2568" s="776"/>
      <c r="G2568" s="776"/>
      <c r="H2568" s="776"/>
      <c r="I2568" s="776"/>
      <c r="J2568" s="777"/>
    </row>
    <row r="2569" spans="2:10">
      <c r="B2569" s="776"/>
      <c r="C2569" s="777"/>
      <c r="D2569" s="777"/>
      <c r="E2569" s="777"/>
      <c r="F2569" s="776"/>
      <c r="G2569" s="776"/>
      <c r="H2569" s="776"/>
      <c r="I2569" s="776"/>
      <c r="J2569" s="777"/>
    </row>
    <row r="2570" spans="2:10">
      <c r="B2570" s="776"/>
      <c r="C2570" s="777"/>
      <c r="D2570" s="777"/>
      <c r="E2570" s="777"/>
      <c r="F2570" s="776"/>
      <c r="G2570" s="776"/>
      <c r="H2570" s="776"/>
      <c r="I2570" s="776"/>
      <c r="J2570" s="777"/>
    </row>
    <row r="2571" spans="2:10">
      <c r="B2571" s="776"/>
      <c r="C2571" s="777"/>
      <c r="D2571" s="777"/>
      <c r="E2571" s="777"/>
      <c r="F2571" s="776"/>
      <c r="G2571" s="776"/>
      <c r="H2571" s="776"/>
      <c r="I2571" s="776"/>
      <c r="J2571" s="777"/>
    </row>
    <row r="2572" spans="2:10">
      <c r="B2572" s="776"/>
      <c r="C2572" s="777"/>
      <c r="D2572" s="777"/>
      <c r="E2572" s="777"/>
      <c r="F2572" s="776"/>
      <c r="G2572" s="776"/>
      <c r="H2572" s="776"/>
      <c r="I2572" s="776"/>
      <c r="J2572" s="777"/>
    </row>
    <row r="2573" spans="2:10">
      <c r="B2573" s="776"/>
      <c r="C2573" s="777"/>
      <c r="D2573" s="777"/>
      <c r="E2573" s="777"/>
      <c r="F2573" s="776"/>
      <c r="G2573" s="776"/>
      <c r="H2573" s="776"/>
      <c r="I2573" s="776"/>
      <c r="J2573" s="777"/>
    </row>
    <row r="2574" spans="2:10">
      <c r="B2574" s="776"/>
      <c r="C2574" s="777"/>
      <c r="D2574" s="777"/>
      <c r="E2574" s="777"/>
      <c r="F2574" s="776"/>
      <c r="G2574" s="776"/>
      <c r="H2574" s="776"/>
      <c r="I2574" s="776"/>
      <c r="J2574" s="777"/>
    </row>
    <row r="2575" spans="2:10">
      <c r="B2575" s="776"/>
      <c r="C2575" s="777"/>
      <c r="D2575" s="777"/>
      <c r="E2575" s="777"/>
      <c r="F2575" s="776"/>
      <c r="G2575" s="776"/>
      <c r="H2575" s="776"/>
      <c r="I2575" s="776"/>
      <c r="J2575" s="777"/>
    </row>
    <row r="2576" spans="2:10">
      <c r="B2576" s="776"/>
      <c r="C2576" s="777"/>
      <c r="D2576" s="777"/>
      <c r="E2576" s="777"/>
      <c r="F2576" s="776"/>
      <c r="G2576" s="776"/>
      <c r="H2576" s="776"/>
      <c r="I2576" s="776"/>
      <c r="J2576" s="777"/>
    </row>
    <row r="2577" spans="2:10">
      <c r="B2577" s="776"/>
      <c r="C2577" s="777"/>
      <c r="D2577" s="777"/>
      <c r="E2577" s="777"/>
      <c r="F2577" s="776"/>
      <c r="G2577" s="776"/>
      <c r="H2577" s="776"/>
      <c r="I2577" s="776"/>
      <c r="J2577" s="777"/>
    </row>
    <row r="2578" spans="2:10">
      <c r="B2578" s="776"/>
      <c r="C2578" s="777"/>
      <c r="D2578" s="777"/>
      <c r="E2578" s="777"/>
      <c r="F2578" s="776"/>
      <c r="G2578" s="776"/>
      <c r="H2578" s="776"/>
      <c r="I2578" s="776"/>
      <c r="J2578" s="777"/>
    </row>
    <row r="2579" spans="2:10">
      <c r="B2579" s="776"/>
      <c r="C2579" s="777"/>
      <c r="D2579" s="777"/>
      <c r="E2579" s="777"/>
      <c r="F2579" s="776"/>
      <c r="G2579" s="776"/>
      <c r="H2579" s="776"/>
      <c r="I2579" s="776"/>
      <c r="J2579" s="777"/>
    </row>
    <row r="2580" spans="2:10">
      <c r="B2580" s="776"/>
      <c r="C2580" s="777"/>
      <c r="D2580" s="777"/>
      <c r="E2580" s="777"/>
      <c r="F2580" s="776"/>
      <c r="G2580" s="776"/>
      <c r="H2580" s="776"/>
      <c r="I2580" s="776"/>
      <c r="J2580" s="777"/>
    </row>
    <row r="2581" spans="2:10">
      <c r="B2581" s="776"/>
      <c r="C2581" s="777"/>
      <c r="D2581" s="777"/>
      <c r="E2581" s="777"/>
      <c r="F2581" s="776"/>
      <c r="G2581" s="776"/>
      <c r="H2581" s="776"/>
      <c r="I2581" s="776"/>
      <c r="J2581" s="777"/>
    </row>
    <row r="2582" spans="2:10">
      <c r="B2582" s="776"/>
      <c r="C2582" s="777"/>
      <c r="D2582" s="777"/>
      <c r="E2582" s="777"/>
      <c r="F2582" s="776"/>
      <c r="G2582" s="776"/>
      <c r="H2582" s="776"/>
      <c r="I2582" s="776"/>
      <c r="J2582" s="777"/>
    </row>
    <row r="2583" spans="2:10">
      <c r="B2583" s="776"/>
      <c r="C2583" s="777"/>
      <c r="D2583" s="777"/>
      <c r="E2583" s="777"/>
      <c r="F2583" s="776"/>
      <c r="G2583" s="776"/>
      <c r="H2583" s="776"/>
      <c r="I2583" s="776"/>
      <c r="J2583" s="777"/>
    </row>
    <row r="2584" spans="2:10">
      <c r="B2584" s="776"/>
      <c r="C2584" s="777"/>
      <c r="D2584" s="777"/>
      <c r="E2584" s="777"/>
      <c r="F2584" s="776"/>
      <c r="G2584" s="776"/>
      <c r="H2584" s="776"/>
      <c r="I2584" s="776"/>
      <c r="J2584" s="777"/>
    </row>
    <row r="2585" spans="2:10">
      <c r="B2585" s="776"/>
      <c r="C2585" s="777"/>
      <c r="D2585" s="777"/>
      <c r="E2585" s="777"/>
      <c r="F2585" s="776"/>
      <c r="G2585" s="776"/>
      <c r="H2585" s="776"/>
      <c r="I2585" s="776"/>
      <c r="J2585" s="777"/>
    </row>
    <row r="2586" spans="2:10">
      <c r="B2586" s="776"/>
      <c r="C2586" s="777"/>
      <c r="D2586" s="777"/>
      <c r="E2586" s="777"/>
      <c r="F2586" s="776"/>
      <c r="G2586" s="776"/>
      <c r="H2586" s="776"/>
      <c r="I2586" s="776"/>
      <c r="J2586" s="777"/>
    </row>
    <row r="2587" spans="2:10">
      <c r="B2587" s="776"/>
      <c r="C2587" s="777"/>
      <c r="D2587" s="777"/>
      <c r="E2587" s="777"/>
      <c r="F2587" s="776"/>
      <c r="G2587" s="776"/>
      <c r="H2587" s="776"/>
      <c r="I2587" s="776"/>
      <c r="J2587" s="777"/>
    </row>
    <row r="2588" spans="2:10">
      <c r="B2588" s="776"/>
      <c r="C2588" s="777"/>
      <c r="D2588" s="777"/>
      <c r="E2588" s="777"/>
      <c r="F2588" s="776"/>
      <c r="G2588" s="776"/>
      <c r="H2588" s="776"/>
      <c r="I2588" s="776"/>
      <c r="J2588" s="777"/>
    </row>
    <row r="2589" spans="2:10">
      <c r="B2589" s="776"/>
      <c r="C2589" s="777"/>
      <c r="D2589" s="777"/>
      <c r="E2589" s="777"/>
      <c r="F2589" s="776"/>
      <c r="G2589" s="776"/>
      <c r="H2589" s="776"/>
      <c r="I2589" s="776"/>
      <c r="J2589" s="777"/>
    </row>
    <row r="2590" spans="2:10">
      <c r="B2590" s="776"/>
      <c r="C2590" s="777"/>
      <c r="D2590" s="777"/>
      <c r="E2590" s="777"/>
      <c r="F2590" s="776"/>
      <c r="G2590" s="776"/>
      <c r="H2590" s="776"/>
      <c r="I2590" s="776"/>
      <c r="J2590" s="777"/>
    </row>
    <row r="2591" spans="2:10">
      <c r="B2591" s="776"/>
      <c r="C2591" s="777"/>
      <c r="D2591" s="777"/>
      <c r="E2591" s="777"/>
      <c r="F2591" s="776"/>
      <c r="G2591" s="776"/>
      <c r="H2591" s="776"/>
      <c r="I2591" s="776"/>
      <c r="J2591" s="777"/>
    </row>
    <row r="2592" spans="2:10">
      <c r="B2592" s="776"/>
      <c r="C2592" s="777"/>
      <c r="D2592" s="777"/>
      <c r="E2592" s="777"/>
      <c r="F2592" s="776"/>
      <c r="G2592" s="776"/>
      <c r="H2592" s="776"/>
      <c r="I2592" s="776"/>
      <c r="J2592" s="777"/>
    </row>
    <row r="2593" spans="2:10">
      <c r="B2593" s="776"/>
      <c r="C2593" s="777"/>
      <c r="D2593" s="777"/>
      <c r="E2593" s="777"/>
      <c r="F2593" s="776"/>
      <c r="G2593" s="776"/>
      <c r="H2593" s="776"/>
      <c r="I2593" s="776"/>
      <c r="J2593" s="777"/>
    </row>
    <row r="2594" spans="2:10">
      <c r="B2594" s="776"/>
      <c r="C2594" s="777"/>
      <c r="D2594" s="777"/>
      <c r="E2594" s="777"/>
      <c r="F2594" s="776"/>
      <c r="G2594" s="776"/>
      <c r="H2594" s="776"/>
      <c r="I2594" s="776"/>
      <c r="J2594" s="777"/>
    </row>
    <row r="2595" spans="2:10">
      <c r="B2595" s="776"/>
      <c r="C2595" s="777"/>
      <c r="D2595" s="777"/>
      <c r="E2595" s="777"/>
      <c r="F2595" s="776"/>
      <c r="G2595" s="776"/>
      <c r="H2595" s="776"/>
      <c r="I2595" s="776"/>
      <c r="J2595" s="777"/>
    </row>
    <row r="2596" spans="2:10">
      <c r="B2596" s="776"/>
      <c r="C2596" s="777"/>
      <c r="D2596" s="777"/>
      <c r="E2596" s="777"/>
      <c r="F2596" s="776"/>
      <c r="G2596" s="776"/>
      <c r="H2596" s="776"/>
      <c r="I2596" s="776"/>
      <c r="J2596" s="777"/>
    </row>
    <row r="2597" spans="2:10">
      <c r="B2597" s="776"/>
      <c r="C2597" s="777"/>
      <c r="D2597" s="777"/>
      <c r="E2597" s="777"/>
      <c r="F2597" s="776"/>
      <c r="G2597" s="776"/>
      <c r="H2597" s="776"/>
      <c r="I2597" s="776"/>
      <c r="J2597" s="777"/>
    </row>
    <row r="2598" spans="2:10">
      <c r="B2598" s="776"/>
      <c r="C2598" s="777"/>
      <c r="D2598" s="777"/>
      <c r="E2598" s="777"/>
      <c r="F2598" s="776"/>
      <c r="G2598" s="776"/>
      <c r="H2598" s="776"/>
      <c r="I2598" s="776"/>
      <c r="J2598" s="777"/>
    </row>
    <row r="2599" spans="2:10">
      <c r="B2599" s="776"/>
      <c r="C2599" s="777"/>
      <c r="D2599" s="777"/>
      <c r="E2599" s="777"/>
      <c r="F2599" s="776"/>
      <c r="G2599" s="776"/>
      <c r="H2599" s="776"/>
      <c r="I2599" s="776"/>
      <c r="J2599" s="777"/>
    </row>
    <row r="2600" spans="2:10">
      <c r="B2600" s="776"/>
      <c r="C2600" s="777"/>
      <c r="D2600" s="777"/>
      <c r="E2600" s="777"/>
      <c r="F2600" s="776"/>
      <c r="G2600" s="776"/>
      <c r="H2600" s="776"/>
      <c r="I2600" s="776"/>
      <c r="J2600" s="777"/>
    </row>
    <row r="2601" spans="2:10">
      <c r="B2601" s="776"/>
      <c r="C2601" s="777"/>
      <c r="D2601" s="777"/>
      <c r="E2601" s="777"/>
      <c r="F2601" s="776"/>
      <c r="G2601" s="776"/>
      <c r="H2601" s="776"/>
      <c r="I2601" s="776"/>
      <c r="J2601" s="777"/>
    </row>
    <row r="2602" spans="2:10">
      <c r="B2602" s="776"/>
      <c r="C2602" s="777"/>
      <c r="D2602" s="777"/>
      <c r="E2602" s="777"/>
      <c r="F2602" s="776"/>
      <c r="G2602" s="776"/>
      <c r="H2602" s="776"/>
      <c r="I2602" s="776"/>
      <c r="J2602" s="777"/>
    </row>
    <row r="2603" spans="2:10">
      <c r="B2603" s="776"/>
      <c r="C2603" s="777"/>
      <c r="D2603" s="777"/>
      <c r="E2603" s="777"/>
      <c r="F2603" s="776"/>
      <c r="G2603" s="776"/>
      <c r="H2603" s="776"/>
      <c r="I2603" s="776"/>
      <c r="J2603" s="777"/>
    </row>
    <row r="2604" spans="2:10">
      <c r="B2604" s="776"/>
      <c r="C2604" s="777"/>
      <c r="D2604" s="777"/>
      <c r="E2604" s="777"/>
      <c r="F2604" s="776"/>
      <c r="G2604" s="776"/>
      <c r="H2604" s="776"/>
      <c r="I2604" s="776"/>
      <c r="J2604" s="777"/>
    </row>
    <row r="2605" spans="2:10">
      <c r="B2605" s="776"/>
      <c r="C2605" s="777"/>
      <c r="D2605" s="777"/>
      <c r="E2605" s="777"/>
      <c r="F2605" s="776"/>
      <c r="G2605" s="776"/>
      <c r="H2605" s="776"/>
      <c r="I2605" s="776"/>
      <c r="J2605" s="777"/>
    </row>
    <row r="2606" spans="2:10">
      <c r="B2606" s="776"/>
      <c r="C2606" s="777"/>
      <c r="D2606" s="777"/>
      <c r="E2606" s="777"/>
      <c r="F2606" s="776"/>
      <c r="G2606" s="776"/>
      <c r="H2606" s="776"/>
      <c r="I2606" s="776"/>
      <c r="J2606" s="777"/>
    </row>
    <row r="2607" spans="2:10">
      <c r="B2607" s="776"/>
      <c r="C2607" s="777"/>
      <c r="D2607" s="777"/>
      <c r="E2607" s="777"/>
      <c r="F2607" s="776"/>
      <c r="G2607" s="776"/>
      <c r="H2607" s="776"/>
      <c r="I2607" s="776"/>
      <c r="J2607" s="777"/>
    </row>
    <row r="2608" spans="2:10">
      <c r="B2608" s="776"/>
      <c r="C2608" s="777"/>
      <c r="D2608" s="777"/>
      <c r="E2608" s="777"/>
      <c r="F2608" s="776"/>
      <c r="G2608" s="776"/>
      <c r="H2608" s="776"/>
      <c r="I2608" s="776"/>
      <c r="J2608" s="777"/>
    </row>
    <row r="2609" spans="2:10">
      <c r="B2609" s="776"/>
      <c r="C2609" s="777"/>
      <c r="D2609" s="777"/>
      <c r="E2609" s="777"/>
      <c r="F2609" s="776"/>
      <c r="G2609" s="776"/>
      <c r="H2609" s="776"/>
      <c r="I2609" s="776"/>
      <c r="J2609" s="777"/>
    </row>
    <row r="2610" spans="2:10">
      <c r="B2610" s="776"/>
      <c r="C2610" s="777"/>
      <c r="D2610" s="777"/>
      <c r="E2610" s="777"/>
      <c r="F2610" s="776"/>
      <c r="G2610" s="776"/>
      <c r="H2610" s="776"/>
      <c r="I2610" s="776"/>
      <c r="J2610" s="777"/>
    </row>
    <row r="2611" spans="2:10">
      <c r="B2611" s="776"/>
      <c r="C2611" s="777"/>
      <c r="D2611" s="777"/>
      <c r="E2611" s="777"/>
      <c r="F2611" s="776"/>
      <c r="G2611" s="776"/>
      <c r="H2611" s="776"/>
      <c r="I2611" s="776"/>
      <c r="J2611" s="777"/>
    </row>
    <row r="2612" spans="2:10">
      <c r="B2612" s="776"/>
      <c r="C2612" s="777"/>
      <c r="D2612" s="777"/>
      <c r="E2612" s="777"/>
      <c r="F2612" s="776"/>
      <c r="G2612" s="776"/>
      <c r="H2612" s="776"/>
      <c r="I2612" s="776"/>
      <c r="J2612" s="777"/>
    </row>
    <row r="2613" spans="2:10">
      <c r="B2613" s="776"/>
      <c r="C2613" s="777"/>
      <c r="D2613" s="777"/>
      <c r="E2613" s="777"/>
      <c r="F2613" s="776"/>
      <c r="G2613" s="776"/>
      <c r="H2613" s="776"/>
      <c r="I2613" s="776"/>
      <c r="J2613" s="777"/>
    </row>
    <row r="2614" spans="2:10">
      <c r="B2614" s="776"/>
      <c r="C2614" s="777"/>
      <c r="D2614" s="777"/>
      <c r="E2614" s="777"/>
      <c r="F2614" s="776"/>
      <c r="G2614" s="776"/>
      <c r="H2614" s="776"/>
      <c r="I2614" s="776"/>
      <c r="J2614" s="777"/>
    </row>
    <row r="2615" spans="2:10">
      <c r="B2615" s="776"/>
      <c r="C2615" s="777"/>
      <c r="D2615" s="777"/>
      <c r="E2615" s="777"/>
      <c r="F2615" s="776"/>
      <c r="G2615" s="776"/>
      <c r="H2615" s="776"/>
      <c r="I2615" s="776"/>
      <c r="J2615" s="777"/>
    </row>
    <row r="2616" spans="2:10">
      <c r="B2616" s="776"/>
      <c r="C2616" s="777"/>
      <c r="D2616" s="777"/>
      <c r="E2616" s="777"/>
      <c r="F2616" s="776"/>
      <c r="G2616" s="776"/>
      <c r="H2616" s="776"/>
      <c r="I2616" s="776"/>
      <c r="J2616" s="777"/>
    </row>
    <row r="2617" spans="2:10">
      <c r="B2617" s="776"/>
      <c r="C2617" s="777"/>
      <c r="D2617" s="777"/>
      <c r="E2617" s="777"/>
      <c r="F2617" s="776"/>
      <c r="G2617" s="776"/>
      <c r="H2617" s="776"/>
      <c r="I2617" s="776"/>
      <c r="J2617" s="777"/>
    </row>
    <row r="2618" spans="2:10">
      <c r="B2618" s="776"/>
      <c r="C2618" s="777"/>
      <c r="D2618" s="777"/>
      <c r="E2618" s="777"/>
      <c r="F2618" s="776"/>
      <c r="G2618" s="776"/>
      <c r="H2618" s="776"/>
      <c r="I2618" s="776"/>
      <c r="J2618" s="777"/>
    </row>
    <row r="2619" spans="2:10">
      <c r="B2619" s="776"/>
      <c r="C2619" s="777"/>
      <c r="D2619" s="777"/>
      <c r="E2619" s="777"/>
      <c r="F2619" s="776"/>
      <c r="G2619" s="776"/>
      <c r="H2619" s="776"/>
      <c r="I2619" s="776"/>
      <c r="J2619" s="777"/>
    </row>
    <row r="2620" spans="2:10">
      <c r="B2620" s="776"/>
      <c r="C2620" s="777"/>
      <c r="D2620" s="777"/>
      <c r="E2620" s="777"/>
      <c r="F2620" s="776"/>
      <c r="G2620" s="776"/>
      <c r="H2620" s="776"/>
      <c r="I2620" s="776"/>
      <c r="J2620" s="777"/>
    </row>
    <row r="2621" spans="2:10">
      <c r="B2621" s="776"/>
      <c r="C2621" s="777"/>
      <c r="D2621" s="777"/>
      <c r="E2621" s="777"/>
      <c r="F2621" s="776"/>
      <c r="G2621" s="776"/>
      <c r="H2621" s="776"/>
      <c r="I2621" s="776"/>
      <c r="J2621" s="777"/>
    </row>
    <row r="2622" spans="2:10">
      <c r="B2622" s="776"/>
      <c r="C2622" s="777"/>
      <c r="D2622" s="777"/>
      <c r="E2622" s="777"/>
      <c r="F2622" s="776"/>
      <c r="G2622" s="776"/>
      <c r="H2622" s="776"/>
      <c r="I2622" s="776"/>
      <c r="J2622" s="777"/>
    </row>
    <row r="2623" spans="2:10">
      <c r="B2623" s="776"/>
      <c r="C2623" s="777"/>
      <c r="D2623" s="777"/>
      <c r="E2623" s="777"/>
      <c r="F2623" s="776"/>
      <c r="G2623" s="776"/>
      <c r="H2623" s="776"/>
      <c r="I2623" s="776"/>
      <c r="J2623" s="777"/>
    </row>
    <row r="2624" spans="2:10">
      <c r="B2624" s="776"/>
      <c r="C2624" s="777"/>
      <c r="D2624" s="777"/>
      <c r="E2624" s="777"/>
      <c r="F2624" s="776"/>
      <c r="G2624" s="776"/>
      <c r="H2624" s="776"/>
      <c r="I2624" s="776"/>
      <c r="J2624" s="777"/>
    </row>
    <row r="2625" spans="2:10">
      <c r="B2625" s="776"/>
      <c r="C2625" s="777"/>
      <c r="D2625" s="777"/>
      <c r="E2625" s="777"/>
      <c r="F2625" s="776"/>
      <c r="G2625" s="776"/>
      <c r="H2625" s="776"/>
      <c r="I2625" s="776"/>
      <c r="J2625" s="777"/>
    </row>
    <row r="2626" spans="2:10">
      <c r="B2626" s="776"/>
      <c r="C2626" s="777"/>
      <c r="D2626" s="777"/>
      <c r="E2626" s="777"/>
      <c r="F2626" s="776"/>
      <c r="G2626" s="776"/>
      <c r="H2626" s="776"/>
      <c r="I2626" s="776"/>
      <c r="J2626" s="777"/>
    </row>
    <row r="2627" spans="2:10">
      <c r="B2627" s="776"/>
      <c r="C2627" s="777"/>
      <c r="D2627" s="777"/>
      <c r="E2627" s="777"/>
      <c r="F2627" s="776"/>
      <c r="G2627" s="776"/>
      <c r="H2627" s="776"/>
      <c r="I2627" s="776"/>
      <c r="J2627" s="777"/>
    </row>
    <row r="2629" spans="2:10">
      <c r="B2629" s="776"/>
      <c r="C2629" s="776"/>
      <c r="D2629" s="777"/>
      <c r="E2629" s="777"/>
      <c r="F2629" s="776"/>
      <c r="G2629" s="776"/>
      <c r="H2629" s="776"/>
      <c r="I2629" s="776"/>
      <c r="J2629" s="777"/>
    </row>
    <row r="2630" spans="2:10">
      <c r="C2630" s="766"/>
      <c r="D2630" s="777"/>
      <c r="E2630" s="777"/>
      <c r="F2630" s="776"/>
      <c r="G2630" s="776"/>
      <c r="H2630" s="776"/>
      <c r="I2630" s="776"/>
      <c r="J2630" s="777"/>
    </row>
    <row r="2631" spans="2:10">
      <c r="B2631" s="778"/>
      <c r="C2631" s="779"/>
      <c r="D2631" s="779"/>
      <c r="E2631" s="779"/>
      <c r="F2631" s="779"/>
      <c r="G2631" s="778"/>
      <c r="H2631" s="778"/>
      <c r="I2631" s="778"/>
      <c r="J2631" s="779"/>
    </row>
    <row r="2632" spans="2:10">
      <c r="B2632" s="776"/>
      <c r="C2632" s="777"/>
      <c r="D2632" s="777"/>
      <c r="E2632" s="777"/>
      <c r="F2632" s="776"/>
      <c r="G2632" s="776"/>
      <c r="H2632" s="776"/>
      <c r="I2632" s="776"/>
      <c r="J2632" s="777"/>
    </row>
    <row r="2633" spans="2:10">
      <c r="B2633" s="776"/>
      <c r="C2633" s="777"/>
      <c r="D2633" s="777"/>
      <c r="E2633" s="777"/>
      <c r="F2633" s="776"/>
      <c r="G2633" s="776"/>
      <c r="H2633" s="776"/>
      <c r="I2633" s="776"/>
      <c r="J2633" s="777"/>
    </row>
    <row r="2634" spans="2:10">
      <c r="B2634" s="776"/>
      <c r="C2634" s="777"/>
      <c r="D2634" s="777"/>
      <c r="E2634" s="777"/>
      <c r="F2634" s="776"/>
      <c r="G2634" s="780"/>
      <c r="H2634" s="780"/>
      <c r="I2634" s="780"/>
      <c r="J2634" s="781"/>
    </row>
    <row r="2635" spans="2:10">
      <c r="B2635" s="776"/>
      <c r="C2635" s="777"/>
      <c r="D2635" s="777"/>
      <c r="E2635" s="777"/>
      <c r="F2635" s="776"/>
      <c r="G2635" s="780"/>
      <c r="H2635" s="780"/>
      <c r="I2635" s="780"/>
      <c r="J2635" s="781"/>
    </row>
    <row r="2636" spans="2:10">
      <c r="B2636" s="776"/>
      <c r="C2636" s="777"/>
      <c r="D2636" s="777"/>
      <c r="E2636" s="777"/>
      <c r="F2636" s="776"/>
      <c r="G2636" s="780"/>
      <c r="H2636" s="780"/>
      <c r="I2636" s="780"/>
      <c r="J2636" s="781"/>
    </row>
    <row r="2637" spans="2:10">
      <c r="B2637" s="776"/>
      <c r="C2637" s="777"/>
      <c r="D2637" s="777"/>
      <c r="E2637" s="777"/>
      <c r="F2637" s="776"/>
      <c r="G2637" s="776"/>
      <c r="H2637" s="776"/>
      <c r="I2637" s="776"/>
      <c r="J2637" s="777"/>
    </row>
    <row r="2638" spans="2:10">
      <c r="B2638" s="776"/>
      <c r="C2638" s="777"/>
      <c r="D2638" s="777"/>
      <c r="E2638" s="777"/>
      <c r="F2638" s="776"/>
      <c r="G2638" s="776"/>
      <c r="H2638" s="776"/>
      <c r="I2638" s="776"/>
      <c r="J2638" s="777"/>
    </row>
    <row r="2639" spans="2:10">
      <c r="B2639" s="776"/>
      <c r="C2639" s="777"/>
      <c r="D2639" s="777"/>
      <c r="E2639" s="777"/>
      <c r="F2639" s="776"/>
      <c r="G2639" s="776"/>
      <c r="H2639" s="776"/>
      <c r="I2639" s="776"/>
      <c r="J2639" s="777"/>
    </row>
    <row r="2640" spans="2:10">
      <c r="B2640" s="776"/>
      <c r="C2640" s="777"/>
      <c r="D2640" s="777"/>
      <c r="E2640" s="777"/>
      <c r="F2640" s="776"/>
      <c r="G2640" s="776"/>
      <c r="H2640" s="776"/>
      <c r="I2640" s="776"/>
      <c r="J2640" s="777"/>
    </row>
    <row r="2641" spans="2:10">
      <c r="B2641" s="776"/>
      <c r="C2641" s="777"/>
      <c r="D2641" s="777"/>
      <c r="E2641" s="777"/>
      <c r="F2641" s="776"/>
      <c r="G2641" s="776"/>
      <c r="H2641" s="776"/>
      <c r="I2641" s="776"/>
      <c r="J2641" s="777"/>
    </row>
    <row r="2642" spans="2:10">
      <c r="B2642" s="776"/>
      <c r="C2642" s="777"/>
      <c r="D2642" s="777"/>
      <c r="E2642" s="777"/>
      <c r="F2642" s="776"/>
      <c r="G2642" s="776"/>
      <c r="H2642" s="776"/>
      <c r="I2642" s="776"/>
      <c r="J2642" s="777"/>
    </row>
    <row r="2643" spans="2:10">
      <c r="B2643" s="776"/>
      <c r="C2643" s="777"/>
      <c r="D2643" s="777"/>
      <c r="E2643" s="777"/>
      <c r="F2643" s="776"/>
      <c r="G2643" s="776"/>
      <c r="H2643" s="776"/>
      <c r="I2643" s="776"/>
      <c r="J2643" s="777"/>
    </row>
    <row r="2644" spans="2:10">
      <c r="B2644" s="776"/>
      <c r="C2644" s="777"/>
      <c r="D2644" s="777"/>
      <c r="E2644" s="777"/>
      <c r="F2644" s="776"/>
      <c r="G2644" s="776"/>
      <c r="H2644" s="776"/>
      <c r="I2644" s="776"/>
      <c r="J2644" s="777"/>
    </row>
    <row r="2645" spans="2:10">
      <c r="B2645" s="776"/>
      <c r="C2645" s="777"/>
      <c r="D2645" s="777"/>
      <c r="E2645" s="777"/>
      <c r="F2645" s="776"/>
      <c r="G2645" s="776"/>
      <c r="H2645" s="776"/>
      <c r="I2645" s="776"/>
      <c r="J2645" s="777"/>
    </row>
    <row r="2646" spans="2:10">
      <c r="B2646" s="776"/>
      <c r="C2646" s="777"/>
      <c r="D2646" s="777"/>
      <c r="E2646" s="777"/>
      <c r="F2646" s="776"/>
      <c r="G2646" s="776"/>
      <c r="H2646" s="776"/>
      <c r="I2646" s="776"/>
      <c r="J2646" s="777"/>
    </row>
    <row r="2647" spans="2:10">
      <c r="B2647" s="776"/>
      <c r="C2647" s="777"/>
      <c r="D2647" s="777"/>
      <c r="E2647" s="777"/>
      <c r="F2647" s="776"/>
      <c r="G2647" s="776"/>
      <c r="H2647" s="776"/>
      <c r="I2647" s="776"/>
      <c r="J2647" s="777"/>
    </row>
    <row r="2648" spans="2:10">
      <c r="B2648" s="776"/>
      <c r="C2648" s="777"/>
      <c r="D2648" s="777"/>
      <c r="E2648" s="777"/>
      <c r="F2648" s="776"/>
      <c r="G2648" s="776"/>
      <c r="H2648" s="776"/>
      <c r="I2648" s="776"/>
      <c r="J2648" s="777"/>
    </row>
    <row r="2649" spans="2:10">
      <c r="B2649" s="776"/>
      <c r="C2649" s="777"/>
      <c r="D2649" s="777"/>
      <c r="E2649" s="777"/>
      <c r="F2649" s="776"/>
      <c r="G2649" s="776"/>
      <c r="H2649" s="776"/>
      <c r="I2649" s="776"/>
      <c r="J2649" s="777"/>
    </row>
    <row r="2650" spans="2:10">
      <c r="B2650" s="776"/>
      <c r="C2650" s="777"/>
      <c r="D2650" s="777"/>
      <c r="E2650" s="777"/>
      <c r="F2650" s="776"/>
      <c r="G2650" s="776"/>
      <c r="H2650" s="776"/>
      <c r="I2650" s="776"/>
      <c r="J2650" s="777"/>
    </row>
    <row r="2651" spans="2:10">
      <c r="B2651" s="776"/>
      <c r="C2651" s="777"/>
      <c r="D2651" s="777"/>
      <c r="E2651" s="777"/>
      <c r="F2651" s="776"/>
      <c r="G2651" s="776"/>
      <c r="H2651" s="776"/>
      <c r="I2651" s="776"/>
      <c r="J2651" s="777"/>
    </row>
    <row r="2652" spans="2:10">
      <c r="B2652" s="776"/>
      <c r="C2652" s="777"/>
      <c r="D2652" s="777"/>
      <c r="E2652" s="777"/>
      <c r="F2652" s="776"/>
      <c r="G2652" s="776"/>
      <c r="H2652" s="776"/>
      <c r="I2652" s="776"/>
      <c r="J2652" s="777"/>
    </row>
    <row r="2653" spans="2:10">
      <c r="B2653" s="776"/>
      <c r="C2653" s="777"/>
      <c r="D2653" s="777"/>
      <c r="E2653" s="777"/>
      <c r="F2653" s="776"/>
      <c r="G2653" s="776"/>
      <c r="H2653" s="776"/>
      <c r="I2653" s="776"/>
      <c r="J2653" s="777"/>
    </row>
    <row r="2654" spans="2:10">
      <c r="B2654" s="776"/>
      <c r="C2654" s="777"/>
      <c r="D2654" s="777"/>
      <c r="E2654" s="777"/>
      <c r="F2654" s="776"/>
      <c r="G2654" s="776"/>
      <c r="H2654" s="776"/>
      <c r="I2654" s="776"/>
      <c r="J2654" s="777"/>
    </row>
    <row r="2655" spans="2:10">
      <c r="B2655" s="776"/>
      <c r="C2655" s="777"/>
      <c r="D2655" s="777"/>
      <c r="E2655" s="777"/>
      <c r="F2655" s="776"/>
      <c r="G2655" s="776"/>
      <c r="H2655" s="776"/>
      <c r="I2655" s="776"/>
      <c r="J2655" s="777"/>
    </row>
    <row r="2656" spans="2:10">
      <c r="B2656" s="776"/>
      <c r="C2656" s="777"/>
      <c r="D2656" s="777"/>
      <c r="E2656" s="777"/>
      <c r="F2656" s="776"/>
      <c r="G2656" s="776"/>
      <c r="H2656" s="776"/>
      <c r="I2656" s="776"/>
      <c r="J2656" s="777"/>
    </row>
    <row r="2657" spans="2:10">
      <c r="B2657" s="776"/>
      <c r="C2657" s="777"/>
      <c r="D2657" s="777"/>
      <c r="E2657" s="777"/>
      <c r="F2657" s="776"/>
      <c r="G2657" s="776"/>
      <c r="H2657" s="776"/>
      <c r="I2657" s="776"/>
      <c r="J2657" s="777"/>
    </row>
    <row r="2658" spans="2:10">
      <c r="B2658" s="776"/>
      <c r="C2658" s="777"/>
      <c r="D2658" s="777"/>
      <c r="E2658" s="777"/>
      <c r="F2658" s="776"/>
      <c r="G2658" s="776"/>
      <c r="H2658" s="776"/>
      <c r="I2658" s="776"/>
      <c r="J2658" s="777"/>
    </row>
    <row r="2659" spans="2:10">
      <c r="B2659" s="776"/>
      <c r="C2659" s="777"/>
      <c r="D2659" s="777"/>
      <c r="E2659" s="777"/>
      <c r="F2659" s="776"/>
      <c r="G2659" s="776"/>
      <c r="H2659" s="776"/>
      <c r="I2659" s="776"/>
      <c r="J2659" s="777"/>
    </row>
    <row r="2660" spans="2:10">
      <c r="B2660" s="776"/>
      <c r="C2660" s="777"/>
      <c r="D2660" s="777"/>
      <c r="E2660" s="777"/>
      <c r="F2660" s="776"/>
      <c r="G2660" s="776"/>
      <c r="H2660" s="776"/>
      <c r="I2660" s="776"/>
      <c r="J2660" s="777"/>
    </row>
    <row r="2661" spans="2:10">
      <c r="B2661" s="776"/>
      <c r="C2661" s="777"/>
      <c r="D2661" s="777"/>
      <c r="E2661" s="777"/>
      <c r="F2661" s="776"/>
      <c r="G2661" s="776"/>
      <c r="H2661" s="776"/>
      <c r="I2661" s="776"/>
      <c r="J2661" s="777"/>
    </row>
    <row r="2662" spans="2:10">
      <c r="B2662" s="776"/>
      <c r="C2662" s="777"/>
      <c r="D2662" s="777"/>
      <c r="E2662" s="777"/>
      <c r="F2662" s="776"/>
      <c r="G2662" s="776"/>
      <c r="H2662" s="776"/>
      <c r="I2662" s="776"/>
      <c r="J2662" s="777"/>
    </row>
    <row r="2663" spans="2:10">
      <c r="B2663" s="776"/>
      <c r="C2663" s="777"/>
      <c r="D2663" s="777"/>
      <c r="E2663" s="777"/>
      <c r="F2663" s="776"/>
      <c r="G2663" s="776"/>
      <c r="H2663" s="776"/>
      <c r="I2663" s="776"/>
      <c r="J2663" s="777"/>
    </row>
    <row r="2664" spans="2:10">
      <c r="B2664" s="776"/>
      <c r="C2664" s="777"/>
      <c r="D2664" s="777"/>
      <c r="E2664" s="777"/>
      <c r="F2664" s="776"/>
      <c r="G2664" s="776"/>
      <c r="H2664" s="776"/>
      <c r="I2664" s="776"/>
      <c r="J2664" s="777"/>
    </row>
    <row r="2665" spans="2:10">
      <c r="B2665" s="776"/>
      <c r="C2665" s="777"/>
      <c r="D2665" s="777"/>
      <c r="E2665" s="777"/>
      <c r="F2665" s="776"/>
      <c r="G2665" s="776"/>
      <c r="H2665" s="776"/>
      <c r="I2665" s="776"/>
      <c r="J2665" s="777"/>
    </row>
    <row r="2666" spans="2:10">
      <c r="B2666" s="776"/>
      <c r="C2666" s="777"/>
      <c r="D2666" s="777"/>
      <c r="E2666" s="777"/>
      <c r="F2666" s="776"/>
      <c r="G2666" s="776"/>
      <c r="H2666" s="776"/>
      <c r="I2666" s="776"/>
      <c r="J2666" s="777"/>
    </row>
    <row r="2667" spans="2:10">
      <c r="B2667" s="776"/>
      <c r="C2667" s="777"/>
      <c r="D2667" s="777"/>
      <c r="E2667" s="777"/>
      <c r="F2667" s="776"/>
      <c r="G2667" s="776"/>
      <c r="H2667" s="776"/>
      <c r="I2667" s="776"/>
      <c r="J2667" s="777"/>
    </row>
    <row r="2668" spans="2:10">
      <c r="B2668" s="776"/>
      <c r="C2668" s="777"/>
      <c r="D2668" s="777"/>
      <c r="E2668" s="777"/>
      <c r="F2668" s="776"/>
      <c r="G2668" s="776"/>
      <c r="H2668" s="776"/>
      <c r="I2668" s="776"/>
      <c r="J2668" s="777"/>
    </row>
    <row r="2669" spans="2:10">
      <c r="B2669" s="776"/>
      <c r="C2669" s="777"/>
      <c r="D2669" s="777"/>
      <c r="E2669" s="777"/>
      <c r="F2669" s="776"/>
      <c r="G2669" s="776"/>
      <c r="H2669" s="776"/>
      <c r="I2669" s="776"/>
      <c r="J2669" s="777"/>
    </row>
    <row r="2670" spans="2:10">
      <c r="B2670" s="776"/>
      <c r="C2670" s="777"/>
      <c r="D2670" s="777"/>
      <c r="E2670" s="777"/>
      <c r="F2670" s="776"/>
    </row>
    <row r="2671" spans="2:10">
      <c r="B2671" s="776"/>
      <c r="C2671" s="777"/>
      <c r="D2671" s="777"/>
      <c r="E2671" s="777"/>
      <c r="F2671" s="776"/>
    </row>
    <row r="2672" spans="2:10">
      <c r="B2672" s="776"/>
      <c r="C2672" s="777"/>
      <c r="D2672" s="777"/>
      <c r="E2672" s="777"/>
      <c r="F2672" s="776"/>
      <c r="G2672" s="776"/>
      <c r="H2672" s="776"/>
      <c r="I2672" s="776"/>
      <c r="J2672" s="777"/>
    </row>
    <row r="2673" spans="2:10">
      <c r="B2673" s="776"/>
      <c r="C2673" s="777"/>
      <c r="D2673" s="777"/>
      <c r="E2673" s="777"/>
      <c r="F2673" s="776"/>
      <c r="G2673" s="776"/>
      <c r="H2673" s="776"/>
      <c r="I2673" s="776"/>
      <c r="J2673" s="777"/>
    </row>
    <row r="2674" spans="2:10">
      <c r="B2674" s="776"/>
      <c r="C2674" s="777"/>
      <c r="D2674" s="777"/>
      <c r="E2674" s="777"/>
      <c r="F2674" s="776"/>
      <c r="G2674" s="776"/>
      <c r="H2674" s="776"/>
      <c r="I2674" s="776"/>
      <c r="J2674" s="777"/>
    </row>
    <row r="2675" spans="2:10">
      <c r="B2675" s="776"/>
      <c r="C2675" s="777"/>
      <c r="D2675" s="777"/>
      <c r="E2675" s="777"/>
      <c r="F2675" s="776"/>
      <c r="G2675" s="776"/>
      <c r="H2675" s="776"/>
      <c r="I2675" s="776"/>
      <c r="J2675" s="777"/>
    </row>
    <row r="2676" spans="2:10">
      <c r="B2676" s="776"/>
      <c r="C2676" s="777"/>
      <c r="D2676" s="777"/>
      <c r="E2676" s="777"/>
      <c r="F2676" s="776"/>
      <c r="G2676" s="776"/>
      <c r="H2676" s="776"/>
      <c r="I2676" s="776"/>
      <c r="J2676" s="777"/>
    </row>
    <row r="2677" spans="2:10">
      <c r="B2677" s="776"/>
      <c r="C2677" s="777"/>
      <c r="D2677" s="777"/>
      <c r="E2677" s="777"/>
      <c r="F2677" s="776"/>
      <c r="G2677" s="776"/>
      <c r="H2677" s="776"/>
      <c r="I2677" s="776"/>
      <c r="J2677" s="777"/>
    </row>
    <row r="2678" spans="2:10">
      <c r="B2678" s="778"/>
      <c r="C2678" s="777"/>
      <c r="D2678" s="779"/>
      <c r="E2678" s="779"/>
      <c r="F2678" s="779"/>
      <c r="G2678" s="778"/>
      <c r="H2678" s="778"/>
      <c r="I2678" s="778"/>
      <c r="J2678" s="779"/>
    </row>
    <row r="2679" spans="2:10">
      <c r="B2679" s="776"/>
      <c r="C2679" s="777"/>
      <c r="D2679" s="777"/>
      <c r="E2679" s="777"/>
      <c r="F2679" s="766"/>
      <c r="G2679" s="776"/>
      <c r="H2679" s="776"/>
      <c r="I2679" s="776"/>
      <c r="J2679" s="777"/>
    </row>
    <row r="2680" spans="2:10">
      <c r="B2680" s="776"/>
      <c r="C2680" s="777"/>
      <c r="D2680" s="777"/>
      <c r="E2680" s="777"/>
      <c r="F2680" s="766"/>
      <c r="G2680" s="776"/>
      <c r="H2680" s="776"/>
      <c r="I2680" s="776"/>
      <c r="J2680" s="777"/>
    </row>
    <row r="2681" spans="2:10">
      <c r="B2681" s="776"/>
      <c r="C2681" s="777"/>
      <c r="D2681" s="777"/>
      <c r="E2681" s="777"/>
      <c r="F2681" s="766"/>
      <c r="G2681" s="776"/>
      <c r="H2681" s="776"/>
      <c r="I2681" s="776"/>
      <c r="J2681" s="777"/>
    </row>
    <row r="2682" spans="2:10">
      <c r="B2682" s="776"/>
      <c r="C2682" s="777"/>
      <c r="D2682" s="777"/>
      <c r="E2682" s="777"/>
      <c r="F2682" s="766"/>
      <c r="G2682" s="776"/>
      <c r="H2682" s="776"/>
      <c r="I2682" s="776"/>
      <c r="J2682" s="777"/>
    </row>
    <row r="2683" spans="2:10">
      <c r="B2683" s="776"/>
      <c r="C2683" s="777"/>
      <c r="D2683" s="777"/>
      <c r="E2683" s="777"/>
      <c r="F2683" s="776"/>
      <c r="G2683" s="776"/>
      <c r="H2683" s="776"/>
      <c r="I2683" s="776"/>
      <c r="J2683" s="777"/>
    </row>
    <row r="2684" spans="2:10">
      <c r="B2684" s="776"/>
      <c r="C2684" s="777"/>
      <c r="D2684" s="777"/>
      <c r="E2684" s="777"/>
      <c r="F2684" s="776"/>
      <c r="G2684" s="776"/>
      <c r="H2684" s="776"/>
      <c r="I2684" s="776"/>
      <c r="J2684" s="777"/>
    </row>
    <row r="2685" spans="2:10">
      <c r="B2685" s="776"/>
      <c r="C2685" s="777"/>
      <c r="D2685" s="777"/>
      <c r="E2685" s="777"/>
      <c r="F2685" s="776"/>
      <c r="G2685" s="776"/>
      <c r="H2685" s="776"/>
      <c r="I2685" s="776"/>
      <c r="J2685" s="777"/>
    </row>
    <row r="2686" spans="2:10">
      <c r="B2686" s="776"/>
      <c r="C2686" s="777"/>
      <c r="D2686" s="777"/>
      <c r="E2686" s="777"/>
      <c r="F2686" s="776"/>
      <c r="G2686" s="776"/>
      <c r="H2686" s="776"/>
      <c r="I2686" s="776"/>
      <c r="J2686" s="777"/>
    </row>
    <row r="2687" spans="2:10">
      <c r="B2687" s="776"/>
      <c r="C2687" s="777"/>
      <c r="D2687" s="777"/>
      <c r="E2687" s="777"/>
      <c r="F2687" s="776"/>
      <c r="G2687" s="776"/>
      <c r="H2687" s="776"/>
      <c r="I2687" s="776"/>
      <c r="J2687" s="777"/>
    </row>
    <row r="2688" spans="2:10">
      <c r="B2688" s="776"/>
      <c r="C2688" s="777"/>
      <c r="D2688" s="777"/>
      <c r="E2688" s="777"/>
      <c r="F2688" s="776"/>
      <c r="G2688" s="776"/>
      <c r="H2688" s="776"/>
      <c r="I2688" s="776"/>
      <c r="J2688" s="777"/>
    </row>
    <row r="2689" spans="2:10">
      <c r="B2689" s="776"/>
      <c r="C2689" s="777"/>
      <c r="D2689" s="777"/>
      <c r="E2689" s="777"/>
      <c r="F2689" s="776"/>
      <c r="G2689" s="776"/>
      <c r="H2689" s="776"/>
      <c r="I2689" s="776"/>
      <c r="J2689" s="777"/>
    </row>
    <row r="2690" spans="2:10">
      <c r="B2690" s="776"/>
      <c r="C2690" s="777"/>
      <c r="D2690" s="777"/>
      <c r="E2690" s="777"/>
      <c r="F2690" s="776"/>
      <c r="G2690" s="776"/>
      <c r="H2690" s="776"/>
      <c r="I2690" s="776"/>
      <c r="J2690" s="777"/>
    </row>
    <row r="2691" spans="2:10">
      <c r="B2691" s="776"/>
      <c r="C2691" s="777"/>
      <c r="D2691" s="777"/>
      <c r="E2691" s="777"/>
      <c r="F2691" s="776"/>
      <c r="G2691" s="776"/>
      <c r="H2691" s="776"/>
      <c r="I2691" s="776"/>
      <c r="J2691" s="777"/>
    </row>
    <row r="2692" spans="2:10">
      <c r="B2692" s="776"/>
      <c r="C2692" s="777"/>
      <c r="D2692" s="777"/>
      <c r="E2692" s="777"/>
      <c r="F2692" s="776"/>
      <c r="G2692" s="776"/>
      <c r="H2692" s="776"/>
      <c r="I2692" s="776"/>
      <c r="J2692" s="777"/>
    </row>
    <row r="2693" spans="2:10">
      <c r="B2693" s="776"/>
      <c r="C2693" s="777"/>
      <c r="D2693" s="777"/>
      <c r="E2693" s="777"/>
      <c r="F2693" s="776"/>
      <c r="G2693" s="776"/>
      <c r="H2693" s="776"/>
      <c r="I2693" s="776"/>
      <c r="J2693" s="777"/>
    </row>
    <row r="2694" spans="2:10">
      <c r="B2694" s="776"/>
      <c r="C2694" s="777"/>
      <c r="D2694" s="777"/>
      <c r="E2694" s="777"/>
      <c r="F2694" s="776"/>
      <c r="G2694" s="776"/>
      <c r="H2694" s="776"/>
      <c r="I2694" s="776"/>
      <c r="J2694" s="777"/>
    </row>
    <row r="2695" spans="2:10">
      <c r="B2695" s="776"/>
      <c r="C2695" s="777"/>
      <c r="D2695" s="777"/>
      <c r="E2695" s="777"/>
      <c r="F2695" s="776"/>
      <c r="G2695" s="776"/>
      <c r="H2695" s="776"/>
      <c r="I2695" s="776"/>
      <c r="J2695" s="777"/>
    </row>
    <row r="2696" spans="2:10">
      <c r="B2696" s="776"/>
      <c r="C2696" s="777"/>
      <c r="D2696" s="777"/>
      <c r="E2696" s="777"/>
      <c r="F2696" s="776"/>
      <c r="G2696" s="776"/>
      <c r="H2696" s="776"/>
      <c r="I2696" s="776"/>
      <c r="J2696" s="777"/>
    </row>
    <row r="2697" spans="2:10">
      <c r="B2697" s="776"/>
      <c r="C2697" s="777"/>
      <c r="D2697" s="777"/>
      <c r="E2697" s="777"/>
      <c r="F2697" s="776"/>
      <c r="G2697" s="776"/>
      <c r="H2697" s="776"/>
      <c r="I2697" s="776"/>
      <c r="J2697" s="777"/>
    </row>
    <row r="2698" spans="2:10">
      <c r="B2698" s="776"/>
      <c r="C2698" s="777"/>
      <c r="D2698" s="777"/>
      <c r="E2698" s="777"/>
      <c r="F2698" s="776"/>
      <c r="G2698" s="776"/>
      <c r="H2698" s="776"/>
      <c r="I2698" s="776"/>
      <c r="J2698" s="777"/>
    </row>
    <row r="2699" spans="2:10">
      <c r="B2699" s="776"/>
      <c r="C2699" s="777"/>
      <c r="D2699" s="777"/>
      <c r="E2699" s="777"/>
      <c r="F2699" s="766"/>
    </row>
    <row r="2700" spans="2:10">
      <c r="B2700" s="776"/>
      <c r="C2700" s="777"/>
      <c r="D2700" s="777"/>
      <c r="E2700" s="777"/>
      <c r="F2700" s="766"/>
    </row>
    <row r="2701" spans="2:10">
      <c r="B2701" s="776"/>
      <c r="C2701" s="777"/>
      <c r="D2701" s="777"/>
      <c r="E2701" s="777"/>
      <c r="F2701" s="766"/>
    </row>
    <row r="2702" spans="2:10">
      <c r="B2702" s="776"/>
      <c r="C2702" s="777"/>
      <c r="D2702" s="777"/>
      <c r="E2702" s="777"/>
      <c r="F2702" s="766"/>
    </row>
    <row r="2703" spans="2:10">
      <c r="B2703" s="776"/>
      <c r="C2703" s="777"/>
      <c r="D2703" s="777"/>
      <c r="E2703" s="777"/>
      <c r="F2703" s="776"/>
      <c r="G2703" s="776"/>
      <c r="H2703" s="776"/>
      <c r="I2703" s="776"/>
      <c r="J2703" s="777"/>
    </row>
    <row r="2704" spans="2:10">
      <c r="B2704" s="776"/>
      <c r="C2704" s="777"/>
      <c r="D2704" s="779"/>
      <c r="E2704" s="777"/>
      <c r="F2704" s="776"/>
      <c r="G2704" s="778"/>
      <c r="H2704" s="778"/>
      <c r="I2704" s="778"/>
      <c r="J2704" s="779"/>
    </row>
    <row r="2705" spans="2:10">
      <c r="B2705" s="778"/>
      <c r="C2705" s="777"/>
      <c r="D2705" s="779"/>
      <c r="E2705" s="779"/>
      <c r="F2705" s="779"/>
      <c r="G2705" s="778"/>
      <c r="H2705" s="778"/>
      <c r="I2705" s="778"/>
      <c r="J2705" s="779"/>
    </row>
    <row r="2706" spans="2:10">
      <c r="B2706" s="776"/>
      <c r="C2706" s="777"/>
      <c r="D2706" s="777"/>
      <c r="E2706" s="777"/>
      <c r="F2706" s="776"/>
      <c r="G2706" s="776"/>
      <c r="H2706" s="776"/>
      <c r="I2706" s="776"/>
      <c r="J2706" s="777"/>
    </row>
    <row r="2707" spans="2:10">
      <c r="B2707" s="776"/>
      <c r="C2707" s="777"/>
      <c r="D2707" s="777"/>
      <c r="E2707" s="777"/>
      <c r="F2707" s="776"/>
      <c r="G2707" s="776"/>
      <c r="H2707" s="776"/>
      <c r="I2707" s="776"/>
      <c r="J2707" s="777"/>
    </row>
    <row r="2708" spans="2:10">
      <c r="B2708" s="776"/>
      <c r="C2708" s="777"/>
      <c r="D2708" s="777"/>
      <c r="E2708" s="777"/>
      <c r="F2708" s="776"/>
      <c r="G2708" s="776"/>
      <c r="H2708" s="776"/>
      <c r="I2708" s="776"/>
      <c r="J2708" s="777"/>
    </row>
    <row r="2709" spans="2:10">
      <c r="B2709" s="776"/>
      <c r="C2709" s="777"/>
      <c r="D2709" s="777"/>
      <c r="E2709" s="777"/>
      <c r="F2709" s="776"/>
      <c r="G2709" s="776"/>
      <c r="H2709" s="776"/>
      <c r="I2709" s="776"/>
      <c r="J2709" s="777"/>
    </row>
    <row r="2710" spans="2:10">
      <c r="B2710" s="776"/>
      <c r="C2710" s="777"/>
      <c r="D2710" s="777"/>
      <c r="E2710" s="777"/>
      <c r="F2710" s="776"/>
      <c r="G2710" s="776"/>
      <c r="H2710" s="776"/>
      <c r="I2710" s="776"/>
      <c r="J2710" s="777"/>
    </row>
    <row r="2711" spans="2:10">
      <c r="B2711" s="776"/>
      <c r="C2711" s="777"/>
      <c r="D2711" s="777"/>
      <c r="E2711" s="777"/>
      <c r="F2711" s="776"/>
      <c r="G2711" s="776"/>
      <c r="H2711" s="776"/>
      <c r="I2711" s="776"/>
      <c r="J2711" s="777"/>
    </row>
    <row r="2712" spans="2:10">
      <c r="B2712" s="776"/>
      <c r="C2712" s="777"/>
      <c r="D2712" s="777"/>
      <c r="E2712" s="777"/>
      <c r="F2712" s="776"/>
      <c r="G2712" s="776"/>
      <c r="H2712" s="776"/>
      <c r="I2712" s="776"/>
      <c r="J2712" s="777"/>
    </row>
    <row r="2713" spans="2:10">
      <c r="B2713" s="776"/>
      <c r="C2713" s="777"/>
      <c r="D2713" s="777"/>
      <c r="E2713" s="777"/>
      <c r="F2713" s="776"/>
      <c r="G2713" s="776"/>
      <c r="H2713" s="776"/>
      <c r="I2713" s="776"/>
      <c r="J2713" s="777"/>
    </row>
    <row r="2714" spans="2:10">
      <c r="B2714" s="776"/>
      <c r="C2714" s="777"/>
      <c r="D2714" s="777"/>
      <c r="E2714" s="777"/>
      <c r="F2714" s="776"/>
    </row>
    <row r="2715" spans="2:10">
      <c r="B2715" s="776"/>
      <c r="C2715" s="777"/>
      <c r="D2715" s="777"/>
      <c r="E2715" s="777"/>
      <c r="F2715" s="776"/>
      <c r="G2715" s="776"/>
      <c r="H2715" s="776"/>
      <c r="I2715" s="776"/>
      <c r="J2715" s="777"/>
    </row>
    <row r="2716" spans="2:10">
      <c r="B2716" s="776"/>
      <c r="C2716" s="777"/>
      <c r="D2716" s="777"/>
      <c r="E2716" s="777"/>
      <c r="F2716" s="776"/>
      <c r="G2716" s="776"/>
      <c r="H2716" s="776"/>
      <c r="I2716" s="776"/>
      <c r="J2716" s="777"/>
    </row>
    <row r="2717" spans="2:10">
      <c r="B2717" s="776"/>
      <c r="C2717" s="777"/>
      <c r="D2717" s="777"/>
      <c r="E2717" s="777"/>
      <c r="F2717" s="776"/>
      <c r="G2717" s="776"/>
      <c r="H2717" s="776"/>
      <c r="I2717" s="776"/>
      <c r="J2717" s="777"/>
    </row>
    <row r="2718" spans="2:10">
      <c r="B2718" s="776"/>
      <c r="C2718" s="777"/>
      <c r="D2718" s="777"/>
      <c r="E2718" s="777"/>
      <c r="F2718" s="776"/>
      <c r="G2718" s="776"/>
      <c r="H2718" s="776"/>
      <c r="I2718" s="776"/>
      <c r="J2718" s="777"/>
    </row>
    <row r="2719" spans="2:10">
      <c r="B2719" s="776"/>
      <c r="C2719" s="777"/>
      <c r="D2719" s="777"/>
      <c r="E2719" s="777"/>
      <c r="F2719" s="776"/>
      <c r="G2719" s="776"/>
      <c r="H2719" s="776"/>
      <c r="I2719" s="776"/>
      <c r="J2719" s="777"/>
    </row>
    <row r="2720" spans="2:10">
      <c r="B2720" s="776"/>
      <c r="C2720" s="777"/>
      <c r="D2720" s="777"/>
      <c r="E2720" s="777"/>
      <c r="F2720" s="776"/>
      <c r="G2720" s="776"/>
      <c r="H2720" s="776"/>
      <c r="I2720" s="776"/>
      <c r="J2720" s="777"/>
    </row>
    <row r="2721" spans="2:10">
      <c r="B2721" s="776"/>
      <c r="C2721" s="777"/>
      <c r="D2721" s="777"/>
      <c r="E2721" s="777"/>
      <c r="F2721" s="776"/>
      <c r="G2721" s="776"/>
      <c r="H2721" s="776"/>
      <c r="I2721" s="776"/>
      <c r="J2721" s="777"/>
    </row>
    <row r="2722" spans="2:10">
      <c r="B2722" s="776"/>
      <c r="C2722" s="777"/>
      <c r="D2722" s="777"/>
      <c r="E2722" s="777"/>
      <c r="F2722" s="776"/>
      <c r="G2722" s="776"/>
      <c r="H2722" s="776"/>
      <c r="I2722" s="776"/>
      <c r="J2722" s="777"/>
    </row>
    <row r="2723" spans="2:10">
      <c r="B2723" s="776"/>
      <c r="C2723" s="777"/>
      <c r="D2723" s="777"/>
      <c r="E2723" s="777"/>
      <c r="F2723" s="776"/>
      <c r="G2723" s="776"/>
      <c r="H2723" s="776"/>
      <c r="I2723" s="776"/>
      <c r="J2723" s="777"/>
    </row>
    <row r="2724" spans="2:10">
      <c r="B2724" s="776"/>
      <c r="C2724" s="777"/>
      <c r="D2724" s="777"/>
      <c r="E2724" s="777"/>
      <c r="F2724" s="776"/>
      <c r="G2724" s="776"/>
      <c r="H2724" s="776"/>
      <c r="I2724" s="776"/>
      <c r="J2724" s="777"/>
    </row>
    <row r="2725" spans="2:10">
      <c r="B2725" s="776"/>
      <c r="C2725" s="777"/>
      <c r="D2725" s="777"/>
      <c r="E2725" s="777"/>
      <c r="F2725" s="776"/>
      <c r="G2725" s="776"/>
      <c r="H2725" s="776"/>
      <c r="I2725" s="776"/>
      <c r="J2725" s="777"/>
    </row>
    <row r="2726" spans="2:10">
      <c r="B2726" s="776"/>
      <c r="C2726" s="777"/>
      <c r="D2726" s="777"/>
      <c r="E2726" s="777"/>
      <c r="F2726" s="776"/>
      <c r="G2726" s="776"/>
      <c r="H2726" s="776"/>
      <c r="I2726" s="776"/>
      <c r="J2726" s="777"/>
    </row>
    <row r="2727" spans="2:10">
      <c r="B2727" s="776"/>
      <c r="C2727" s="777"/>
      <c r="D2727" s="777"/>
      <c r="E2727" s="777"/>
      <c r="F2727" s="776"/>
      <c r="G2727" s="776"/>
      <c r="H2727" s="776"/>
      <c r="I2727" s="776"/>
      <c r="J2727" s="777"/>
    </row>
    <row r="2728" spans="2:10">
      <c r="B2728" s="776"/>
      <c r="C2728" s="777"/>
      <c r="D2728" s="777"/>
      <c r="E2728" s="777"/>
      <c r="F2728" s="776"/>
      <c r="G2728" s="780"/>
      <c r="H2728" s="780"/>
      <c r="I2728" s="780"/>
      <c r="J2728" s="781"/>
    </row>
    <row r="2729" spans="2:10">
      <c r="B2729" s="776"/>
      <c r="C2729" s="777"/>
      <c r="D2729" s="777"/>
      <c r="E2729" s="777"/>
      <c r="F2729" s="776"/>
      <c r="G2729" s="776"/>
      <c r="H2729" s="776"/>
      <c r="I2729" s="776"/>
      <c r="J2729" s="777"/>
    </row>
    <row r="2730" spans="2:10">
      <c r="B2730" s="776"/>
      <c r="C2730" s="777"/>
      <c r="D2730" s="777"/>
      <c r="E2730" s="777"/>
      <c r="F2730" s="776"/>
      <c r="G2730" s="776"/>
      <c r="H2730" s="776"/>
      <c r="I2730" s="776"/>
      <c r="J2730" s="777"/>
    </row>
    <row r="2731" spans="2:10">
      <c r="B2731" s="776"/>
      <c r="C2731" s="777"/>
      <c r="D2731" s="777"/>
      <c r="E2731" s="777"/>
      <c r="F2731" s="776"/>
      <c r="G2731" s="776"/>
      <c r="H2731" s="776"/>
      <c r="I2731" s="776"/>
      <c r="J2731" s="777"/>
    </row>
    <row r="2732" spans="2:10">
      <c r="B2732" s="776"/>
      <c r="C2732" s="777"/>
      <c r="D2732" s="777"/>
      <c r="E2732" s="777"/>
      <c r="F2732" s="776"/>
      <c r="G2732" s="776"/>
      <c r="H2732" s="776"/>
      <c r="I2732" s="776"/>
      <c r="J2732" s="777"/>
    </row>
    <row r="2733" spans="2:10">
      <c r="B2733" s="776"/>
      <c r="C2733" s="777"/>
      <c r="D2733" s="777"/>
      <c r="E2733" s="777"/>
      <c r="F2733" s="776"/>
      <c r="G2733" s="776"/>
      <c r="H2733" s="776"/>
      <c r="I2733" s="776"/>
      <c r="J2733" s="777"/>
    </row>
    <row r="2734" spans="2:10">
      <c r="B2734" s="776"/>
      <c r="C2734" s="777"/>
      <c r="D2734" s="777"/>
      <c r="E2734" s="777"/>
      <c r="F2734" s="776"/>
      <c r="G2734" s="776"/>
      <c r="H2734" s="776"/>
      <c r="I2734" s="776"/>
      <c r="J2734" s="777"/>
    </row>
    <row r="2735" spans="2:10">
      <c r="B2735" s="776"/>
      <c r="C2735" s="777"/>
      <c r="D2735" s="777"/>
      <c r="E2735" s="777"/>
      <c r="F2735" s="776"/>
      <c r="G2735" s="776"/>
      <c r="H2735" s="776"/>
      <c r="I2735" s="776"/>
      <c r="J2735" s="777"/>
    </row>
    <row r="2736" spans="2:10">
      <c r="B2736" s="776"/>
      <c r="C2736" s="777"/>
      <c r="D2736" s="777"/>
      <c r="E2736" s="777"/>
      <c r="F2736" s="776"/>
      <c r="G2736" s="776"/>
      <c r="H2736" s="776"/>
      <c r="I2736" s="776"/>
      <c r="J2736" s="777"/>
    </row>
    <row r="2737" spans="2:10">
      <c r="B2737" s="776"/>
      <c r="C2737" s="777"/>
      <c r="D2737" s="777"/>
      <c r="E2737" s="777"/>
      <c r="F2737" s="776"/>
      <c r="G2737" s="776"/>
      <c r="H2737" s="776"/>
      <c r="I2737" s="776"/>
      <c r="J2737" s="777"/>
    </row>
    <row r="2738" spans="2:10">
      <c r="B2738" s="776"/>
      <c r="C2738" s="777"/>
      <c r="D2738" s="777"/>
      <c r="E2738" s="777"/>
      <c r="F2738" s="776"/>
      <c r="G2738" s="776"/>
      <c r="H2738" s="776"/>
      <c r="I2738" s="776"/>
      <c r="J2738" s="777"/>
    </row>
    <row r="2739" spans="2:10">
      <c r="B2739" s="776"/>
      <c r="C2739" s="777"/>
      <c r="D2739" s="777"/>
      <c r="E2739" s="777"/>
      <c r="F2739" s="776"/>
      <c r="G2739" s="776"/>
      <c r="H2739" s="776"/>
      <c r="I2739" s="776"/>
      <c r="J2739" s="777"/>
    </row>
    <row r="2740" spans="2:10">
      <c r="B2740" s="776"/>
      <c r="C2740" s="777"/>
      <c r="D2740" s="777"/>
      <c r="E2740" s="777"/>
      <c r="F2740" s="776"/>
      <c r="G2740" s="776"/>
      <c r="H2740" s="776"/>
      <c r="I2740" s="776"/>
      <c r="J2740" s="777"/>
    </row>
    <row r="2741" spans="2:10">
      <c r="B2741" s="776"/>
      <c r="C2741" s="777"/>
      <c r="D2741" s="777"/>
      <c r="E2741" s="777"/>
      <c r="F2741" s="776"/>
    </row>
    <row r="2742" spans="2:10">
      <c r="B2742" s="776"/>
      <c r="C2742" s="777"/>
      <c r="D2742" s="777"/>
      <c r="E2742" s="777"/>
      <c r="F2742" s="776"/>
    </row>
    <row r="2743" spans="2:10">
      <c r="B2743" s="776"/>
      <c r="C2743" s="777"/>
      <c r="D2743" s="777"/>
      <c r="E2743" s="777"/>
      <c r="F2743" s="776"/>
    </row>
    <row r="2744" spans="2:10">
      <c r="B2744" s="776"/>
      <c r="C2744" s="777"/>
      <c r="D2744" s="777"/>
      <c r="E2744" s="777"/>
      <c r="F2744" s="776"/>
      <c r="G2744" s="776"/>
      <c r="H2744" s="776"/>
      <c r="I2744" s="776"/>
      <c r="J2744" s="777"/>
    </row>
    <row r="2745" spans="2:10">
      <c r="B2745" s="776"/>
      <c r="C2745" s="777"/>
      <c r="D2745" s="777"/>
      <c r="E2745" s="777"/>
      <c r="F2745" s="776"/>
      <c r="G2745" s="776"/>
      <c r="H2745" s="776"/>
      <c r="I2745" s="776"/>
      <c r="J2745" s="777"/>
    </row>
    <row r="2746" spans="2:10">
      <c r="B2746" s="776"/>
      <c r="C2746" s="777"/>
      <c r="D2746" s="777"/>
      <c r="E2746" s="777"/>
      <c r="F2746" s="776"/>
      <c r="G2746" s="776"/>
      <c r="H2746" s="776"/>
      <c r="I2746" s="776"/>
      <c r="J2746" s="777"/>
    </row>
    <row r="2747" spans="2:10">
      <c r="B2747" s="776"/>
      <c r="C2747" s="777"/>
      <c r="D2747" s="777"/>
      <c r="E2747" s="777"/>
      <c r="F2747" s="776"/>
    </row>
    <row r="2748" spans="2:10">
      <c r="B2748" s="776"/>
      <c r="C2748" s="777"/>
      <c r="D2748" s="777"/>
      <c r="E2748" s="777"/>
      <c r="F2748" s="776"/>
    </row>
    <row r="2749" spans="2:10">
      <c r="B2749" s="776"/>
      <c r="C2749" s="777"/>
      <c r="D2749" s="777"/>
      <c r="E2749" s="777"/>
      <c r="F2749" s="776"/>
      <c r="G2749" s="776"/>
      <c r="H2749" s="776"/>
      <c r="I2749" s="776"/>
      <c r="J2749" s="777"/>
    </row>
    <row r="2750" spans="2:10">
      <c r="B2750" s="776"/>
      <c r="C2750" s="777"/>
      <c r="D2750" s="777"/>
      <c r="E2750" s="777"/>
      <c r="F2750" s="776"/>
      <c r="G2750" s="776"/>
      <c r="H2750" s="776"/>
      <c r="I2750" s="776"/>
      <c r="J2750" s="777"/>
    </row>
    <row r="2751" spans="2:10">
      <c r="B2751" s="776"/>
      <c r="C2751" s="777"/>
      <c r="D2751" s="777"/>
      <c r="E2751" s="777"/>
      <c r="F2751" s="776"/>
      <c r="G2751" s="776"/>
      <c r="H2751" s="776"/>
      <c r="I2751" s="776"/>
      <c r="J2751" s="777"/>
    </row>
    <row r="2752" spans="2:10">
      <c r="B2752" s="776"/>
      <c r="C2752" s="777"/>
      <c r="D2752" s="777"/>
      <c r="E2752" s="777"/>
      <c r="F2752" s="776"/>
      <c r="G2752" s="776"/>
      <c r="H2752" s="776"/>
      <c r="I2752" s="776"/>
      <c r="J2752" s="777"/>
    </row>
    <row r="2753" spans="2:10">
      <c r="B2753" s="776"/>
      <c r="C2753" s="777"/>
      <c r="D2753" s="777"/>
      <c r="E2753" s="777"/>
      <c r="F2753" s="776"/>
      <c r="G2753" s="776"/>
      <c r="H2753" s="776"/>
      <c r="I2753" s="776"/>
      <c r="J2753" s="777"/>
    </row>
    <row r="2754" spans="2:10">
      <c r="B2754" s="776"/>
      <c r="C2754" s="777"/>
      <c r="D2754" s="777"/>
      <c r="E2754" s="777"/>
      <c r="F2754" s="776"/>
      <c r="G2754" s="776"/>
      <c r="H2754" s="776"/>
      <c r="I2754" s="776"/>
      <c r="J2754" s="777"/>
    </row>
    <row r="2755" spans="2:10">
      <c r="B2755" s="776"/>
      <c r="C2755" s="777"/>
      <c r="D2755" s="777"/>
      <c r="E2755" s="777"/>
      <c r="F2755" s="776"/>
      <c r="G2755" s="776"/>
      <c r="H2755" s="776"/>
      <c r="I2755" s="776"/>
      <c r="J2755" s="777"/>
    </row>
    <row r="2756" spans="2:10">
      <c r="B2756" s="776"/>
      <c r="C2756" s="777"/>
      <c r="D2756" s="777"/>
      <c r="E2756" s="777"/>
      <c r="F2756" s="776"/>
      <c r="G2756" s="776"/>
      <c r="H2756" s="776"/>
      <c r="I2756" s="776"/>
      <c r="J2756" s="777"/>
    </row>
    <row r="2757" spans="2:10">
      <c r="B2757" s="776"/>
      <c r="C2757" s="777"/>
      <c r="D2757" s="777"/>
      <c r="E2757" s="777"/>
      <c r="F2757" s="776"/>
      <c r="G2757" s="776"/>
      <c r="H2757" s="776"/>
      <c r="I2757" s="776"/>
      <c r="J2757" s="777"/>
    </row>
    <row r="2758" spans="2:10">
      <c r="B2758" s="776"/>
      <c r="C2758" s="777"/>
      <c r="D2758" s="777"/>
      <c r="E2758" s="777"/>
      <c r="F2758" s="776"/>
      <c r="G2758" s="776"/>
      <c r="H2758" s="776"/>
      <c r="I2758" s="776"/>
      <c r="J2758" s="777"/>
    </row>
    <row r="2759" spans="2:10">
      <c r="B2759" s="776"/>
      <c r="C2759" s="777"/>
      <c r="D2759" s="777"/>
      <c r="E2759" s="777"/>
      <c r="F2759" s="776"/>
      <c r="G2759" s="776"/>
      <c r="H2759" s="776"/>
      <c r="I2759" s="776"/>
      <c r="J2759" s="777"/>
    </row>
    <row r="2760" spans="2:10">
      <c r="B2760" s="776"/>
      <c r="C2760" s="777"/>
      <c r="D2760" s="777"/>
      <c r="E2760" s="777"/>
      <c r="F2760" s="776"/>
      <c r="G2760" s="776"/>
      <c r="H2760" s="776"/>
      <c r="I2760" s="776"/>
      <c r="J2760" s="777"/>
    </row>
    <row r="2761" spans="2:10">
      <c r="B2761" s="776"/>
      <c r="C2761" s="777"/>
      <c r="D2761" s="777"/>
      <c r="E2761" s="777"/>
      <c r="F2761" s="776"/>
      <c r="G2761" s="776"/>
      <c r="H2761" s="776"/>
      <c r="I2761" s="776"/>
      <c r="J2761" s="777"/>
    </row>
    <row r="2762" spans="2:10">
      <c r="B2762" s="776"/>
      <c r="C2762" s="777"/>
      <c r="D2762" s="777"/>
      <c r="E2762" s="777"/>
      <c r="F2762" s="776"/>
      <c r="G2762" s="776"/>
      <c r="H2762" s="776"/>
      <c r="I2762" s="776"/>
      <c r="J2762" s="777"/>
    </row>
    <row r="2763" spans="2:10">
      <c r="B2763" s="776"/>
      <c r="C2763" s="777"/>
      <c r="D2763" s="777"/>
      <c r="E2763" s="777"/>
      <c r="F2763" s="776"/>
      <c r="G2763" s="776"/>
      <c r="H2763" s="776"/>
      <c r="I2763" s="776"/>
      <c r="J2763" s="777"/>
    </row>
    <row r="2764" spans="2:10">
      <c r="B2764" s="776"/>
      <c r="C2764" s="777"/>
      <c r="D2764" s="777"/>
      <c r="E2764" s="777"/>
      <c r="F2764" s="776"/>
      <c r="G2764" s="776"/>
      <c r="H2764" s="776"/>
      <c r="I2764" s="776"/>
      <c r="J2764" s="777"/>
    </row>
    <row r="2765" spans="2:10">
      <c r="B2765" s="776"/>
      <c r="C2765" s="777"/>
      <c r="D2765" s="777"/>
      <c r="E2765" s="777"/>
      <c r="F2765" s="776"/>
      <c r="G2765" s="776"/>
      <c r="H2765" s="776"/>
      <c r="I2765" s="776"/>
      <c r="J2765" s="777"/>
    </row>
    <row r="2766" spans="2:10">
      <c r="B2766" s="776"/>
      <c r="C2766" s="777"/>
      <c r="D2766" s="777"/>
      <c r="E2766" s="777"/>
      <c r="F2766" s="776"/>
      <c r="G2766" s="776"/>
      <c r="H2766" s="776"/>
      <c r="I2766" s="776"/>
      <c r="J2766" s="777"/>
    </row>
    <row r="2767" spans="2:10">
      <c r="B2767" s="776"/>
      <c r="C2767" s="777"/>
      <c r="D2767" s="777"/>
      <c r="E2767" s="777"/>
      <c r="F2767" s="776"/>
      <c r="G2767" s="776"/>
      <c r="H2767" s="776"/>
      <c r="I2767" s="776"/>
      <c r="J2767" s="777"/>
    </row>
    <row r="2768" spans="2:10">
      <c r="B2768" s="776"/>
      <c r="C2768" s="777"/>
      <c r="D2768" s="777"/>
      <c r="E2768" s="777"/>
      <c r="F2768" s="776"/>
      <c r="G2768" s="776"/>
      <c r="H2768" s="776"/>
      <c r="I2768" s="776"/>
      <c r="J2768" s="777"/>
    </row>
    <row r="2769" spans="2:10">
      <c r="B2769" s="776"/>
      <c r="C2769" s="777"/>
      <c r="D2769" s="777"/>
      <c r="E2769" s="777"/>
      <c r="F2769" s="776"/>
      <c r="G2769" s="776"/>
      <c r="H2769" s="776"/>
      <c r="I2769" s="776"/>
      <c r="J2769" s="777"/>
    </row>
    <row r="2770" spans="2:10">
      <c r="B2770" s="776"/>
      <c r="C2770" s="777"/>
      <c r="D2770" s="777"/>
      <c r="E2770" s="777"/>
      <c r="F2770" s="776"/>
      <c r="G2770" s="776"/>
      <c r="H2770" s="776"/>
      <c r="I2770" s="776"/>
      <c r="J2770" s="777"/>
    </row>
    <row r="2771" spans="2:10">
      <c r="B2771" s="776"/>
      <c r="C2771" s="777"/>
      <c r="D2771" s="777"/>
      <c r="E2771" s="777"/>
      <c r="F2771" s="776"/>
      <c r="G2771" s="776"/>
      <c r="H2771" s="776"/>
      <c r="I2771" s="776"/>
      <c r="J2771" s="777"/>
    </row>
    <row r="2772" spans="2:10">
      <c r="B2772" s="776"/>
      <c r="C2772" s="777"/>
      <c r="D2772" s="777"/>
      <c r="E2772" s="777"/>
      <c r="F2772" s="776"/>
      <c r="G2772" s="776"/>
      <c r="H2772" s="776"/>
      <c r="I2772" s="776"/>
      <c r="J2772" s="777"/>
    </row>
    <row r="2773" spans="2:10">
      <c r="B2773" s="776"/>
      <c r="C2773" s="777"/>
      <c r="D2773" s="777"/>
      <c r="E2773" s="777"/>
      <c r="F2773" s="776"/>
      <c r="G2773" s="776"/>
      <c r="H2773" s="776"/>
      <c r="I2773" s="776"/>
      <c r="J2773" s="777"/>
    </row>
    <row r="2774" spans="2:10">
      <c r="B2774" s="776"/>
      <c r="C2774" s="777"/>
      <c r="D2774" s="777"/>
      <c r="E2774" s="777"/>
      <c r="F2774" s="776"/>
      <c r="G2774" s="776"/>
      <c r="H2774" s="776"/>
      <c r="I2774" s="776"/>
      <c r="J2774" s="777"/>
    </row>
    <row r="2775" spans="2:10">
      <c r="B2775" s="776"/>
      <c r="C2775" s="777"/>
      <c r="D2775" s="777"/>
      <c r="E2775" s="777"/>
      <c r="F2775" s="776"/>
      <c r="G2775" s="776"/>
      <c r="H2775" s="776"/>
      <c r="I2775" s="776"/>
      <c r="J2775" s="777"/>
    </row>
    <row r="2776" spans="2:10">
      <c r="B2776" s="776"/>
      <c r="C2776" s="777"/>
      <c r="D2776" s="777"/>
      <c r="E2776" s="777"/>
      <c r="F2776" s="776"/>
      <c r="G2776" s="776"/>
      <c r="H2776" s="776"/>
      <c r="I2776" s="776"/>
      <c r="J2776" s="777"/>
    </row>
    <row r="2777" spans="2:10">
      <c r="B2777" s="776"/>
      <c r="C2777" s="777"/>
      <c r="D2777" s="777"/>
      <c r="E2777" s="777"/>
      <c r="F2777" s="776"/>
      <c r="G2777" s="776"/>
      <c r="H2777" s="776"/>
      <c r="I2777" s="776"/>
      <c r="J2777" s="777"/>
    </row>
    <row r="2778" spans="2:10">
      <c r="B2778" s="776"/>
      <c r="C2778" s="777"/>
      <c r="D2778" s="777"/>
      <c r="E2778" s="777"/>
      <c r="F2778" s="776"/>
      <c r="G2778" s="776"/>
      <c r="H2778" s="776"/>
      <c r="I2778" s="776"/>
      <c r="J2778" s="777"/>
    </row>
    <row r="2779" spans="2:10">
      <c r="B2779" s="776"/>
      <c r="C2779" s="777"/>
      <c r="D2779" s="777"/>
      <c r="E2779" s="777"/>
      <c r="F2779" s="776"/>
      <c r="G2779" s="776"/>
      <c r="H2779" s="776"/>
      <c r="I2779" s="776"/>
      <c r="J2779" s="777"/>
    </row>
    <row r="2780" spans="2:10">
      <c r="B2780" s="776"/>
      <c r="C2780" s="777"/>
      <c r="D2780" s="777"/>
      <c r="E2780" s="777"/>
      <c r="F2780" s="776"/>
      <c r="G2780" s="776"/>
      <c r="H2780" s="776"/>
      <c r="I2780" s="776"/>
      <c r="J2780" s="777"/>
    </row>
    <row r="2781" spans="2:10">
      <c r="B2781" s="776"/>
      <c r="C2781" s="777"/>
      <c r="D2781" s="777"/>
      <c r="E2781" s="777"/>
      <c r="F2781" s="776"/>
      <c r="G2781" s="776"/>
      <c r="H2781" s="776"/>
      <c r="I2781" s="776"/>
      <c r="J2781" s="777"/>
    </row>
    <row r="2782" spans="2:10">
      <c r="B2782" s="776"/>
      <c r="C2782" s="777"/>
      <c r="D2782" s="777"/>
      <c r="E2782" s="777"/>
      <c r="F2782" s="776"/>
      <c r="G2782" s="776"/>
      <c r="H2782" s="776"/>
      <c r="I2782" s="776"/>
      <c r="J2782" s="777"/>
    </row>
    <row r="2783" spans="2:10">
      <c r="B2783" s="776"/>
      <c r="C2783" s="777"/>
      <c r="D2783" s="777"/>
      <c r="E2783" s="777"/>
      <c r="F2783" s="776"/>
      <c r="G2783" s="776"/>
      <c r="H2783" s="776"/>
      <c r="I2783" s="776"/>
      <c r="J2783" s="777"/>
    </row>
    <row r="2784" spans="2:10">
      <c r="B2784" s="776"/>
      <c r="C2784" s="777"/>
      <c r="D2784" s="777"/>
      <c r="E2784" s="777"/>
      <c r="F2784" s="776"/>
      <c r="G2784" s="776"/>
      <c r="H2784" s="776"/>
      <c r="I2784" s="776"/>
      <c r="J2784" s="777"/>
    </row>
    <row r="2785" spans="2:10">
      <c r="B2785" s="776"/>
      <c r="C2785" s="777"/>
      <c r="D2785" s="777"/>
      <c r="E2785" s="777"/>
      <c r="F2785" s="776"/>
      <c r="G2785" s="776"/>
      <c r="H2785" s="776"/>
      <c r="I2785" s="776"/>
      <c r="J2785" s="777"/>
    </row>
    <row r="2786" spans="2:10">
      <c r="B2786" s="776"/>
      <c r="C2786" s="777"/>
      <c r="D2786" s="777"/>
      <c r="E2786" s="777"/>
      <c r="F2786" s="776"/>
      <c r="G2786" s="776"/>
      <c r="H2786" s="776"/>
      <c r="I2786" s="776"/>
      <c r="J2786" s="777"/>
    </row>
    <row r="2787" spans="2:10">
      <c r="B2787" s="776"/>
      <c r="C2787" s="777"/>
      <c r="D2787" s="777"/>
      <c r="E2787" s="777"/>
      <c r="F2787" s="776"/>
      <c r="G2787" s="776"/>
      <c r="H2787" s="776"/>
      <c r="I2787" s="776"/>
      <c r="J2787" s="777"/>
    </row>
    <row r="2788" spans="2:10">
      <c r="B2788" s="776"/>
      <c r="C2788" s="777"/>
      <c r="D2788" s="777"/>
      <c r="E2788" s="777"/>
      <c r="F2788" s="776"/>
      <c r="G2788" s="776"/>
      <c r="H2788" s="776"/>
      <c r="I2788" s="776"/>
      <c r="J2788" s="777"/>
    </row>
    <row r="2789" spans="2:10">
      <c r="B2789" s="776"/>
      <c r="C2789" s="777"/>
      <c r="D2789" s="777"/>
      <c r="E2789" s="777"/>
      <c r="F2789" s="776"/>
      <c r="G2789" s="776"/>
      <c r="H2789" s="776"/>
      <c r="I2789" s="776"/>
      <c r="J2789" s="777"/>
    </row>
    <row r="2790" spans="2:10">
      <c r="B2790" s="776"/>
      <c r="C2790" s="777"/>
      <c r="D2790" s="777"/>
      <c r="E2790" s="777"/>
      <c r="F2790" s="776"/>
      <c r="G2790" s="776"/>
      <c r="H2790" s="776"/>
      <c r="I2790" s="776"/>
      <c r="J2790" s="777"/>
    </row>
    <row r="2791" spans="2:10">
      <c r="B2791" s="776"/>
      <c r="C2791" s="777"/>
      <c r="D2791" s="777"/>
      <c r="E2791" s="777"/>
      <c r="F2791" s="776"/>
      <c r="G2791" s="776"/>
      <c r="H2791" s="776"/>
      <c r="I2791" s="776"/>
      <c r="J2791" s="777"/>
    </row>
    <row r="2792" spans="2:10">
      <c r="B2792" s="776"/>
      <c r="C2792" s="777"/>
      <c r="D2792" s="777"/>
      <c r="E2792" s="777"/>
      <c r="F2792" s="776"/>
      <c r="G2792" s="776"/>
      <c r="H2792" s="776"/>
      <c r="I2792" s="776"/>
      <c r="J2792" s="777"/>
    </row>
    <row r="2793" spans="2:10">
      <c r="B2793" s="776"/>
      <c r="C2793" s="777"/>
      <c r="D2793" s="777"/>
      <c r="E2793" s="777"/>
      <c r="F2793" s="776"/>
      <c r="G2793" s="776"/>
      <c r="H2793" s="776"/>
      <c r="I2793" s="776"/>
      <c r="J2793" s="777"/>
    </row>
    <row r="2794" spans="2:10">
      <c r="B2794" s="776"/>
      <c r="C2794" s="777"/>
      <c r="D2794" s="777"/>
      <c r="E2794" s="777"/>
      <c r="F2794" s="776"/>
      <c r="G2794" s="776"/>
      <c r="H2794" s="776"/>
      <c r="I2794" s="776"/>
      <c r="J2794" s="777"/>
    </row>
    <row r="2795" spans="2:10">
      <c r="B2795" s="776"/>
      <c r="C2795" s="777"/>
      <c r="D2795" s="777"/>
      <c r="E2795" s="777"/>
      <c r="F2795" s="776"/>
      <c r="G2795" s="776"/>
      <c r="H2795" s="776"/>
      <c r="I2795" s="776"/>
      <c r="J2795" s="777"/>
    </row>
    <row r="2796" spans="2:10">
      <c r="B2796" s="776"/>
      <c r="C2796" s="777"/>
      <c r="D2796" s="777"/>
      <c r="E2796" s="777"/>
      <c r="F2796" s="776"/>
      <c r="G2796" s="776"/>
      <c r="H2796" s="776"/>
      <c r="I2796" s="776"/>
      <c r="J2796" s="777"/>
    </row>
    <row r="2797" spans="2:10">
      <c r="B2797" s="776"/>
      <c r="C2797" s="777"/>
      <c r="D2797" s="777"/>
      <c r="E2797" s="777"/>
      <c r="F2797" s="776"/>
      <c r="G2797" s="776"/>
      <c r="H2797" s="776"/>
      <c r="I2797" s="776"/>
      <c r="J2797" s="777"/>
    </row>
    <row r="2798" spans="2:10">
      <c r="B2798" s="776"/>
      <c r="C2798" s="777"/>
      <c r="D2798" s="777"/>
      <c r="E2798" s="777"/>
      <c r="F2798" s="776"/>
      <c r="G2798" s="776"/>
      <c r="H2798" s="776"/>
      <c r="I2798" s="776"/>
      <c r="J2798" s="777"/>
    </row>
    <row r="2799" spans="2:10">
      <c r="B2799" s="776"/>
      <c r="C2799" s="777"/>
      <c r="D2799" s="777"/>
      <c r="E2799" s="777"/>
      <c r="F2799" s="776"/>
      <c r="G2799" s="776"/>
      <c r="H2799" s="776"/>
      <c r="I2799" s="776"/>
      <c r="J2799" s="777"/>
    </row>
    <row r="2800" spans="2:10">
      <c r="B2800" s="776"/>
      <c r="C2800" s="777"/>
      <c r="D2800" s="777"/>
      <c r="E2800" s="777"/>
      <c r="F2800" s="776"/>
      <c r="G2800" s="776"/>
      <c r="H2800" s="776"/>
      <c r="I2800" s="776"/>
      <c r="J2800" s="777"/>
    </row>
    <row r="2801" spans="2:10">
      <c r="B2801" s="776"/>
      <c r="C2801" s="777"/>
      <c r="D2801" s="777"/>
      <c r="E2801" s="777"/>
      <c r="F2801" s="776"/>
      <c r="G2801" s="776"/>
      <c r="H2801" s="776"/>
      <c r="I2801" s="776"/>
      <c r="J2801" s="777"/>
    </row>
    <row r="2802" spans="2:10">
      <c r="B2802" s="776"/>
      <c r="C2802" s="777"/>
      <c r="D2802" s="777"/>
      <c r="E2802" s="777"/>
      <c r="F2802" s="776"/>
      <c r="G2802" s="776"/>
      <c r="H2802" s="776"/>
      <c r="I2802" s="776"/>
      <c r="J2802" s="777"/>
    </row>
    <row r="2803" spans="2:10">
      <c r="B2803" s="776"/>
      <c r="C2803" s="777"/>
      <c r="D2803" s="777"/>
      <c r="E2803" s="777"/>
      <c r="F2803" s="776"/>
      <c r="G2803" s="776"/>
      <c r="H2803" s="776"/>
      <c r="I2803" s="776"/>
      <c r="J2803" s="777"/>
    </row>
    <row r="2804" spans="2:10">
      <c r="B2804" s="776"/>
      <c r="C2804" s="777"/>
      <c r="D2804" s="777"/>
      <c r="E2804" s="777"/>
      <c r="F2804" s="776"/>
      <c r="G2804" s="776"/>
      <c r="H2804" s="776"/>
      <c r="I2804" s="776"/>
      <c r="J2804" s="777"/>
    </row>
    <row r="2805" spans="2:10">
      <c r="B2805" s="776"/>
      <c r="C2805" s="777"/>
      <c r="D2805" s="777"/>
      <c r="E2805" s="777"/>
      <c r="F2805" s="776"/>
      <c r="G2805" s="776"/>
      <c r="H2805" s="776"/>
      <c r="I2805" s="776"/>
      <c r="J2805" s="777"/>
    </row>
    <row r="2806" spans="2:10">
      <c r="B2806" s="776"/>
      <c r="C2806" s="777"/>
      <c r="D2806" s="777"/>
      <c r="E2806" s="777"/>
      <c r="F2806" s="776"/>
      <c r="G2806" s="776"/>
      <c r="H2806" s="776"/>
      <c r="I2806" s="776"/>
      <c r="J2806" s="777"/>
    </row>
    <row r="2807" spans="2:10">
      <c r="B2807" s="776"/>
      <c r="C2807" s="777"/>
      <c r="D2807" s="777"/>
      <c r="E2807" s="777"/>
      <c r="F2807" s="776"/>
      <c r="G2807" s="776"/>
      <c r="H2807" s="776"/>
      <c r="I2807" s="776"/>
      <c r="J2807" s="777"/>
    </row>
    <row r="2808" spans="2:10">
      <c r="B2808" s="776"/>
      <c r="C2808" s="777"/>
      <c r="D2808" s="777"/>
      <c r="E2808" s="777"/>
      <c r="F2808" s="776"/>
      <c r="G2808" s="776"/>
      <c r="H2808" s="776"/>
      <c r="I2808" s="776"/>
      <c r="J2808" s="777"/>
    </row>
    <row r="2809" spans="2:10">
      <c r="B2809" s="776"/>
      <c r="C2809" s="777"/>
      <c r="D2809" s="777"/>
      <c r="E2809" s="777"/>
      <c r="F2809" s="776"/>
      <c r="G2809" s="776"/>
      <c r="H2809" s="776"/>
      <c r="I2809" s="776"/>
      <c r="J2809" s="777"/>
    </row>
    <row r="2810" spans="2:10">
      <c r="B2810" s="776"/>
      <c r="C2810" s="777"/>
      <c r="D2810" s="777"/>
      <c r="E2810" s="777"/>
      <c r="F2810" s="776"/>
      <c r="G2810" s="776"/>
      <c r="H2810" s="776"/>
      <c r="I2810" s="776"/>
      <c r="J2810" s="777"/>
    </row>
    <row r="2811" spans="2:10">
      <c r="B2811" s="776"/>
      <c r="C2811" s="777"/>
      <c r="D2811" s="777"/>
      <c r="E2811" s="777"/>
      <c r="F2811" s="776"/>
      <c r="G2811" s="776"/>
      <c r="H2811" s="776"/>
      <c r="I2811" s="776"/>
      <c r="J2811" s="777"/>
    </row>
    <row r="2812" spans="2:10">
      <c r="B2812" s="776"/>
      <c r="C2812" s="777"/>
      <c r="D2812" s="777"/>
      <c r="E2812" s="777"/>
      <c r="F2812" s="776"/>
      <c r="G2812" s="776"/>
      <c r="H2812" s="776"/>
      <c r="I2812" s="776"/>
      <c r="J2812" s="777"/>
    </row>
    <row r="2813" spans="2:10">
      <c r="B2813" s="776"/>
      <c r="C2813" s="777"/>
      <c r="D2813" s="777"/>
      <c r="E2813" s="777"/>
      <c r="F2813" s="776"/>
      <c r="G2813" s="776"/>
      <c r="H2813" s="776"/>
      <c r="I2813" s="776"/>
      <c r="J2813" s="777"/>
    </row>
    <row r="2814" spans="2:10">
      <c r="B2814" s="776"/>
      <c r="C2814" s="777"/>
      <c r="D2814" s="777"/>
      <c r="E2814" s="777"/>
      <c r="F2814" s="776"/>
      <c r="G2814" s="776"/>
      <c r="H2814" s="776"/>
      <c r="I2814" s="776"/>
      <c r="J2814" s="777"/>
    </row>
    <row r="2815" spans="2:10">
      <c r="B2815" s="776"/>
      <c r="C2815" s="777"/>
      <c r="D2815" s="777"/>
      <c r="E2815" s="777"/>
      <c r="F2815" s="776"/>
      <c r="G2815" s="776"/>
      <c r="H2815" s="776"/>
      <c r="I2815" s="776"/>
      <c r="J2815" s="777"/>
    </row>
    <row r="2816" spans="2:10">
      <c r="B2816" s="776"/>
      <c r="C2816" s="777"/>
      <c r="D2816" s="777"/>
      <c r="E2816" s="777"/>
      <c r="F2816" s="776"/>
      <c r="G2816" s="776"/>
      <c r="H2816" s="776"/>
      <c r="I2816" s="776"/>
      <c r="J2816" s="777"/>
    </row>
    <row r="2817" spans="2:10">
      <c r="B2817" s="776"/>
      <c r="C2817" s="777"/>
      <c r="D2817" s="777"/>
      <c r="E2817" s="777"/>
      <c r="F2817" s="776"/>
      <c r="G2817" s="776"/>
      <c r="H2817" s="776"/>
      <c r="I2817" s="776"/>
      <c r="J2817" s="777"/>
    </row>
    <row r="2818" spans="2:10">
      <c r="B2818" s="776"/>
      <c r="C2818" s="777"/>
      <c r="D2818" s="777"/>
      <c r="E2818" s="777"/>
      <c r="F2818" s="776"/>
      <c r="G2818" s="776"/>
      <c r="H2818" s="776"/>
      <c r="I2818" s="776"/>
      <c r="J2818" s="777"/>
    </row>
    <row r="2819" spans="2:10">
      <c r="B2819" s="776"/>
      <c r="C2819" s="777"/>
      <c r="D2819" s="777"/>
      <c r="E2819" s="777"/>
      <c r="F2819" s="776"/>
      <c r="G2819" s="776"/>
      <c r="H2819" s="776"/>
      <c r="I2819" s="776"/>
      <c r="J2819" s="777"/>
    </row>
    <row r="2820" spans="2:10">
      <c r="B2820" s="776"/>
      <c r="C2820" s="777"/>
      <c r="D2820" s="777"/>
      <c r="E2820" s="777"/>
      <c r="F2820" s="776"/>
      <c r="G2820" s="776"/>
      <c r="H2820" s="776"/>
      <c r="I2820" s="776"/>
      <c r="J2820" s="777"/>
    </row>
    <row r="2821" spans="2:10">
      <c r="B2821" s="776"/>
      <c r="C2821" s="777"/>
      <c r="D2821" s="777"/>
      <c r="E2821" s="777"/>
      <c r="F2821" s="776"/>
      <c r="G2821" s="776"/>
      <c r="H2821" s="776"/>
      <c r="I2821" s="776"/>
      <c r="J2821" s="777"/>
    </row>
    <row r="2822" spans="2:10">
      <c r="B2822" s="776"/>
      <c r="C2822" s="777"/>
      <c r="D2822" s="777"/>
      <c r="E2822" s="777"/>
      <c r="F2822" s="776"/>
      <c r="G2822" s="776"/>
      <c r="H2822" s="776"/>
      <c r="I2822" s="776"/>
      <c r="J2822" s="777"/>
    </row>
    <row r="2823" spans="2:10">
      <c r="B2823" s="776"/>
      <c r="C2823" s="777"/>
      <c r="D2823" s="777"/>
      <c r="E2823" s="777"/>
      <c r="F2823" s="776"/>
      <c r="G2823" s="776"/>
      <c r="H2823" s="776"/>
      <c r="I2823" s="776"/>
      <c r="J2823" s="777"/>
    </row>
    <row r="2824" spans="2:10">
      <c r="B2824" s="776"/>
      <c r="C2824" s="777"/>
      <c r="D2824" s="777"/>
      <c r="E2824" s="777"/>
      <c r="F2824" s="776"/>
      <c r="G2824" s="776"/>
      <c r="H2824" s="776"/>
      <c r="I2824" s="776"/>
      <c r="J2824" s="777"/>
    </row>
    <row r="2825" spans="2:10">
      <c r="B2825" s="776"/>
      <c r="C2825" s="777"/>
      <c r="D2825" s="777"/>
      <c r="E2825" s="777"/>
      <c r="F2825" s="776"/>
      <c r="G2825" s="776"/>
      <c r="H2825" s="776"/>
      <c r="I2825" s="776"/>
      <c r="J2825" s="777"/>
    </row>
    <row r="2826" spans="2:10">
      <c r="B2826" s="776"/>
      <c r="C2826" s="777"/>
      <c r="D2826" s="777"/>
      <c r="E2826" s="777"/>
      <c r="F2826" s="776"/>
      <c r="G2826" s="776"/>
      <c r="H2826" s="776"/>
      <c r="I2826" s="776"/>
      <c r="J2826" s="777"/>
    </row>
    <row r="2827" spans="2:10">
      <c r="B2827" s="776"/>
      <c r="C2827" s="777"/>
      <c r="D2827" s="777"/>
      <c r="E2827" s="777"/>
      <c r="F2827" s="776"/>
      <c r="G2827" s="776"/>
      <c r="H2827" s="776"/>
      <c r="I2827" s="776"/>
      <c r="J2827" s="777"/>
    </row>
    <row r="2828" spans="2:10">
      <c r="B2828" s="776"/>
      <c r="C2828" s="777"/>
      <c r="D2828" s="777"/>
      <c r="E2828" s="777"/>
      <c r="F2828" s="776"/>
      <c r="G2828" s="776"/>
      <c r="H2828" s="776"/>
      <c r="I2828" s="776"/>
      <c r="J2828" s="777"/>
    </row>
    <row r="2829" spans="2:10">
      <c r="B2829" s="776"/>
      <c r="C2829" s="777"/>
      <c r="D2829" s="777"/>
      <c r="E2829" s="777"/>
      <c r="F2829" s="776"/>
      <c r="G2829" s="776"/>
      <c r="H2829" s="776"/>
      <c r="I2829" s="776"/>
      <c r="J2829" s="777"/>
    </row>
    <row r="2830" spans="2:10">
      <c r="B2830" s="776"/>
      <c r="C2830" s="777"/>
      <c r="D2830" s="777"/>
      <c r="E2830" s="777"/>
      <c r="F2830" s="776"/>
      <c r="G2830" s="776"/>
      <c r="H2830" s="776"/>
      <c r="I2830" s="776"/>
      <c r="J2830" s="777"/>
    </row>
    <row r="2831" spans="2:10">
      <c r="B2831" s="776"/>
      <c r="C2831" s="777"/>
      <c r="D2831" s="777"/>
      <c r="E2831" s="777"/>
      <c r="F2831" s="776"/>
      <c r="G2831" s="776"/>
      <c r="H2831" s="776"/>
      <c r="I2831" s="776"/>
      <c r="J2831" s="777"/>
    </row>
    <row r="2832" spans="2:10">
      <c r="B2832" s="776"/>
      <c r="C2832" s="777"/>
      <c r="D2832" s="777"/>
      <c r="E2832" s="777"/>
      <c r="F2832" s="776"/>
      <c r="G2832" s="776"/>
      <c r="H2832" s="776"/>
      <c r="I2832" s="776"/>
      <c r="J2832" s="777"/>
    </row>
    <row r="2833" spans="2:10">
      <c r="B2833" s="776"/>
      <c r="C2833" s="777"/>
      <c r="D2833" s="777"/>
      <c r="E2833" s="777"/>
      <c r="F2833" s="776"/>
      <c r="G2833" s="776"/>
      <c r="H2833" s="776"/>
      <c r="I2833" s="776"/>
      <c r="J2833" s="777"/>
    </row>
    <row r="2834" spans="2:10">
      <c r="B2834" s="776"/>
      <c r="C2834" s="777"/>
      <c r="D2834" s="777"/>
      <c r="E2834" s="777"/>
      <c r="F2834" s="776"/>
      <c r="G2834" s="776"/>
      <c r="H2834" s="776"/>
      <c r="I2834" s="776"/>
      <c r="J2834" s="777"/>
    </row>
    <row r="2835" spans="2:10">
      <c r="B2835" s="776"/>
      <c r="C2835" s="777"/>
      <c r="D2835" s="777"/>
      <c r="E2835" s="777"/>
      <c r="F2835" s="776"/>
      <c r="G2835" s="776"/>
      <c r="H2835" s="776"/>
      <c r="I2835" s="776"/>
      <c r="J2835" s="777"/>
    </row>
    <row r="2836" spans="2:10">
      <c r="B2836" s="776"/>
      <c r="C2836" s="777"/>
      <c r="D2836" s="777"/>
      <c r="E2836" s="777"/>
      <c r="F2836" s="776"/>
      <c r="G2836" s="776"/>
      <c r="H2836" s="776"/>
      <c r="I2836" s="776"/>
      <c r="J2836" s="777"/>
    </row>
    <row r="2837" spans="2:10">
      <c r="B2837" s="776"/>
      <c r="C2837" s="777"/>
      <c r="D2837" s="777"/>
      <c r="E2837" s="777"/>
      <c r="F2837" s="776"/>
      <c r="G2837" s="776"/>
      <c r="H2837" s="776"/>
      <c r="I2837" s="776"/>
      <c r="J2837" s="777"/>
    </row>
    <row r="2838" spans="2:10">
      <c r="B2838" s="776"/>
      <c r="C2838" s="777"/>
      <c r="D2838" s="777"/>
      <c r="E2838" s="777"/>
      <c r="F2838" s="776"/>
      <c r="G2838" s="776"/>
      <c r="H2838" s="776"/>
      <c r="I2838" s="776"/>
      <c r="J2838" s="777"/>
    </row>
    <row r="2839" spans="2:10">
      <c r="B2839" s="776"/>
      <c r="C2839" s="777"/>
      <c r="D2839" s="777"/>
      <c r="E2839" s="777"/>
      <c r="F2839" s="776"/>
      <c r="G2839" s="776"/>
      <c r="H2839" s="776"/>
      <c r="I2839" s="776"/>
      <c r="J2839" s="777"/>
    </row>
    <row r="2840" spans="2:10">
      <c r="B2840" s="776"/>
      <c r="C2840" s="777"/>
      <c r="D2840" s="777"/>
      <c r="E2840" s="777"/>
      <c r="F2840" s="776"/>
      <c r="G2840" s="776"/>
      <c r="H2840" s="776"/>
      <c r="I2840" s="776"/>
      <c r="J2840" s="777"/>
    </row>
    <row r="2841" spans="2:10">
      <c r="B2841" s="776"/>
      <c r="C2841" s="777"/>
      <c r="D2841" s="777"/>
      <c r="E2841" s="777"/>
      <c r="F2841" s="776"/>
      <c r="G2841" s="776"/>
      <c r="H2841" s="776"/>
      <c r="I2841" s="776"/>
      <c r="J2841" s="777"/>
    </row>
    <row r="2842" spans="2:10">
      <c r="B2842" s="776"/>
      <c r="C2842" s="777"/>
      <c r="D2842" s="777"/>
      <c r="E2842" s="777"/>
      <c r="F2842" s="776"/>
      <c r="G2842" s="776"/>
      <c r="H2842" s="776"/>
      <c r="I2842" s="776"/>
      <c r="J2842" s="777"/>
    </row>
    <row r="2843" spans="2:10">
      <c r="B2843" s="776"/>
      <c r="C2843" s="777"/>
      <c r="D2843" s="777"/>
      <c r="E2843" s="777"/>
      <c r="F2843" s="776"/>
      <c r="G2843" s="776"/>
      <c r="H2843" s="776"/>
      <c r="I2843" s="776"/>
      <c r="J2843" s="777"/>
    </row>
    <row r="2844" spans="2:10">
      <c r="B2844" s="776"/>
      <c r="C2844" s="777"/>
      <c r="D2844" s="777"/>
      <c r="E2844" s="777"/>
      <c r="F2844" s="776"/>
      <c r="G2844" s="776"/>
      <c r="H2844" s="776"/>
      <c r="I2844" s="776"/>
      <c r="J2844" s="777"/>
    </row>
    <row r="2845" spans="2:10">
      <c r="B2845" s="776"/>
      <c r="C2845" s="777"/>
      <c r="D2845" s="777"/>
      <c r="E2845" s="777"/>
      <c r="F2845" s="776"/>
      <c r="G2845" s="776"/>
      <c r="H2845" s="776"/>
      <c r="I2845" s="776"/>
      <c r="J2845" s="777"/>
    </row>
    <row r="2846" spans="2:10">
      <c r="B2846" s="776"/>
      <c r="C2846" s="777"/>
      <c r="D2846" s="777"/>
      <c r="E2846" s="777"/>
      <c r="F2846" s="776"/>
      <c r="G2846" s="776"/>
      <c r="H2846" s="776"/>
      <c r="I2846" s="776"/>
      <c r="J2846" s="777"/>
    </row>
    <row r="2847" spans="2:10">
      <c r="B2847" s="776"/>
      <c r="C2847" s="777"/>
      <c r="D2847" s="777"/>
      <c r="E2847" s="777"/>
      <c r="F2847" s="776"/>
      <c r="G2847" s="776"/>
      <c r="H2847" s="776"/>
      <c r="I2847" s="776"/>
      <c r="J2847" s="777"/>
    </row>
    <row r="2848" spans="2:10">
      <c r="B2848" s="776"/>
      <c r="C2848" s="777"/>
      <c r="D2848" s="777"/>
      <c r="E2848" s="777"/>
      <c r="F2848" s="776"/>
      <c r="G2848" s="776"/>
      <c r="H2848" s="776"/>
      <c r="I2848" s="776"/>
      <c r="J2848" s="777"/>
    </row>
    <row r="2849" spans="2:10">
      <c r="B2849" s="776"/>
      <c r="C2849" s="777"/>
      <c r="D2849" s="777"/>
      <c r="E2849" s="777"/>
      <c r="F2849" s="776"/>
      <c r="G2849" s="776"/>
      <c r="H2849" s="776"/>
      <c r="I2849" s="776"/>
      <c r="J2849" s="777"/>
    </row>
    <row r="2850" spans="2:10">
      <c r="B2850" s="776"/>
      <c r="C2850" s="777"/>
      <c r="D2850" s="777"/>
      <c r="E2850" s="777"/>
      <c r="F2850" s="776"/>
      <c r="G2850" s="776"/>
      <c r="H2850" s="776"/>
      <c r="I2850" s="776"/>
      <c r="J2850" s="777"/>
    </row>
    <row r="2851" spans="2:10">
      <c r="B2851" s="776"/>
      <c r="C2851" s="777"/>
      <c r="D2851" s="777"/>
      <c r="E2851" s="777"/>
      <c r="F2851" s="776"/>
      <c r="G2851" s="776"/>
      <c r="H2851" s="776"/>
      <c r="I2851" s="776"/>
      <c r="J2851" s="777"/>
    </row>
    <row r="2852" spans="2:10">
      <c r="B2852" s="776"/>
      <c r="C2852" s="777"/>
      <c r="D2852" s="777"/>
      <c r="E2852" s="777"/>
      <c r="F2852" s="776"/>
      <c r="G2852" s="776"/>
      <c r="H2852" s="776"/>
      <c r="I2852" s="776"/>
      <c r="J2852" s="777"/>
    </row>
    <row r="2853" spans="2:10">
      <c r="B2853" s="776"/>
      <c r="C2853" s="777"/>
      <c r="D2853" s="777"/>
      <c r="E2853" s="777"/>
      <c r="F2853" s="776"/>
      <c r="G2853" s="776"/>
      <c r="H2853" s="776"/>
      <c r="I2853" s="776"/>
      <c r="J2853" s="777"/>
    </row>
    <row r="2854" spans="2:10">
      <c r="B2854" s="776"/>
      <c r="C2854" s="777"/>
      <c r="D2854" s="777"/>
      <c r="E2854" s="777"/>
      <c r="F2854" s="776"/>
      <c r="G2854" s="776"/>
      <c r="H2854" s="776"/>
      <c r="I2854" s="776"/>
      <c r="J2854" s="777"/>
    </row>
    <row r="2855" spans="2:10">
      <c r="B2855" s="776"/>
      <c r="C2855" s="777"/>
      <c r="D2855" s="777"/>
      <c r="E2855" s="777"/>
      <c r="F2855" s="776"/>
      <c r="G2855" s="776"/>
      <c r="H2855" s="776"/>
      <c r="I2855" s="776"/>
      <c r="J2855" s="777"/>
    </row>
    <row r="2856" spans="2:10">
      <c r="B2856" s="776"/>
      <c r="C2856" s="777"/>
      <c r="D2856" s="777"/>
      <c r="E2856" s="777"/>
      <c r="F2856" s="776"/>
      <c r="G2856" s="776"/>
      <c r="H2856" s="776"/>
      <c r="I2856" s="776"/>
      <c r="J2856" s="777"/>
    </row>
    <row r="2857" spans="2:10">
      <c r="B2857" s="776"/>
      <c r="C2857" s="777"/>
      <c r="D2857" s="777"/>
      <c r="E2857" s="777"/>
      <c r="F2857" s="776"/>
      <c r="G2857" s="776"/>
      <c r="H2857" s="776"/>
      <c r="I2857" s="776"/>
      <c r="J2857" s="777"/>
    </row>
    <row r="2858" spans="2:10">
      <c r="B2858" s="776"/>
      <c r="C2858" s="777"/>
      <c r="D2858" s="777"/>
      <c r="E2858" s="777"/>
      <c r="F2858" s="776"/>
      <c r="G2858" s="776"/>
      <c r="H2858" s="776"/>
      <c r="I2858" s="776"/>
      <c r="J2858" s="777"/>
    </row>
    <row r="2859" spans="2:10">
      <c r="B2859" s="776"/>
      <c r="C2859" s="777"/>
      <c r="D2859" s="777"/>
      <c r="E2859" s="777"/>
      <c r="F2859" s="776"/>
      <c r="G2859" s="776"/>
      <c r="H2859" s="776"/>
      <c r="I2859" s="776"/>
      <c r="J2859" s="777"/>
    </row>
    <row r="2860" spans="2:10">
      <c r="B2860" s="776"/>
      <c r="C2860" s="777"/>
      <c r="D2860" s="777"/>
      <c r="E2860" s="777"/>
      <c r="F2860" s="776"/>
      <c r="G2860" s="776"/>
      <c r="H2860" s="776"/>
      <c r="I2860" s="776"/>
      <c r="J2860" s="777"/>
    </row>
    <row r="2861" spans="2:10">
      <c r="B2861" s="776"/>
      <c r="C2861" s="777"/>
      <c r="D2861" s="777"/>
      <c r="E2861" s="777"/>
      <c r="F2861" s="776"/>
      <c r="G2861" s="776"/>
      <c r="H2861" s="776"/>
      <c r="I2861" s="776"/>
      <c r="J2861" s="777"/>
    </row>
    <row r="2862" spans="2:10">
      <c r="B2862" s="776"/>
      <c r="C2862" s="777"/>
      <c r="D2862" s="777"/>
      <c r="E2862" s="777"/>
      <c r="F2862" s="776"/>
      <c r="G2862" s="776"/>
      <c r="H2862" s="776"/>
      <c r="I2862" s="776"/>
      <c r="J2862" s="777"/>
    </row>
    <row r="2863" spans="2:10">
      <c r="B2863" s="776"/>
      <c r="C2863" s="777"/>
      <c r="D2863" s="777"/>
      <c r="E2863" s="777"/>
      <c r="F2863" s="776"/>
      <c r="G2863" s="776"/>
      <c r="H2863" s="776"/>
      <c r="I2863" s="776"/>
      <c r="J2863" s="777"/>
    </row>
    <row r="2864" spans="2:10">
      <c r="B2864" s="776"/>
      <c r="C2864" s="777"/>
      <c r="D2864" s="777"/>
      <c r="E2864" s="777"/>
      <c r="F2864" s="776"/>
      <c r="G2864" s="776"/>
      <c r="H2864" s="776"/>
      <c r="I2864" s="776"/>
      <c r="J2864" s="777"/>
    </row>
    <row r="2865" spans="2:10">
      <c r="B2865" s="776"/>
      <c r="C2865" s="777"/>
      <c r="D2865" s="777"/>
      <c r="E2865" s="777"/>
      <c r="F2865" s="776"/>
      <c r="G2865" s="776"/>
      <c r="H2865" s="776"/>
      <c r="I2865" s="776"/>
      <c r="J2865" s="777"/>
    </row>
    <row r="2866" spans="2:10">
      <c r="B2866" s="776"/>
      <c r="C2866" s="777"/>
      <c r="D2866" s="777"/>
      <c r="E2866" s="777"/>
      <c r="F2866" s="776"/>
      <c r="G2866" s="776"/>
      <c r="H2866" s="776"/>
      <c r="I2866" s="776"/>
      <c r="J2866" s="777"/>
    </row>
    <row r="2868" spans="2:10">
      <c r="B2868" s="776"/>
      <c r="C2868" s="776"/>
      <c r="D2868" s="777"/>
      <c r="E2868" s="777"/>
      <c r="F2868" s="776"/>
      <c r="G2868" s="776"/>
      <c r="H2868" s="776"/>
      <c r="I2868" s="776"/>
      <c r="J2868" s="777"/>
    </row>
    <row r="2869" spans="2:10">
      <c r="C2869" s="766"/>
      <c r="D2869" s="777"/>
      <c r="E2869" s="777"/>
      <c r="F2869" s="776"/>
      <c r="G2869" s="776"/>
      <c r="H2869" s="776"/>
      <c r="I2869" s="776"/>
      <c r="J2869" s="777"/>
    </row>
    <row r="2870" spans="2:10">
      <c r="B2870" s="778"/>
      <c r="C2870" s="779"/>
      <c r="D2870" s="779"/>
      <c r="E2870" s="779"/>
      <c r="F2870" s="779"/>
      <c r="G2870" s="778"/>
      <c r="H2870" s="778"/>
      <c r="I2870" s="778"/>
      <c r="J2870" s="779"/>
    </row>
    <row r="2871" spans="2:10">
      <c r="B2871" s="776"/>
      <c r="C2871" s="777"/>
      <c r="D2871" s="777"/>
      <c r="E2871" s="777"/>
      <c r="F2871" s="776"/>
      <c r="G2871" s="776"/>
      <c r="H2871" s="776"/>
      <c r="I2871" s="776"/>
      <c r="J2871" s="777"/>
    </row>
    <row r="2872" spans="2:10">
      <c r="B2872" s="776"/>
      <c r="C2872" s="777"/>
      <c r="D2872" s="777"/>
      <c r="E2872" s="777"/>
      <c r="F2872" s="776"/>
      <c r="G2872" s="776"/>
      <c r="H2872" s="776"/>
      <c r="I2872" s="776"/>
      <c r="J2872" s="777"/>
    </row>
    <row r="2873" spans="2:10">
      <c r="B2873" s="776"/>
      <c r="C2873" s="777"/>
      <c r="D2873" s="777"/>
      <c r="E2873" s="777"/>
      <c r="F2873" s="776"/>
      <c r="G2873" s="780"/>
      <c r="H2873" s="780"/>
      <c r="I2873" s="780"/>
      <c r="J2873" s="781"/>
    </row>
    <row r="2874" spans="2:10">
      <c r="B2874" s="776"/>
      <c r="C2874" s="777"/>
      <c r="D2874" s="777"/>
      <c r="E2874" s="777"/>
      <c r="F2874" s="776"/>
      <c r="G2874" s="780"/>
      <c r="H2874" s="780"/>
      <c r="I2874" s="780"/>
      <c r="J2874" s="781"/>
    </row>
    <row r="2875" spans="2:10">
      <c r="B2875" s="776"/>
      <c r="C2875" s="777"/>
      <c r="D2875" s="777"/>
      <c r="E2875" s="777"/>
      <c r="F2875" s="776"/>
      <c r="G2875" s="780"/>
      <c r="H2875" s="780"/>
      <c r="I2875" s="780"/>
      <c r="J2875" s="781"/>
    </row>
    <row r="2876" spans="2:10">
      <c r="B2876" s="776"/>
      <c r="C2876" s="777"/>
      <c r="D2876" s="777"/>
      <c r="E2876" s="777"/>
      <c r="F2876" s="776"/>
      <c r="G2876" s="776"/>
      <c r="H2876" s="776"/>
      <c r="I2876" s="776"/>
      <c r="J2876" s="777"/>
    </row>
    <row r="2877" spans="2:10">
      <c r="B2877" s="776"/>
      <c r="C2877" s="777"/>
      <c r="D2877" s="777"/>
      <c r="E2877" s="777"/>
      <c r="F2877" s="776"/>
      <c r="G2877" s="776"/>
      <c r="H2877" s="776"/>
      <c r="I2877" s="776"/>
      <c r="J2877" s="777"/>
    </row>
    <row r="2878" spans="2:10">
      <c r="B2878" s="776"/>
      <c r="C2878" s="777"/>
      <c r="D2878" s="777"/>
      <c r="E2878" s="777"/>
      <c r="F2878" s="776"/>
      <c r="G2878" s="776"/>
      <c r="H2878" s="776"/>
      <c r="I2878" s="776"/>
      <c r="J2878" s="777"/>
    </row>
    <row r="2879" spans="2:10">
      <c r="B2879" s="776"/>
      <c r="C2879" s="777"/>
      <c r="D2879" s="777"/>
      <c r="E2879" s="777"/>
      <c r="F2879" s="776"/>
      <c r="G2879" s="776"/>
      <c r="H2879" s="776"/>
      <c r="I2879" s="776"/>
      <c r="J2879" s="777"/>
    </row>
    <row r="2880" spans="2:10">
      <c r="B2880" s="776"/>
      <c r="C2880" s="777"/>
      <c r="D2880" s="777"/>
      <c r="E2880" s="777"/>
      <c r="F2880" s="776"/>
      <c r="G2880" s="776"/>
      <c r="H2880" s="776"/>
      <c r="I2880" s="776"/>
      <c r="J2880" s="777"/>
    </row>
    <row r="2881" spans="2:10">
      <c r="B2881" s="776"/>
      <c r="C2881" s="777"/>
      <c r="D2881" s="777"/>
      <c r="E2881" s="777"/>
      <c r="F2881" s="776"/>
      <c r="G2881" s="776"/>
      <c r="H2881" s="776"/>
      <c r="I2881" s="776"/>
      <c r="J2881" s="777"/>
    </row>
    <row r="2882" spans="2:10">
      <c r="B2882" s="776"/>
      <c r="C2882" s="777"/>
      <c r="D2882" s="777"/>
      <c r="E2882" s="777"/>
      <c r="F2882" s="776"/>
      <c r="G2882" s="776"/>
      <c r="H2882" s="776"/>
      <c r="I2882" s="776"/>
      <c r="J2882" s="777"/>
    </row>
    <row r="2883" spans="2:10">
      <c r="B2883" s="776"/>
      <c r="C2883" s="777"/>
      <c r="D2883" s="777"/>
      <c r="E2883" s="777"/>
      <c r="F2883" s="776"/>
      <c r="G2883" s="776"/>
      <c r="H2883" s="776"/>
      <c r="I2883" s="776"/>
      <c r="J2883" s="777"/>
    </row>
    <row r="2884" spans="2:10">
      <c r="B2884" s="776"/>
      <c r="C2884" s="777"/>
      <c r="D2884" s="777"/>
      <c r="E2884" s="777"/>
      <c r="F2884" s="776"/>
      <c r="G2884" s="776"/>
      <c r="H2884" s="776"/>
      <c r="I2884" s="776"/>
      <c r="J2884" s="777"/>
    </row>
    <row r="2885" spans="2:10">
      <c r="B2885" s="776"/>
      <c r="C2885" s="777"/>
      <c r="D2885" s="777"/>
      <c r="E2885" s="777"/>
      <c r="F2885" s="776"/>
      <c r="G2885" s="776"/>
      <c r="H2885" s="776"/>
      <c r="I2885" s="776"/>
      <c r="J2885" s="777"/>
    </row>
    <row r="2886" spans="2:10">
      <c r="B2886" s="776"/>
      <c r="C2886" s="777"/>
      <c r="D2886" s="777"/>
      <c r="E2886" s="777"/>
      <c r="F2886" s="776"/>
      <c r="G2886" s="776"/>
      <c r="H2886" s="776"/>
      <c r="I2886" s="776"/>
      <c r="J2886" s="777"/>
    </row>
    <row r="2887" spans="2:10">
      <c r="B2887" s="776"/>
      <c r="C2887" s="777"/>
      <c r="D2887" s="777"/>
      <c r="E2887" s="777"/>
      <c r="F2887" s="776"/>
      <c r="G2887" s="776"/>
      <c r="H2887" s="776"/>
      <c r="I2887" s="776"/>
      <c r="J2887" s="777"/>
    </row>
    <row r="2888" spans="2:10">
      <c r="B2888" s="776"/>
      <c r="C2888" s="777"/>
      <c r="D2888" s="777"/>
      <c r="E2888" s="777"/>
      <c r="F2888" s="776"/>
      <c r="G2888" s="776"/>
      <c r="H2888" s="776"/>
      <c r="I2888" s="776"/>
      <c r="J2888" s="777"/>
    </row>
    <row r="2889" spans="2:10">
      <c r="B2889" s="776"/>
      <c r="C2889" s="777"/>
      <c r="D2889" s="777"/>
      <c r="E2889" s="777"/>
      <c r="F2889" s="776"/>
      <c r="G2889" s="776"/>
      <c r="H2889" s="776"/>
      <c r="I2889" s="776"/>
      <c r="J2889" s="777"/>
    </row>
    <row r="2890" spans="2:10">
      <c r="B2890" s="776"/>
      <c r="C2890" s="777"/>
      <c r="D2890" s="777"/>
      <c r="E2890" s="777"/>
      <c r="F2890" s="776"/>
      <c r="G2890" s="776"/>
      <c r="H2890" s="776"/>
      <c r="I2890" s="776"/>
      <c r="J2890" s="777"/>
    </row>
    <row r="2891" spans="2:10">
      <c r="B2891" s="776"/>
      <c r="C2891" s="777"/>
      <c r="D2891" s="777"/>
      <c r="E2891" s="777"/>
      <c r="F2891" s="776"/>
      <c r="G2891" s="776"/>
      <c r="H2891" s="776"/>
      <c r="I2891" s="776"/>
      <c r="J2891" s="777"/>
    </row>
    <row r="2892" spans="2:10">
      <c r="B2892" s="776"/>
      <c r="C2892" s="777"/>
      <c r="D2892" s="777"/>
      <c r="E2892" s="777"/>
      <c r="F2892" s="776"/>
      <c r="G2892" s="776"/>
      <c r="H2892" s="776"/>
      <c r="I2892" s="776"/>
      <c r="J2892" s="777"/>
    </row>
    <row r="2893" spans="2:10">
      <c r="B2893" s="776"/>
      <c r="C2893" s="777"/>
      <c r="D2893" s="777"/>
      <c r="E2893" s="777"/>
      <c r="F2893" s="776"/>
      <c r="G2893" s="776"/>
      <c r="H2893" s="776"/>
      <c r="I2893" s="776"/>
      <c r="J2893" s="777"/>
    </row>
    <row r="2894" spans="2:10">
      <c r="B2894" s="776"/>
      <c r="C2894" s="777"/>
      <c r="D2894" s="777"/>
      <c r="E2894" s="777"/>
      <c r="F2894" s="776"/>
      <c r="G2894" s="776"/>
      <c r="H2894" s="776"/>
      <c r="I2894" s="776"/>
      <c r="J2894" s="777"/>
    </row>
    <row r="2895" spans="2:10">
      <c r="B2895" s="776"/>
      <c r="C2895" s="777"/>
      <c r="D2895" s="777"/>
      <c r="E2895" s="777"/>
      <c r="F2895" s="776"/>
      <c r="G2895" s="776"/>
      <c r="H2895" s="776"/>
      <c r="I2895" s="776"/>
      <c r="J2895" s="777"/>
    </row>
    <row r="2896" spans="2:10">
      <c r="B2896" s="776"/>
      <c r="C2896" s="777"/>
      <c r="D2896" s="777"/>
      <c r="E2896" s="777"/>
      <c r="F2896" s="776"/>
      <c r="G2896" s="776"/>
      <c r="H2896" s="776"/>
      <c r="I2896" s="776"/>
      <c r="J2896" s="777"/>
    </row>
    <row r="2897" spans="2:10">
      <c r="B2897" s="776"/>
      <c r="C2897" s="777"/>
      <c r="D2897" s="777"/>
      <c r="E2897" s="777"/>
      <c r="F2897" s="776"/>
      <c r="G2897" s="776"/>
      <c r="H2897" s="776"/>
      <c r="I2897" s="776"/>
      <c r="J2897" s="777"/>
    </row>
    <row r="2898" spans="2:10">
      <c r="B2898" s="776"/>
      <c r="C2898" s="777"/>
      <c r="D2898" s="777"/>
      <c r="E2898" s="777"/>
      <c r="F2898" s="776"/>
      <c r="G2898" s="776"/>
      <c r="H2898" s="776"/>
      <c r="I2898" s="776"/>
      <c r="J2898" s="777"/>
    </row>
    <row r="2899" spans="2:10">
      <c r="B2899" s="776"/>
      <c r="C2899" s="777"/>
      <c r="D2899" s="777"/>
      <c r="E2899" s="777"/>
      <c r="F2899" s="776"/>
      <c r="G2899" s="776"/>
      <c r="H2899" s="776"/>
      <c r="I2899" s="776"/>
      <c r="J2899" s="777"/>
    </row>
    <row r="2900" spans="2:10">
      <c r="B2900" s="776"/>
      <c r="C2900" s="777"/>
      <c r="D2900" s="777"/>
      <c r="E2900" s="777"/>
      <c r="F2900" s="776"/>
      <c r="G2900" s="776"/>
      <c r="H2900" s="776"/>
      <c r="I2900" s="776"/>
      <c r="J2900" s="777"/>
    </row>
    <row r="2901" spans="2:10">
      <c r="B2901" s="776"/>
      <c r="C2901" s="777"/>
      <c r="D2901" s="777"/>
      <c r="E2901" s="777"/>
      <c r="F2901" s="776"/>
      <c r="G2901" s="776"/>
      <c r="H2901" s="776"/>
      <c r="I2901" s="776"/>
      <c r="J2901" s="777"/>
    </row>
    <row r="2902" spans="2:10">
      <c r="B2902" s="776"/>
      <c r="C2902" s="777"/>
      <c r="D2902" s="777"/>
      <c r="E2902" s="777"/>
      <c r="F2902" s="776"/>
      <c r="G2902" s="776"/>
      <c r="H2902" s="776"/>
      <c r="I2902" s="776"/>
      <c r="J2902" s="777"/>
    </row>
    <row r="2903" spans="2:10">
      <c r="B2903" s="776"/>
      <c r="C2903" s="777"/>
      <c r="D2903" s="777"/>
      <c r="E2903" s="777"/>
      <c r="F2903" s="776"/>
      <c r="G2903" s="776"/>
      <c r="H2903" s="776"/>
      <c r="I2903" s="776"/>
      <c r="J2903" s="777"/>
    </row>
    <row r="2904" spans="2:10">
      <c r="B2904" s="776"/>
      <c r="C2904" s="777"/>
      <c r="D2904" s="777"/>
      <c r="E2904" s="777"/>
      <c r="F2904" s="776"/>
      <c r="G2904" s="776"/>
      <c r="H2904" s="776"/>
      <c r="I2904" s="776"/>
      <c r="J2904" s="777"/>
    </row>
    <row r="2905" spans="2:10">
      <c r="B2905" s="776"/>
      <c r="C2905" s="777"/>
      <c r="D2905" s="777"/>
      <c r="E2905" s="777"/>
      <c r="F2905" s="776"/>
      <c r="G2905" s="776"/>
      <c r="H2905" s="776"/>
      <c r="I2905" s="776"/>
      <c r="J2905" s="777"/>
    </row>
    <row r="2906" spans="2:10">
      <c r="B2906" s="776"/>
      <c r="C2906" s="777"/>
      <c r="D2906" s="777"/>
      <c r="E2906" s="777"/>
      <c r="F2906" s="776"/>
      <c r="G2906" s="776"/>
      <c r="H2906" s="776"/>
      <c r="I2906" s="776"/>
      <c r="J2906" s="777"/>
    </row>
    <row r="2907" spans="2:10">
      <c r="B2907" s="776"/>
      <c r="C2907" s="777"/>
      <c r="D2907" s="777"/>
      <c r="E2907" s="777"/>
      <c r="F2907" s="776"/>
      <c r="G2907" s="776"/>
      <c r="H2907" s="776"/>
      <c r="I2907" s="776"/>
      <c r="J2907" s="777"/>
    </row>
    <row r="2908" spans="2:10">
      <c r="B2908" s="776"/>
      <c r="C2908" s="777"/>
      <c r="D2908" s="777"/>
      <c r="E2908" s="777"/>
      <c r="F2908" s="776"/>
      <c r="G2908" s="776"/>
      <c r="H2908" s="776"/>
      <c r="I2908" s="776"/>
      <c r="J2908" s="777"/>
    </row>
    <row r="2909" spans="2:10">
      <c r="B2909" s="776"/>
      <c r="C2909" s="777"/>
      <c r="D2909" s="777"/>
      <c r="E2909" s="777"/>
      <c r="F2909" s="776"/>
    </row>
    <row r="2910" spans="2:10">
      <c r="B2910" s="776"/>
      <c r="C2910" s="777"/>
      <c r="D2910" s="777"/>
      <c r="E2910" s="777"/>
      <c r="F2910" s="776"/>
    </row>
    <row r="2911" spans="2:10">
      <c r="B2911" s="776"/>
      <c r="C2911" s="777"/>
      <c r="D2911" s="777"/>
      <c r="E2911" s="777"/>
      <c r="F2911" s="776"/>
      <c r="G2911" s="776"/>
      <c r="H2911" s="776"/>
      <c r="I2911" s="776"/>
      <c r="J2911" s="777"/>
    </row>
    <row r="2912" spans="2:10">
      <c r="B2912" s="776"/>
      <c r="C2912" s="777"/>
      <c r="D2912" s="777"/>
      <c r="E2912" s="777"/>
      <c r="F2912" s="776"/>
      <c r="G2912" s="776"/>
      <c r="H2912" s="776"/>
      <c r="I2912" s="776"/>
      <c r="J2912" s="777"/>
    </row>
    <row r="2913" spans="2:10">
      <c r="B2913" s="776"/>
      <c r="C2913" s="777"/>
      <c r="D2913" s="777"/>
      <c r="E2913" s="777"/>
      <c r="F2913" s="776"/>
      <c r="G2913" s="776"/>
      <c r="H2913" s="776"/>
      <c r="I2913" s="776"/>
      <c r="J2913" s="777"/>
    </row>
    <row r="2914" spans="2:10">
      <c r="B2914" s="776"/>
      <c r="C2914" s="777"/>
      <c r="D2914" s="777"/>
      <c r="E2914" s="777"/>
      <c r="F2914" s="776"/>
      <c r="G2914" s="776"/>
      <c r="H2914" s="776"/>
      <c r="I2914" s="776"/>
      <c r="J2914" s="777"/>
    </row>
    <row r="2915" spans="2:10">
      <c r="B2915" s="776"/>
      <c r="C2915" s="777"/>
      <c r="D2915" s="777"/>
      <c r="E2915" s="777"/>
      <c r="F2915" s="776"/>
      <c r="G2915" s="776"/>
      <c r="H2915" s="776"/>
      <c r="I2915" s="776"/>
      <c r="J2915" s="777"/>
    </row>
    <row r="2916" spans="2:10">
      <c r="B2916" s="776"/>
      <c r="C2916" s="777"/>
      <c r="D2916" s="777"/>
      <c r="E2916" s="777"/>
      <c r="F2916" s="776"/>
      <c r="G2916" s="776"/>
      <c r="H2916" s="776"/>
      <c r="I2916" s="776"/>
      <c r="J2916" s="777"/>
    </row>
    <row r="2917" spans="2:10">
      <c r="B2917" s="778"/>
      <c r="C2917" s="777"/>
      <c r="D2917" s="779"/>
      <c r="E2917" s="779"/>
      <c r="F2917" s="779"/>
      <c r="G2917" s="778"/>
      <c r="H2917" s="778"/>
      <c r="I2917" s="778"/>
      <c r="J2917" s="779"/>
    </row>
    <row r="2918" spans="2:10">
      <c r="B2918" s="776"/>
      <c r="C2918" s="777"/>
      <c r="D2918" s="777"/>
      <c r="E2918" s="777"/>
      <c r="F2918" s="766"/>
      <c r="G2918" s="776"/>
      <c r="H2918" s="776"/>
      <c r="I2918" s="776"/>
      <c r="J2918" s="777"/>
    </row>
    <row r="2919" spans="2:10">
      <c r="B2919" s="776"/>
      <c r="C2919" s="777"/>
      <c r="D2919" s="777"/>
      <c r="E2919" s="777"/>
      <c r="F2919" s="766"/>
      <c r="G2919" s="776"/>
      <c r="H2919" s="776"/>
      <c r="I2919" s="776"/>
      <c r="J2919" s="777"/>
    </row>
    <row r="2920" spans="2:10">
      <c r="B2920" s="776"/>
      <c r="C2920" s="777"/>
      <c r="D2920" s="777"/>
      <c r="E2920" s="777"/>
      <c r="F2920" s="766"/>
      <c r="G2920" s="776"/>
      <c r="H2920" s="776"/>
      <c r="I2920" s="776"/>
      <c r="J2920" s="777"/>
    </row>
    <row r="2921" spans="2:10">
      <c r="B2921" s="776"/>
      <c r="C2921" s="777"/>
      <c r="D2921" s="777"/>
      <c r="E2921" s="777"/>
      <c r="F2921" s="766"/>
      <c r="G2921" s="776"/>
      <c r="H2921" s="776"/>
      <c r="I2921" s="776"/>
      <c r="J2921" s="777"/>
    </row>
    <row r="2922" spans="2:10">
      <c r="B2922" s="776"/>
      <c r="C2922" s="777"/>
      <c r="D2922" s="777"/>
      <c r="E2922" s="777"/>
      <c r="F2922" s="776"/>
      <c r="G2922" s="776"/>
      <c r="H2922" s="776"/>
      <c r="I2922" s="776"/>
      <c r="J2922" s="777"/>
    </row>
    <row r="2923" spans="2:10">
      <c r="B2923" s="776"/>
      <c r="C2923" s="777"/>
      <c r="D2923" s="777"/>
      <c r="E2923" s="777"/>
      <c r="F2923" s="776"/>
      <c r="G2923" s="776"/>
      <c r="H2923" s="776"/>
      <c r="I2923" s="776"/>
      <c r="J2923" s="777"/>
    </row>
    <row r="2924" spans="2:10">
      <c r="B2924" s="776"/>
      <c r="C2924" s="777"/>
      <c r="D2924" s="777"/>
      <c r="E2924" s="777"/>
      <c r="F2924" s="776"/>
      <c r="G2924" s="776"/>
      <c r="H2924" s="776"/>
      <c r="I2924" s="776"/>
      <c r="J2924" s="777"/>
    </row>
    <row r="2925" spans="2:10">
      <c r="B2925" s="776"/>
      <c r="C2925" s="777"/>
      <c r="D2925" s="777"/>
      <c r="E2925" s="777"/>
      <c r="F2925" s="776"/>
      <c r="G2925" s="776"/>
      <c r="H2925" s="776"/>
      <c r="I2925" s="776"/>
      <c r="J2925" s="777"/>
    </row>
    <row r="2926" spans="2:10">
      <c r="B2926" s="776"/>
      <c r="C2926" s="777"/>
      <c r="D2926" s="777"/>
      <c r="E2926" s="777"/>
      <c r="F2926" s="776"/>
      <c r="G2926" s="776"/>
      <c r="H2926" s="776"/>
      <c r="I2926" s="776"/>
      <c r="J2926" s="777"/>
    </row>
    <row r="2927" spans="2:10">
      <c r="B2927" s="776"/>
      <c r="C2927" s="777"/>
      <c r="D2927" s="777"/>
      <c r="E2927" s="777"/>
      <c r="F2927" s="776"/>
      <c r="G2927" s="776"/>
      <c r="H2927" s="776"/>
      <c r="I2927" s="776"/>
      <c r="J2927" s="777"/>
    </row>
    <row r="2928" spans="2:10">
      <c r="B2928" s="776"/>
      <c r="C2928" s="777"/>
      <c r="D2928" s="777"/>
      <c r="E2928" s="777"/>
      <c r="F2928" s="776"/>
      <c r="G2928" s="776"/>
      <c r="H2928" s="776"/>
      <c r="I2928" s="776"/>
      <c r="J2928" s="777"/>
    </row>
    <row r="2929" spans="2:10">
      <c r="B2929" s="776"/>
      <c r="C2929" s="777"/>
      <c r="D2929" s="777"/>
      <c r="E2929" s="777"/>
      <c r="F2929" s="776"/>
      <c r="G2929" s="776"/>
      <c r="H2929" s="776"/>
      <c r="I2929" s="776"/>
      <c r="J2929" s="777"/>
    </row>
    <row r="2930" spans="2:10">
      <c r="B2930" s="776"/>
      <c r="C2930" s="777"/>
      <c r="D2930" s="777"/>
      <c r="E2930" s="777"/>
      <c r="F2930" s="776"/>
      <c r="G2930" s="776"/>
      <c r="H2930" s="776"/>
      <c r="I2930" s="776"/>
      <c r="J2930" s="777"/>
    </row>
    <row r="2931" spans="2:10">
      <c r="B2931" s="776"/>
      <c r="C2931" s="777"/>
      <c r="D2931" s="777"/>
      <c r="E2931" s="777"/>
      <c r="F2931" s="776"/>
      <c r="G2931" s="776"/>
      <c r="H2931" s="776"/>
      <c r="I2931" s="776"/>
      <c r="J2931" s="777"/>
    </row>
    <row r="2932" spans="2:10">
      <c r="B2932" s="776"/>
      <c r="C2932" s="777"/>
      <c r="D2932" s="777"/>
      <c r="E2932" s="777"/>
      <c r="F2932" s="776"/>
      <c r="G2932" s="776"/>
      <c r="H2932" s="776"/>
      <c r="I2932" s="776"/>
      <c r="J2932" s="777"/>
    </row>
    <row r="2933" spans="2:10">
      <c r="B2933" s="776"/>
      <c r="C2933" s="777"/>
      <c r="D2933" s="777"/>
      <c r="E2933" s="777"/>
      <c r="F2933" s="776"/>
      <c r="G2933" s="776"/>
      <c r="H2933" s="776"/>
      <c r="I2933" s="776"/>
      <c r="J2933" s="777"/>
    </row>
    <row r="2934" spans="2:10">
      <c r="B2934" s="776"/>
      <c r="C2934" s="777"/>
      <c r="D2934" s="777"/>
      <c r="E2934" s="777"/>
      <c r="F2934" s="776"/>
      <c r="G2934" s="776"/>
      <c r="H2934" s="776"/>
      <c r="I2934" s="776"/>
      <c r="J2934" s="777"/>
    </row>
    <row r="2935" spans="2:10">
      <c r="B2935" s="776"/>
      <c r="C2935" s="777"/>
      <c r="D2935" s="777"/>
      <c r="E2935" s="777"/>
      <c r="F2935" s="776"/>
      <c r="G2935" s="776"/>
      <c r="H2935" s="776"/>
      <c r="I2935" s="776"/>
      <c r="J2935" s="777"/>
    </row>
    <row r="2936" spans="2:10">
      <c r="B2936" s="776"/>
      <c r="C2936" s="777"/>
      <c r="D2936" s="777"/>
      <c r="E2936" s="777"/>
      <c r="F2936" s="776"/>
      <c r="G2936" s="776"/>
      <c r="H2936" s="776"/>
      <c r="I2936" s="776"/>
      <c r="J2936" s="777"/>
    </row>
    <row r="2937" spans="2:10">
      <c r="B2937" s="776"/>
      <c r="C2937" s="777"/>
      <c r="D2937" s="777"/>
      <c r="E2937" s="777"/>
      <c r="F2937" s="776"/>
      <c r="G2937" s="776"/>
      <c r="H2937" s="776"/>
      <c r="I2937" s="776"/>
      <c r="J2937" s="777"/>
    </row>
    <row r="2938" spans="2:10">
      <c r="B2938" s="776"/>
      <c r="C2938" s="777"/>
      <c r="D2938" s="777"/>
      <c r="E2938" s="777"/>
      <c r="F2938" s="766"/>
    </row>
    <row r="2939" spans="2:10">
      <c r="B2939" s="776"/>
      <c r="C2939" s="777"/>
      <c r="D2939" s="777"/>
      <c r="E2939" s="777"/>
      <c r="F2939" s="766"/>
    </row>
    <row r="2940" spans="2:10">
      <c r="B2940" s="776"/>
      <c r="C2940" s="777"/>
      <c r="D2940" s="777"/>
      <c r="E2940" s="777"/>
      <c r="F2940" s="766"/>
    </row>
    <row r="2941" spans="2:10">
      <c r="B2941" s="776"/>
      <c r="C2941" s="777"/>
      <c r="D2941" s="777"/>
      <c r="E2941" s="777"/>
      <c r="F2941" s="766"/>
    </row>
    <row r="2942" spans="2:10">
      <c r="B2942" s="776"/>
      <c r="C2942" s="777"/>
      <c r="D2942" s="777"/>
      <c r="E2942" s="777"/>
      <c r="F2942" s="776"/>
      <c r="G2942" s="776"/>
      <c r="H2942" s="776"/>
      <c r="I2942" s="776"/>
      <c r="J2942" s="777"/>
    </row>
    <row r="2943" spans="2:10">
      <c r="B2943" s="776"/>
      <c r="C2943" s="777"/>
      <c r="D2943" s="779"/>
      <c r="E2943" s="777"/>
      <c r="F2943" s="776"/>
      <c r="G2943" s="778"/>
      <c r="H2943" s="778"/>
      <c r="I2943" s="778"/>
      <c r="J2943" s="779"/>
    </row>
    <row r="2944" spans="2:10">
      <c r="B2944" s="778"/>
      <c r="C2944" s="777"/>
      <c r="D2944" s="779"/>
      <c r="E2944" s="779"/>
      <c r="F2944" s="779"/>
      <c r="G2944" s="778"/>
      <c r="H2944" s="778"/>
      <c r="I2944" s="778"/>
      <c r="J2944" s="779"/>
    </row>
    <row r="2945" spans="2:10">
      <c r="B2945" s="776"/>
      <c r="C2945" s="777"/>
      <c r="D2945" s="777"/>
      <c r="E2945" s="777"/>
      <c r="F2945" s="776"/>
      <c r="G2945" s="776"/>
      <c r="H2945" s="776"/>
      <c r="I2945" s="776"/>
      <c r="J2945" s="777"/>
    </row>
    <row r="2946" spans="2:10">
      <c r="B2946" s="776"/>
      <c r="C2946" s="777"/>
      <c r="D2946" s="777"/>
      <c r="E2946" s="777"/>
      <c r="F2946" s="776"/>
      <c r="G2946" s="776"/>
      <c r="H2946" s="776"/>
      <c r="I2946" s="776"/>
      <c r="J2946" s="777"/>
    </row>
    <row r="2947" spans="2:10">
      <c r="B2947" s="776"/>
      <c r="C2947" s="777"/>
      <c r="D2947" s="777"/>
      <c r="E2947" s="777"/>
      <c r="F2947" s="776"/>
      <c r="G2947" s="776"/>
      <c r="H2947" s="776"/>
      <c r="I2947" s="776"/>
      <c r="J2947" s="777"/>
    </row>
    <row r="2948" spans="2:10">
      <c r="B2948" s="776"/>
      <c r="C2948" s="777"/>
      <c r="D2948" s="777"/>
      <c r="E2948" s="777"/>
      <c r="F2948" s="776"/>
      <c r="G2948" s="776"/>
      <c r="H2948" s="776"/>
      <c r="I2948" s="776"/>
      <c r="J2948" s="777"/>
    </row>
    <row r="2949" spans="2:10">
      <c r="B2949" s="776"/>
      <c r="C2949" s="777"/>
      <c r="D2949" s="777"/>
      <c r="E2949" s="777"/>
      <c r="F2949" s="776"/>
      <c r="G2949" s="776"/>
      <c r="H2949" s="776"/>
      <c r="I2949" s="776"/>
      <c r="J2949" s="777"/>
    </row>
    <row r="2950" spans="2:10">
      <c r="B2950" s="776"/>
      <c r="C2950" s="777"/>
      <c r="D2950" s="777"/>
      <c r="E2950" s="777"/>
      <c r="F2950" s="776"/>
      <c r="G2950" s="776"/>
      <c r="H2950" s="776"/>
      <c r="I2950" s="776"/>
      <c r="J2950" s="777"/>
    </row>
    <row r="2951" spans="2:10">
      <c r="B2951" s="776"/>
      <c r="C2951" s="777"/>
      <c r="D2951" s="777"/>
      <c r="E2951" s="777"/>
      <c r="F2951" s="776"/>
      <c r="G2951" s="776"/>
      <c r="H2951" s="776"/>
      <c r="I2951" s="776"/>
      <c r="J2951" s="777"/>
    </row>
    <row r="2952" spans="2:10">
      <c r="B2952" s="776"/>
      <c r="C2952" s="777"/>
      <c r="D2952" s="777"/>
      <c r="E2952" s="777"/>
      <c r="F2952" s="776"/>
      <c r="G2952" s="776"/>
      <c r="H2952" s="776"/>
      <c r="I2952" s="776"/>
      <c r="J2952" s="777"/>
    </row>
    <row r="2953" spans="2:10">
      <c r="B2953" s="776"/>
      <c r="C2953" s="777"/>
      <c r="D2953" s="777"/>
      <c r="E2953" s="777"/>
      <c r="F2953" s="776"/>
    </row>
    <row r="2954" spans="2:10">
      <c r="B2954" s="776"/>
      <c r="C2954" s="777"/>
      <c r="D2954" s="777"/>
      <c r="E2954" s="777"/>
      <c r="F2954" s="776"/>
      <c r="G2954" s="776"/>
      <c r="H2954" s="776"/>
      <c r="I2954" s="776"/>
      <c r="J2954" s="777"/>
    </row>
    <row r="2955" spans="2:10">
      <c r="B2955" s="776"/>
      <c r="C2955" s="777"/>
      <c r="D2955" s="777"/>
      <c r="E2955" s="777"/>
      <c r="F2955" s="776"/>
      <c r="G2955" s="776"/>
      <c r="H2955" s="776"/>
      <c r="I2955" s="776"/>
      <c r="J2955" s="777"/>
    </row>
    <row r="2956" spans="2:10">
      <c r="B2956" s="776"/>
      <c r="C2956" s="777"/>
      <c r="D2956" s="777"/>
      <c r="E2956" s="777"/>
      <c r="F2956" s="776"/>
      <c r="G2956" s="776"/>
      <c r="H2956" s="776"/>
      <c r="I2956" s="776"/>
      <c r="J2956" s="777"/>
    </row>
    <row r="2957" spans="2:10">
      <c r="B2957" s="776"/>
      <c r="C2957" s="777"/>
      <c r="D2957" s="777"/>
      <c r="E2957" s="777"/>
      <c r="F2957" s="776"/>
      <c r="G2957" s="776"/>
      <c r="H2957" s="776"/>
      <c r="I2957" s="776"/>
      <c r="J2957" s="777"/>
    </row>
    <row r="2958" spans="2:10">
      <c r="B2958" s="776"/>
      <c r="C2958" s="777"/>
      <c r="D2958" s="777"/>
      <c r="E2958" s="777"/>
      <c r="F2958" s="776"/>
      <c r="G2958" s="776"/>
      <c r="H2958" s="776"/>
      <c r="I2958" s="776"/>
      <c r="J2958" s="777"/>
    </row>
    <row r="2959" spans="2:10">
      <c r="B2959" s="776"/>
      <c r="C2959" s="777"/>
      <c r="D2959" s="777"/>
      <c r="E2959" s="777"/>
      <c r="F2959" s="776"/>
      <c r="G2959" s="776"/>
      <c r="H2959" s="776"/>
      <c r="I2959" s="776"/>
      <c r="J2959" s="777"/>
    </row>
    <row r="2960" spans="2:10">
      <c r="B2960" s="776"/>
      <c r="C2960" s="777"/>
      <c r="D2960" s="777"/>
      <c r="E2960" s="777"/>
      <c r="F2960" s="776"/>
      <c r="G2960" s="776"/>
      <c r="H2960" s="776"/>
      <c r="I2960" s="776"/>
      <c r="J2960" s="777"/>
    </row>
    <row r="2961" spans="2:10">
      <c r="B2961" s="776"/>
      <c r="C2961" s="777"/>
      <c r="D2961" s="777"/>
      <c r="E2961" s="777"/>
      <c r="F2961" s="776"/>
      <c r="G2961" s="776"/>
      <c r="H2961" s="776"/>
      <c r="I2961" s="776"/>
      <c r="J2961" s="777"/>
    </row>
    <row r="2962" spans="2:10">
      <c r="B2962" s="776"/>
      <c r="C2962" s="777"/>
      <c r="D2962" s="777"/>
      <c r="E2962" s="777"/>
      <c r="F2962" s="776"/>
      <c r="G2962" s="776"/>
      <c r="H2962" s="776"/>
      <c r="I2962" s="776"/>
      <c r="J2962" s="777"/>
    </row>
    <row r="2963" spans="2:10">
      <c r="B2963" s="776"/>
      <c r="C2963" s="777"/>
      <c r="D2963" s="777"/>
      <c r="E2963" s="777"/>
      <c r="F2963" s="776"/>
      <c r="G2963" s="776"/>
      <c r="H2963" s="776"/>
      <c r="I2963" s="776"/>
      <c r="J2963" s="777"/>
    </row>
    <row r="2964" spans="2:10">
      <c r="B2964" s="776"/>
      <c r="C2964" s="777"/>
      <c r="D2964" s="777"/>
      <c r="E2964" s="777"/>
      <c r="F2964" s="776"/>
      <c r="G2964" s="776"/>
      <c r="H2964" s="776"/>
      <c r="I2964" s="776"/>
      <c r="J2964" s="777"/>
    </row>
    <row r="2965" spans="2:10">
      <c r="B2965" s="776"/>
      <c r="C2965" s="777"/>
      <c r="D2965" s="777"/>
      <c r="E2965" s="777"/>
      <c r="F2965" s="776"/>
      <c r="G2965" s="776"/>
      <c r="H2965" s="776"/>
      <c r="I2965" s="776"/>
      <c r="J2965" s="777"/>
    </row>
    <row r="2966" spans="2:10">
      <c r="B2966" s="776"/>
      <c r="C2966" s="777"/>
      <c r="D2966" s="777"/>
      <c r="E2966" s="777"/>
      <c r="F2966" s="776"/>
      <c r="G2966" s="776"/>
      <c r="H2966" s="776"/>
      <c r="I2966" s="776"/>
      <c r="J2966" s="777"/>
    </row>
    <row r="2967" spans="2:10">
      <c r="B2967" s="776"/>
      <c r="C2967" s="777"/>
      <c r="D2967" s="777"/>
      <c r="E2967" s="777"/>
      <c r="F2967" s="776"/>
      <c r="G2967" s="780"/>
      <c r="H2967" s="780"/>
      <c r="I2967" s="780"/>
      <c r="J2967" s="781"/>
    </row>
    <row r="2968" spans="2:10">
      <c r="B2968" s="776"/>
      <c r="C2968" s="777"/>
      <c r="D2968" s="777"/>
      <c r="E2968" s="777"/>
      <c r="F2968" s="776"/>
      <c r="G2968" s="776"/>
      <c r="H2968" s="776"/>
      <c r="I2968" s="776"/>
      <c r="J2968" s="777"/>
    </row>
    <row r="2969" spans="2:10">
      <c r="B2969" s="776"/>
      <c r="C2969" s="777"/>
      <c r="D2969" s="777"/>
      <c r="E2969" s="777"/>
      <c r="F2969" s="776"/>
      <c r="G2969" s="776"/>
      <c r="H2969" s="776"/>
      <c r="I2969" s="776"/>
      <c r="J2969" s="777"/>
    </row>
    <row r="2970" spans="2:10">
      <c r="B2970" s="776"/>
      <c r="C2970" s="777"/>
      <c r="D2970" s="777"/>
      <c r="E2970" s="777"/>
      <c r="F2970" s="776"/>
      <c r="G2970" s="776"/>
      <c r="H2970" s="776"/>
      <c r="I2970" s="776"/>
      <c r="J2970" s="777"/>
    </row>
    <row r="2971" spans="2:10">
      <c r="B2971" s="776"/>
      <c r="C2971" s="777"/>
      <c r="D2971" s="777"/>
      <c r="E2971" s="777"/>
      <c r="F2971" s="776"/>
      <c r="G2971" s="776"/>
      <c r="H2971" s="776"/>
      <c r="I2971" s="776"/>
      <c r="J2971" s="777"/>
    </row>
    <row r="2972" spans="2:10">
      <c r="B2972" s="776"/>
      <c r="C2972" s="777"/>
      <c r="D2972" s="777"/>
      <c r="E2972" s="777"/>
      <c r="F2972" s="776"/>
      <c r="G2972" s="776"/>
      <c r="H2972" s="776"/>
      <c r="I2972" s="776"/>
      <c r="J2972" s="777"/>
    </row>
    <row r="2973" spans="2:10">
      <c r="B2973" s="776"/>
      <c r="C2973" s="777"/>
      <c r="D2973" s="777"/>
      <c r="E2973" s="777"/>
      <c r="F2973" s="776"/>
      <c r="G2973" s="776"/>
      <c r="H2973" s="776"/>
      <c r="I2973" s="776"/>
      <c r="J2973" s="777"/>
    </row>
    <row r="2974" spans="2:10">
      <c r="B2974" s="776"/>
      <c r="C2974" s="777"/>
      <c r="D2974" s="777"/>
      <c r="E2974" s="777"/>
      <c r="F2974" s="776"/>
      <c r="G2974" s="776"/>
      <c r="H2974" s="776"/>
      <c r="I2974" s="776"/>
      <c r="J2974" s="777"/>
    </row>
    <row r="2975" spans="2:10">
      <c r="B2975" s="776"/>
      <c r="C2975" s="777"/>
      <c r="D2975" s="777"/>
      <c r="E2975" s="777"/>
      <c r="F2975" s="776"/>
      <c r="G2975" s="776"/>
      <c r="H2975" s="776"/>
      <c r="I2975" s="776"/>
      <c r="J2975" s="777"/>
    </row>
    <row r="2976" spans="2:10">
      <c r="B2976" s="776"/>
      <c r="C2976" s="777"/>
      <c r="D2976" s="777"/>
      <c r="E2976" s="777"/>
      <c r="F2976" s="776"/>
      <c r="G2976" s="776"/>
      <c r="H2976" s="776"/>
      <c r="I2976" s="776"/>
      <c r="J2976" s="777"/>
    </row>
    <row r="2977" spans="2:10">
      <c r="B2977" s="776"/>
      <c r="C2977" s="777"/>
      <c r="D2977" s="777"/>
      <c r="E2977" s="777"/>
      <c r="F2977" s="776"/>
      <c r="G2977" s="776"/>
      <c r="H2977" s="776"/>
      <c r="I2977" s="776"/>
      <c r="J2977" s="777"/>
    </row>
    <row r="2978" spans="2:10">
      <c r="B2978" s="776"/>
      <c r="C2978" s="777"/>
      <c r="D2978" s="777"/>
      <c r="E2978" s="777"/>
      <c r="F2978" s="776"/>
      <c r="G2978" s="776"/>
      <c r="H2978" s="776"/>
      <c r="I2978" s="776"/>
      <c r="J2978" s="777"/>
    </row>
    <row r="2979" spans="2:10">
      <c r="B2979" s="776"/>
      <c r="C2979" s="777"/>
      <c r="D2979" s="777"/>
      <c r="E2979" s="777"/>
      <c r="F2979" s="776"/>
      <c r="G2979" s="776"/>
      <c r="H2979" s="776"/>
      <c r="I2979" s="776"/>
      <c r="J2979" s="777"/>
    </row>
    <row r="2980" spans="2:10">
      <c r="B2980" s="776"/>
      <c r="C2980" s="777"/>
      <c r="D2980" s="777"/>
      <c r="E2980" s="777"/>
      <c r="F2980" s="776"/>
    </row>
    <row r="2981" spans="2:10">
      <c r="B2981" s="776"/>
      <c r="C2981" s="777"/>
      <c r="D2981" s="777"/>
      <c r="E2981" s="777"/>
      <c r="F2981" s="776"/>
    </row>
    <row r="2982" spans="2:10">
      <c r="B2982" s="776"/>
      <c r="C2982" s="777"/>
      <c r="D2982" s="777"/>
      <c r="E2982" s="777"/>
      <c r="F2982" s="776"/>
    </row>
    <row r="2983" spans="2:10">
      <c r="B2983" s="776"/>
      <c r="C2983" s="777"/>
      <c r="D2983" s="777"/>
      <c r="E2983" s="777"/>
      <c r="F2983" s="776"/>
      <c r="G2983" s="776"/>
      <c r="H2983" s="776"/>
      <c r="I2983" s="776"/>
      <c r="J2983" s="777"/>
    </row>
    <row r="2984" spans="2:10">
      <c r="B2984" s="776"/>
      <c r="C2984" s="777"/>
      <c r="D2984" s="777"/>
      <c r="E2984" s="777"/>
      <c r="F2984" s="776"/>
      <c r="G2984" s="776"/>
      <c r="H2984" s="776"/>
      <c r="I2984" s="776"/>
      <c r="J2984" s="777"/>
    </row>
    <row r="2985" spans="2:10">
      <c r="B2985" s="776"/>
      <c r="C2985" s="777"/>
      <c r="D2985" s="777"/>
      <c r="E2985" s="777"/>
      <c r="F2985" s="776"/>
      <c r="G2985" s="776"/>
      <c r="H2985" s="776"/>
      <c r="I2985" s="776"/>
      <c r="J2985" s="777"/>
    </row>
    <row r="2986" spans="2:10">
      <c r="B2986" s="776"/>
      <c r="C2986" s="777"/>
      <c r="D2986" s="777"/>
      <c r="E2986" s="777"/>
      <c r="F2986" s="776"/>
    </row>
    <row r="2987" spans="2:10">
      <c r="B2987" s="776"/>
      <c r="C2987" s="777"/>
      <c r="D2987" s="777"/>
      <c r="E2987" s="777"/>
      <c r="F2987" s="776"/>
    </row>
    <row r="2988" spans="2:10">
      <c r="B2988" s="776"/>
      <c r="C2988" s="777"/>
      <c r="D2988" s="777"/>
      <c r="E2988" s="777"/>
      <c r="F2988" s="776"/>
      <c r="G2988" s="776"/>
      <c r="H2988" s="776"/>
      <c r="I2988" s="776"/>
      <c r="J2988" s="777"/>
    </row>
    <row r="2989" spans="2:10">
      <c r="B2989" s="776"/>
      <c r="C2989" s="777"/>
      <c r="D2989" s="777"/>
      <c r="E2989" s="777"/>
      <c r="F2989" s="776"/>
      <c r="G2989" s="776"/>
      <c r="H2989" s="776"/>
      <c r="I2989" s="776"/>
      <c r="J2989" s="777"/>
    </row>
    <row r="2990" spans="2:10">
      <c r="B2990" s="776"/>
      <c r="C2990" s="777"/>
      <c r="D2990" s="777"/>
      <c r="E2990" s="777"/>
      <c r="F2990" s="776"/>
      <c r="G2990" s="776"/>
      <c r="H2990" s="776"/>
      <c r="I2990" s="776"/>
      <c r="J2990" s="777"/>
    </row>
    <row r="2991" spans="2:10">
      <c r="B2991" s="776"/>
      <c r="C2991" s="777"/>
      <c r="D2991" s="777"/>
      <c r="E2991" s="777"/>
      <c r="F2991" s="776"/>
      <c r="G2991" s="776"/>
      <c r="H2991" s="776"/>
      <c r="I2991" s="776"/>
      <c r="J2991" s="777"/>
    </row>
    <row r="2992" spans="2:10">
      <c r="B2992" s="776"/>
      <c r="C2992" s="777"/>
      <c r="D2992" s="777"/>
      <c r="E2992" s="777"/>
      <c r="F2992" s="776"/>
      <c r="G2992" s="776"/>
      <c r="H2992" s="776"/>
      <c r="I2992" s="776"/>
      <c r="J2992" s="777"/>
    </row>
    <row r="2993" spans="2:10">
      <c r="B2993" s="776"/>
      <c r="C2993" s="777"/>
      <c r="D2993" s="777"/>
      <c r="E2993" s="777"/>
      <c r="F2993" s="776"/>
      <c r="G2993" s="776"/>
      <c r="H2993" s="776"/>
      <c r="I2993" s="776"/>
      <c r="J2993" s="777"/>
    </row>
    <row r="2994" spans="2:10">
      <c r="B2994" s="776"/>
      <c r="C2994" s="777"/>
      <c r="D2994" s="777"/>
      <c r="E2994" s="777"/>
      <c r="F2994" s="776"/>
      <c r="G2994" s="776"/>
      <c r="H2994" s="776"/>
      <c r="I2994" s="776"/>
      <c r="J2994" s="777"/>
    </row>
    <row r="2995" spans="2:10">
      <c r="B2995" s="776"/>
      <c r="C2995" s="777"/>
      <c r="D2995" s="777"/>
      <c r="E2995" s="777"/>
      <c r="F2995" s="776"/>
      <c r="G2995" s="776"/>
      <c r="H2995" s="776"/>
      <c r="I2995" s="776"/>
      <c r="J2995" s="777"/>
    </row>
    <row r="2996" spans="2:10">
      <c r="B2996" s="776"/>
      <c r="C2996" s="777"/>
      <c r="D2996" s="777"/>
      <c r="E2996" s="777"/>
      <c r="F2996" s="776"/>
      <c r="G2996" s="776"/>
      <c r="H2996" s="776"/>
      <c r="I2996" s="776"/>
      <c r="J2996" s="777"/>
    </row>
    <row r="2997" spans="2:10">
      <c r="B2997" s="776"/>
      <c r="C2997" s="777"/>
      <c r="D2997" s="777"/>
      <c r="E2997" s="777"/>
      <c r="F2997" s="776"/>
      <c r="G2997" s="776"/>
      <c r="H2997" s="776"/>
      <c r="I2997" s="776"/>
      <c r="J2997" s="777"/>
    </row>
    <row r="2998" spans="2:10">
      <c r="B2998" s="776"/>
      <c r="C2998" s="777"/>
      <c r="D2998" s="777"/>
      <c r="E2998" s="777"/>
      <c r="F2998" s="776"/>
      <c r="G2998" s="776"/>
      <c r="H2998" s="776"/>
      <c r="I2998" s="776"/>
      <c r="J2998" s="777"/>
    </row>
    <row r="2999" spans="2:10">
      <c r="B2999" s="776"/>
      <c r="C2999" s="777"/>
      <c r="D2999" s="777"/>
      <c r="E2999" s="777"/>
      <c r="F2999" s="776"/>
      <c r="G2999" s="776"/>
      <c r="H2999" s="776"/>
      <c r="I2999" s="776"/>
      <c r="J2999" s="777"/>
    </row>
    <row r="3000" spans="2:10">
      <c r="B3000" s="776"/>
      <c r="C3000" s="777"/>
      <c r="D3000" s="777"/>
      <c r="E3000" s="777"/>
      <c r="F3000" s="776"/>
      <c r="G3000" s="776"/>
      <c r="H3000" s="776"/>
      <c r="I3000" s="776"/>
      <c r="J3000" s="777"/>
    </row>
    <row r="3001" spans="2:10">
      <c r="B3001" s="776"/>
      <c r="C3001" s="777"/>
      <c r="D3001" s="777"/>
      <c r="E3001" s="777"/>
      <c r="F3001" s="776"/>
      <c r="G3001" s="776"/>
      <c r="H3001" s="776"/>
      <c r="I3001" s="776"/>
      <c r="J3001" s="777"/>
    </row>
    <row r="3002" spans="2:10">
      <c r="B3002" s="776"/>
      <c r="C3002" s="777"/>
      <c r="D3002" s="777"/>
      <c r="E3002" s="777"/>
      <c r="F3002" s="776"/>
      <c r="G3002" s="776"/>
      <c r="H3002" s="776"/>
      <c r="I3002" s="776"/>
      <c r="J3002" s="777"/>
    </row>
    <row r="3003" spans="2:10">
      <c r="B3003" s="776"/>
      <c r="C3003" s="777"/>
      <c r="D3003" s="777"/>
      <c r="E3003" s="777"/>
      <c r="F3003" s="776"/>
      <c r="G3003" s="776"/>
      <c r="H3003" s="776"/>
      <c r="I3003" s="776"/>
      <c r="J3003" s="777"/>
    </row>
    <row r="3004" spans="2:10">
      <c r="B3004" s="776"/>
      <c r="C3004" s="777"/>
      <c r="D3004" s="777"/>
      <c r="E3004" s="777"/>
      <c r="F3004" s="776"/>
      <c r="G3004" s="776"/>
      <c r="H3004" s="776"/>
      <c r="I3004" s="776"/>
      <c r="J3004" s="777"/>
    </row>
    <row r="3005" spans="2:10">
      <c r="B3005" s="776"/>
      <c r="C3005" s="777"/>
      <c r="D3005" s="777"/>
      <c r="E3005" s="777"/>
      <c r="F3005" s="776"/>
      <c r="G3005" s="776"/>
      <c r="H3005" s="776"/>
      <c r="I3005" s="776"/>
      <c r="J3005" s="777"/>
    </row>
    <row r="3006" spans="2:10">
      <c r="B3006" s="776"/>
      <c r="C3006" s="777"/>
      <c r="D3006" s="777"/>
      <c r="E3006" s="777"/>
      <c r="F3006" s="776"/>
      <c r="G3006" s="776"/>
      <c r="H3006" s="776"/>
      <c r="I3006" s="776"/>
      <c r="J3006" s="777"/>
    </row>
    <row r="3007" spans="2:10">
      <c r="B3007" s="776"/>
      <c r="C3007" s="777"/>
      <c r="D3007" s="777"/>
      <c r="E3007" s="777"/>
      <c r="F3007" s="776"/>
      <c r="G3007" s="776"/>
      <c r="H3007" s="776"/>
      <c r="I3007" s="776"/>
      <c r="J3007" s="777"/>
    </row>
    <row r="3008" spans="2:10">
      <c r="B3008" s="776"/>
      <c r="C3008" s="777"/>
      <c r="D3008" s="777"/>
      <c r="E3008" s="777"/>
      <c r="F3008" s="776"/>
      <c r="G3008" s="776"/>
      <c r="H3008" s="776"/>
      <c r="I3008" s="776"/>
      <c r="J3008" s="777"/>
    </row>
    <row r="3009" spans="2:10">
      <c r="B3009" s="776"/>
      <c r="C3009" s="777"/>
      <c r="D3009" s="777"/>
      <c r="E3009" s="777"/>
      <c r="F3009" s="776"/>
      <c r="G3009" s="776"/>
      <c r="H3009" s="776"/>
      <c r="I3009" s="776"/>
      <c r="J3009" s="777"/>
    </row>
    <row r="3010" spans="2:10">
      <c r="B3010" s="776"/>
      <c r="C3010" s="777"/>
      <c r="D3010" s="777"/>
      <c r="E3010" s="777"/>
      <c r="F3010" s="776"/>
      <c r="G3010" s="776"/>
      <c r="H3010" s="776"/>
      <c r="I3010" s="776"/>
      <c r="J3010" s="777"/>
    </row>
    <row r="3011" spans="2:10">
      <c r="B3011" s="776"/>
      <c r="C3011" s="777"/>
      <c r="D3011" s="777"/>
      <c r="E3011" s="777"/>
      <c r="F3011" s="776"/>
      <c r="G3011" s="776"/>
      <c r="H3011" s="776"/>
      <c r="I3011" s="776"/>
      <c r="J3011" s="777"/>
    </row>
    <row r="3012" spans="2:10">
      <c r="B3012" s="776"/>
      <c r="C3012" s="777"/>
      <c r="D3012" s="777"/>
      <c r="E3012" s="777"/>
      <c r="F3012" s="776"/>
      <c r="G3012" s="776"/>
      <c r="H3012" s="776"/>
      <c r="I3012" s="776"/>
      <c r="J3012" s="777"/>
    </row>
    <row r="3013" spans="2:10">
      <c r="B3013" s="776"/>
      <c r="C3013" s="777"/>
      <c r="D3013" s="777"/>
      <c r="E3013" s="777"/>
      <c r="F3013" s="776"/>
      <c r="G3013" s="776"/>
      <c r="H3013" s="776"/>
      <c r="I3013" s="776"/>
      <c r="J3013" s="777"/>
    </row>
    <row r="3014" spans="2:10">
      <c r="B3014" s="776"/>
      <c r="C3014" s="777"/>
      <c r="D3014" s="777"/>
      <c r="E3014" s="777"/>
      <c r="F3014" s="776"/>
      <c r="G3014" s="776"/>
      <c r="H3014" s="776"/>
      <c r="I3014" s="776"/>
      <c r="J3014" s="777"/>
    </row>
    <row r="3015" spans="2:10">
      <c r="B3015" s="776"/>
      <c r="C3015" s="777"/>
      <c r="D3015" s="777"/>
      <c r="E3015" s="777"/>
      <c r="F3015" s="776"/>
      <c r="G3015" s="776"/>
      <c r="H3015" s="776"/>
      <c r="I3015" s="776"/>
      <c r="J3015" s="777"/>
    </row>
    <row r="3016" spans="2:10">
      <c r="B3016" s="776"/>
      <c r="C3016" s="777"/>
      <c r="D3016" s="777"/>
      <c r="E3016" s="777"/>
      <c r="F3016" s="776"/>
      <c r="G3016" s="776"/>
      <c r="H3016" s="776"/>
      <c r="I3016" s="776"/>
      <c r="J3016" s="777"/>
    </row>
    <row r="3017" spans="2:10">
      <c r="B3017" s="776"/>
      <c r="C3017" s="777"/>
      <c r="D3017" s="777"/>
      <c r="E3017" s="777"/>
      <c r="F3017" s="776"/>
      <c r="G3017" s="776"/>
      <c r="H3017" s="776"/>
      <c r="I3017" s="776"/>
      <c r="J3017" s="777"/>
    </row>
    <row r="3018" spans="2:10">
      <c r="B3018" s="776"/>
      <c r="C3018" s="777"/>
      <c r="D3018" s="777"/>
      <c r="E3018" s="777"/>
      <c r="F3018" s="776"/>
      <c r="G3018" s="776"/>
      <c r="H3018" s="776"/>
      <c r="I3018" s="776"/>
      <c r="J3018" s="777"/>
    </row>
    <row r="3019" spans="2:10">
      <c r="B3019" s="776"/>
      <c r="C3019" s="777"/>
      <c r="D3019" s="777"/>
      <c r="E3019" s="777"/>
      <c r="F3019" s="776"/>
      <c r="G3019" s="776"/>
      <c r="H3019" s="776"/>
      <c r="I3019" s="776"/>
      <c r="J3019" s="777"/>
    </row>
    <row r="3020" spans="2:10">
      <c r="B3020" s="776"/>
      <c r="C3020" s="777"/>
      <c r="D3020" s="777"/>
      <c r="E3020" s="777"/>
      <c r="F3020" s="776"/>
      <c r="G3020" s="776"/>
      <c r="H3020" s="776"/>
      <c r="I3020" s="776"/>
      <c r="J3020" s="777"/>
    </row>
    <row r="3021" spans="2:10">
      <c r="B3021" s="776"/>
      <c r="C3021" s="777"/>
      <c r="D3021" s="777"/>
      <c r="E3021" s="777"/>
      <c r="F3021" s="776"/>
      <c r="G3021" s="776"/>
      <c r="H3021" s="776"/>
      <c r="I3021" s="776"/>
      <c r="J3021" s="777"/>
    </row>
    <row r="3022" spans="2:10">
      <c r="B3022" s="776"/>
      <c r="C3022" s="777"/>
      <c r="D3022" s="777"/>
      <c r="E3022" s="777"/>
      <c r="F3022" s="776"/>
      <c r="G3022" s="776"/>
      <c r="H3022" s="776"/>
      <c r="I3022" s="776"/>
      <c r="J3022" s="777"/>
    </row>
    <row r="3023" spans="2:10">
      <c r="B3023" s="776"/>
      <c r="C3023" s="777"/>
      <c r="D3023" s="777"/>
      <c r="E3023" s="777"/>
      <c r="F3023" s="776"/>
      <c r="G3023" s="776"/>
      <c r="H3023" s="776"/>
      <c r="I3023" s="776"/>
      <c r="J3023" s="777"/>
    </row>
    <row r="3024" spans="2:10">
      <c r="B3024" s="776"/>
      <c r="C3024" s="777"/>
      <c r="D3024" s="777"/>
      <c r="E3024" s="777"/>
      <c r="F3024" s="776"/>
      <c r="G3024" s="776"/>
      <c r="H3024" s="776"/>
      <c r="I3024" s="776"/>
      <c r="J3024" s="777"/>
    </row>
    <row r="3025" spans="2:10">
      <c r="B3025" s="776"/>
      <c r="C3025" s="777"/>
      <c r="D3025" s="777"/>
      <c r="E3025" s="777"/>
      <c r="F3025" s="776"/>
      <c r="G3025" s="776"/>
      <c r="H3025" s="776"/>
      <c r="I3025" s="776"/>
      <c r="J3025" s="777"/>
    </row>
    <row r="3026" spans="2:10">
      <c r="B3026" s="776"/>
      <c r="C3026" s="777"/>
      <c r="D3026" s="777"/>
      <c r="E3026" s="777"/>
      <c r="F3026" s="776"/>
      <c r="G3026" s="776"/>
      <c r="H3026" s="776"/>
      <c r="I3026" s="776"/>
      <c r="J3026" s="777"/>
    </row>
    <row r="3027" spans="2:10">
      <c r="B3027" s="776"/>
      <c r="C3027" s="777"/>
      <c r="D3027" s="777"/>
      <c r="E3027" s="777"/>
      <c r="F3027" s="776"/>
      <c r="G3027" s="776"/>
      <c r="H3027" s="776"/>
      <c r="I3027" s="776"/>
      <c r="J3027" s="777"/>
    </row>
    <row r="3028" spans="2:10">
      <c r="B3028" s="776"/>
      <c r="C3028" s="777"/>
      <c r="D3028" s="777"/>
      <c r="E3028" s="777"/>
      <c r="F3028" s="776"/>
      <c r="G3028" s="776"/>
      <c r="H3028" s="776"/>
      <c r="I3028" s="776"/>
      <c r="J3028" s="777"/>
    </row>
    <row r="3029" spans="2:10">
      <c r="B3029" s="776"/>
      <c r="C3029" s="777"/>
      <c r="D3029" s="777"/>
      <c r="E3029" s="777"/>
      <c r="F3029" s="776"/>
      <c r="G3029" s="776"/>
      <c r="H3029" s="776"/>
      <c r="I3029" s="776"/>
      <c r="J3029" s="777"/>
    </row>
    <row r="3030" spans="2:10">
      <c r="B3030" s="776"/>
      <c r="C3030" s="777"/>
      <c r="D3030" s="777"/>
      <c r="E3030" s="777"/>
      <c r="F3030" s="776"/>
      <c r="G3030" s="776"/>
      <c r="H3030" s="776"/>
      <c r="I3030" s="776"/>
      <c r="J3030" s="777"/>
    </row>
    <row r="3031" spans="2:10">
      <c r="B3031" s="776"/>
      <c r="C3031" s="777"/>
      <c r="D3031" s="777"/>
      <c r="E3031" s="777"/>
      <c r="F3031" s="776"/>
      <c r="G3031" s="776"/>
      <c r="H3031" s="776"/>
      <c r="I3031" s="776"/>
      <c r="J3031" s="777"/>
    </row>
    <row r="3032" spans="2:10">
      <c r="B3032" s="776"/>
      <c r="C3032" s="777"/>
      <c r="D3032" s="777"/>
      <c r="E3032" s="777"/>
      <c r="F3032" s="776"/>
      <c r="G3032" s="776"/>
      <c r="H3032" s="776"/>
      <c r="I3032" s="776"/>
      <c r="J3032" s="777"/>
    </row>
    <row r="3033" spans="2:10">
      <c r="B3033" s="776"/>
      <c r="C3033" s="777"/>
      <c r="D3033" s="777"/>
      <c r="E3033" s="777"/>
      <c r="F3033" s="776"/>
      <c r="G3033" s="776"/>
      <c r="H3033" s="776"/>
      <c r="I3033" s="776"/>
      <c r="J3033" s="777"/>
    </row>
    <row r="3034" spans="2:10">
      <c r="B3034" s="776"/>
      <c r="C3034" s="777"/>
      <c r="D3034" s="777"/>
      <c r="E3034" s="777"/>
      <c r="F3034" s="776"/>
      <c r="G3034" s="776"/>
      <c r="H3034" s="776"/>
      <c r="I3034" s="776"/>
      <c r="J3034" s="777"/>
    </row>
    <row r="3035" spans="2:10">
      <c r="B3035" s="776"/>
      <c r="C3035" s="777"/>
      <c r="D3035" s="777"/>
      <c r="E3035" s="777"/>
      <c r="F3035" s="776"/>
      <c r="G3035" s="776"/>
      <c r="H3035" s="776"/>
      <c r="I3035" s="776"/>
      <c r="J3035" s="777"/>
    </row>
    <row r="3036" spans="2:10">
      <c r="B3036" s="776"/>
      <c r="C3036" s="777"/>
      <c r="D3036" s="777"/>
      <c r="E3036" s="777"/>
      <c r="F3036" s="776"/>
      <c r="G3036" s="776"/>
      <c r="H3036" s="776"/>
      <c r="I3036" s="776"/>
      <c r="J3036" s="777"/>
    </row>
    <row r="3037" spans="2:10">
      <c r="B3037" s="776"/>
      <c r="C3037" s="777"/>
      <c r="D3037" s="777"/>
      <c r="E3037" s="777"/>
      <c r="F3037" s="776"/>
      <c r="G3037" s="776"/>
      <c r="H3037" s="776"/>
      <c r="I3037" s="776"/>
      <c r="J3037" s="777"/>
    </row>
    <row r="3038" spans="2:10">
      <c r="B3038" s="776"/>
      <c r="C3038" s="777"/>
      <c r="D3038" s="777"/>
      <c r="E3038" s="777"/>
      <c r="F3038" s="776"/>
      <c r="G3038" s="776"/>
      <c r="H3038" s="776"/>
      <c r="I3038" s="776"/>
      <c r="J3038" s="777"/>
    </row>
    <row r="3039" spans="2:10">
      <c r="B3039" s="776"/>
      <c r="C3039" s="777"/>
      <c r="D3039" s="777"/>
      <c r="E3039" s="777"/>
      <c r="F3039" s="776"/>
      <c r="G3039" s="776"/>
      <c r="H3039" s="776"/>
      <c r="I3039" s="776"/>
      <c r="J3039" s="777"/>
    </row>
    <row r="3040" spans="2:10">
      <c r="B3040" s="776"/>
      <c r="C3040" s="777"/>
      <c r="D3040" s="777"/>
      <c r="E3040" s="777"/>
      <c r="F3040" s="776"/>
      <c r="G3040" s="776"/>
      <c r="H3040" s="776"/>
      <c r="I3040" s="776"/>
      <c r="J3040" s="777"/>
    </row>
    <row r="3041" spans="2:10">
      <c r="B3041" s="776"/>
      <c r="C3041" s="777"/>
      <c r="D3041" s="777"/>
      <c r="E3041" s="777"/>
      <c r="F3041" s="776"/>
      <c r="G3041" s="776"/>
      <c r="H3041" s="776"/>
      <c r="I3041" s="776"/>
      <c r="J3041" s="777"/>
    </row>
    <row r="3042" spans="2:10">
      <c r="B3042" s="776"/>
      <c r="C3042" s="777"/>
      <c r="D3042" s="777"/>
      <c r="E3042" s="777"/>
      <c r="F3042" s="776"/>
      <c r="G3042" s="776"/>
      <c r="H3042" s="776"/>
      <c r="I3042" s="776"/>
      <c r="J3042" s="777"/>
    </row>
    <row r="3043" spans="2:10">
      <c r="B3043" s="776"/>
      <c r="C3043" s="777"/>
      <c r="D3043" s="777"/>
      <c r="E3043" s="777"/>
      <c r="F3043" s="776"/>
      <c r="G3043" s="776"/>
      <c r="H3043" s="776"/>
      <c r="I3043" s="776"/>
      <c r="J3043" s="777"/>
    </row>
    <row r="3044" spans="2:10">
      <c r="B3044" s="776"/>
      <c r="C3044" s="777"/>
      <c r="D3044" s="777"/>
      <c r="E3044" s="777"/>
      <c r="F3044" s="776"/>
      <c r="G3044" s="776"/>
      <c r="H3044" s="776"/>
      <c r="I3044" s="776"/>
      <c r="J3044" s="777"/>
    </row>
    <row r="3045" spans="2:10">
      <c r="B3045" s="776"/>
      <c r="C3045" s="777"/>
      <c r="D3045" s="777"/>
      <c r="E3045" s="777"/>
      <c r="F3045" s="776"/>
      <c r="G3045" s="776"/>
      <c r="H3045" s="776"/>
      <c r="I3045" s="776"/>
      <c r="J3045" s="777"/>
    </row>
    <row r="3046" spans="2:10">
      <c r="B3046" s="776"/>
      <c r="C3046" s="777"/>
      <c r="D3046" s="777"/>
      <c r="E3046" s="777"/>
      <c r="F3046" s="776"/>
      <c r="G3046" s="776"/>
      <c r="H3046" s="776"/>
      <c r="I3046" s="776"/>
      <c r="J3046" s="777"/>
    </row>
    <row r="3047" spans="2:10">
      <c r="B3047" s="776"/>
      <c r="C3047" s="777"/>
      <c r="D3047" s="777"/>
      <c r="E3047" s="777"/>
      <c r="F3047" s="776"/>
      <c r="G3047" s="776"/>
      <c r="H3047" s="776"/>
      <c r="I3047" s="776"/>
      <c r="J3047" s="777"/>
    </row>
    <row r="3048" spans="2:10">
      <c r="B3048" s="776"/>
      <c r="C3048" s="777"/>
      <c r="D3048" s="777"/>
      <c r="E3048" s="777"/>
      <c r="F3048" s="776"/>
      <c r="G3048" s="776"/>
      <c r="H3048" s="776"/>
      <c r="I3048" s="776"/>
      <c r="J3048" s="777"/>
    </row>
    <row r="3049" spans="2:10">
      <c r="B3049" s="776"/>
      <c r="C3049" s="777"/>
      <c r="D3049" s="777"/>
      <c r="E3049" s="777"/>
      <c r="F3049" s="776"/>
      <c r="G3049" s="776"/>
      <c r="H3049" s="776"/>
      <c r="I3049" s="776"/>
      <c r="J3049" s="777"/>
    </row>
    <row r="3050" spans="2:10">
      <c r="B3050" s="776"/>
      <c r="C3050" s="777"/>
      <c r="D3050" s="777"/>
      <c r="E3050" s="777"/>
      <c r="F3050" s="776"/>
      <c r="G3050" s="776"/>
      <c r="H3050" s="776"/>
      <c r="I3050" s="776"/>
      <c r="J3050" s="777"/>
    </row>
    <row r="3051" spans="2:10">
      <c r="B3051" s="776"/>
      <c r="C3051" s="777"/>
      <c r="D3051" s="777"/>
      <c r="E3051" s="777"/>
      <c r="F3051" s="776"/>
      <c r="G3051" s="776"/>
      <c r="H3051" s="776"/>
      <c r="I3051" s="776"/>
      <c r="J3051" s="777"/>
    </row>
    <row r="3052" spans="2:10">
      <c r="B3052" s="776"/>
      <c r="C3052" s="777"/>
      <c r="D3052" s="777"/>
      <c r="E3052" s="777"/>
      <c r="F3052" s="776"/>
      <c r="G3052" s="776"/>
      <c r="H3052" s="776"/>
      <c r="I3052" s="776"/>
      <c r="J3052" s="777"/>
    </row>
    <row r="3053" spans="2:10">
      <c r="B3053" s="776"/>
      <c r="C3053" s="777"/>
      <c r="D3053" s="777"/>
      <c r="E3053" s="777"/>
      <c r="F3053" s="776"/>
      <c r="G3053" s="776"/>
      <c r="H3053" s="776"/>
      <c r="I3053" s="776"/>
      <c r="J3053" s="777"/>
    </row>
    <row r="3054" spans="2:10">
      <c r="B3054" s="776"/>
      <c r="C3054" s="777"/>
      <c r="D3054" s="777"/>
      <c r="E3054" s="777"/>
      <c r="F3054" s="776"/>
      <c r="G3054" s="776"/>
      <c r="H3054" s="776"/>
      <c r="I3054" s="776"/>
      <c r="J3054" s="777"/>
    </row>
    <row r="3055" spans="2:10">
      <c r="B3055" s="776"/>
      <c r="C3055" s="777"/>
      <c r="D3055" s="777"/>
      <c r="E3055" s="777"/>
      <c r="F3055" s="776"/>
      <c r="G3055" s="776"/>
      <c r="H3055" s="776"/>
      <c r="I3055" s="776"/>
      <c r="J3055" s="777"/>
    </row>
    <row r="3056" spans="2:10">
      <c r="B3056" s="776"/>
      <c r="C3056" s="777"/>
      <c r="D3056" s="777"/>
      <c r="E3056" s="777"/>
      <c r="F3056" s="776"/>
      <c r="G3056" s="776"/>
      <c r="H3056" s="776"/>
      <c r="I3056" s="776"/>
      <c r="J3056" s="777"/>
    </row>
    <row r="3057" spans="2:10">
      <c r="B3057" s="776"/>
      <c r="C3057" s="777"/>
      <c r="D3057" s="777"/>
      <c r="E3057" s="777"/>
      <c r="F3057" s="776"/>
      <c r="G3057" s="776"/>
      <c r="H3057" s="776"/>
      <c r="I3057" s="776"/>
      <c r="J3057" s="777"/>
    </row>
    <row r="3058" spans="2:10">
      <c r="B3058" s="776"/>
      <c r="C3058" s="777"/>
      <c r="D3058" s="777"/>
      <c r="E3058" s="777"/>
      <c r="F3058" s="776"/>
      <c r="G3058" s="776"/>
      <c r="H3058" s="776"/>
      <c r="I3058" s="776"/>
      <c r="J3058" s="777"/>
    </row>
    <row r="3059" spans="2:10">
      <c r="B3059" s="776"/>
      <c r="C3059" s="777"/>
      <c r="D3059" s="777"/>
      <c r="E3059" s="777"/>
      <c r="F3059" s="776"/>
      <c r="G3059" s="776"/>
      <c r="H3059" s="776"/>
      <c r="I3059" s="776"/>
      <c r="J3059" s="777"/>
    </row>
    <row r="3060" spans="2:10">
      <c r="B3060" s="776"/>
      <c r="C3060" s="777"/>
      <c r="D3060" s="777"/>
      <c r="E3060" s="777"/>
      <c r="F3060" s="776"/>
      <c r="G3060" s="776"/>
      <c r="H3060" s="776"/>
      <c r="I3060" s="776"/>
      <c r="J3060" s="777"/>
    </row>
    <row r="3061" spans="2:10">
      <c r="B3061" s="776"/>
      <c r="C3061" s="777"/>
      <c r="D3061" s="777"/>
      <c r="E3061" s="777"/>
      <c r="F3061" s="776"/>
      <c r="G3061" s="776"/>
      <c r="H3061" s="776"/>
      <c r="I3061" s="776"/>
      <c r="J3061" s="777"/>
    </row>
    <row r="3062" spans="2:10">
      <c r="B3062" s="776"/>
      <c r="C3062" s="777"/>
      <c r="D3062" s="777"/>
      <c r="E3062" s="777"/>
      <c r="F3062" s="776"/>
      <c r="G3062" s="776"/>
      <c r="H3062" s="776"/>
      <c r="I3062" s="776"/>
      <c r="J3062" s="777"/>
    </row>
    <row r="3063" spans="2:10">
      <c r="B3063" s="776"/>
      <c r="C3063" s="777"/>
      <c r="D3063" s="777"/>
      <c r="E3063" s="777"/>
      <c r="F3063" s="776"/>
      <c r="G3063" s="776"/>
      <c r="H3063" s="776"/>
      <c r="I3063" s="776"/>
      <c r="J3063" s="777"/>
    </row>
    <row r="3064" spans="2:10">
      <c r="B3064" s="776"/>
      <c r="C3064" s="777"/>
      <c r="D3064" s="777"/>
      <c r="E3064" s="777"/>
      <c r="F3064" s="776"/>
      <c r="G3064" s="776"/>
      <c r="H3064" s="776"/>
      <c r="I3064" s="776"/>
      <c r="J3064" s="777"/>
    </row>
    <row r="3065" spans="2:10">
      <c r="B3065" s="776"/>
      <c r="C3065" s="777"/>
      <c r="D3065" s="777"/>
      <c r="E3065" s="777"/>
      <c r="F3065" s="776"/>
      <c r="G3065" s="776"/>
      <c r="H3065" s="776"/>
      <c r="I3065" s="776"/>
      <c r="J3065" s="777"/>
    </row>
    <row r="3066" spans="2:10">
      <c r="B3066" s="776"/>
      <c r="C3066" s="777"/>
      <c r="D3066" s="777"/>
      <c r="E3066" s="777"/>
      <c r="F3066" s="776"/>
      <c r="G3066" s="776"/>
      <c r="H3066" s="776"/>
      <c r="I3066" s="776"/>
      <c r="J3066" s="777"/>
    </row>
    <row r="3067" spans="2:10">
      <c r="B3067" s="776"/>
      <c r="C3067" s="777"/>
      <c r="D3067" s="777"/>
      <c r="E3067" s="777"/>
      <c r="F3067" s="776"/>
      <c r="G3067" s="776"/>
      <c r="H3067" s="776"/>
      <c r="I3067" s="776"/>
      <c r="J3067" s="777"/>
    </row>
    <row r="3068" spans="2:10">
      <c r="B3068" s="776"/>
      <c r="C3068" s="777"/>
      <c r="D3068" s="777"/>
      <c r="E3068" s="777"/>
      <c r="F3068" s="776"/>
      <c r="G3068" s="776"/>
      <c r="H3068" s="776"/>
      <c r="I3068" s="776"/>
      <c r="J3068" s="777"/>
    </row>
    <row r="3069" spans="2:10">
      <c r="B3069" s="776"/>
      <c r="C3069" s="777"/>
      <c r="D3069" s="777"/>
      <c r="E3069" s="777"/>
      <c r="F3069" s="776"/>
      <c r="G3069" s="776"/>
      <c r="H3069" s="776"/>
      <c r="I3069" s="776"/>
      <c r="J3069" s="777"/>
    </row>
    <row r="3070" spans="2:10">
      <c r="B3070" s="776"/>
      <c r="C3070" s="777"/>
      <c r="D3070" s="777"/>
      <c r="E3070" s="777"/>
      <c r="F3070" s="776"/>
      <c r="G3070" s="776"/>
      <c r="H3070" s="776"/>
      <c r="I3070" s="776"/>
      <c r="J3070" s="777"/>
    </row>
    <row r="3071" spans="2:10">
      <c r="B3071" s="776"/>
      <c r="C3071" s="777"/>
      <c r="D3071" s="777"/>
      <c r="E3071" s="777"/>
      <c r="F3071" s="776"/>
      <c r="G3071" s="776"/>
      <c r="H3071" s="776"/>
      <c r="I3071" s="776"/>
      <c r="J3071" s="777"/>
    </row>
    <row r="3072" spans="2:10">
      <c r="B3072" s="776"/>
      <c r="C3072" s="777"/>
      <c r="D3072" s="777"/>
      <c r="E3072" s="777"/>
      <c r="F3072" s="776"/>
      <c r="G3072" s="776"/>
      <c r="H3072" s="776"/>
      <c r="I3072" s="776"/>
      <c r="J3072" s="777"/>
    </row>
    <row r="3073" spans="2:10">
      <c r="B3073" s="776"/>
      <c r="C3073" s="777"/>
      <c r="D3073" s="777"/>
      <c r="E3073" s="777"/>
      <c r="F3073" s="776"/>
      <c r="G3073" s="776"/>
      <c r="H3073" s="776"/>
      <c r="I3073" s="776"/>
      <c r="J3073" s="777"/>
    </row>
    <row r="3074" spans="2:10">
      <c r="B3074" s="776"/>
      <c r="C3074" s="777"/>
      <c r="D3074" s="777"/>
      <c r="E3074" s="777"/>
      <c r="F3074" s="776"/>
      <c r="G3074" s="776"/>
      <c r="H3074" s="776"/>
      <c r="I3074" s="776"/>
      <c r="J3074" s="777"/>
    </row>
    <row r="3075" spans="2:10">
      <c r="B3075" s="776"/>
      <c r="C3075" s="777"/>
      <c r="D3075" s="777"/>
      <c r="E3075" s="777"/>
      <c r="F3075" s="776"/>
      <c r="G3075" s="776"/>
      <c r="H3075" s="776"/>
      <c r="I3075" s="776"/>
      <c r="J3075" s="777"/>
    </row>
    <row r="3076" spans="2:10">
      <c r="B3076" s="776"/>
      <c r="C3076" s="777"/>
      <c r="D3076" s="777"/>
      <c r="E3076" s="777"/>
      <c r="F3076" s="776"/>
      <c r="G3076" s="776"/>
      <c r="H3076" s="776"/>
      <c r="I3076" s="776"/>
      <c r="J3076" s="777"/>
    </row>
    <row r="3077" spans="2:10">
      <c r="B3077" s="776"/>
      <c r="C3077" s="777"/>
      <c r="D3077" s="777"/>
      <c r="E3077" s="777"/>
      <c r="F3077" s="776"/>
      <c r="G3077" s="776"/>
      <c r="H3077" s="776"/>
      <c r="I3077" s="776"/>
      <c r="J3077" s="777"/>
    </row>
    <row r="3078" spans="2:10">
      <c r="B3078" s="776"/>
      <c r="C3078" s="777"/>
      <c r="D3078" s="777"/>
      <c r="E3078" s="777"/>
      <c r="F3078" s="776"/>
      <c r="G3078" s="776"/>
      <c r="H3078" s="776"/>
      <c r="I3078" s="776"/>
      <c r="J3078" s="777"/>
    </row>
    <row r="3079" spans="2:10">
      <c r="B3079" s="776"/>
      <c r="C3079" s="777"/>
      <c r="D3079" s="777"/>
      <c r="E3079" s="777"/>
      <c r="F3079" s="776"/>
      <c r="G3079" s="776"/>
      <c r="H3079" s="776"/>
      <c r="I3079" s="776"/>
      <c r="J3079" s="777"/>
    </row>
    <row r="3080" spans="2:10">
      <c r="B3080" s="776"/>
      <c r="C3080" s="777"/>
      <c r="D3080" s="777"/>
      <c r="E3080" s="777"/>
      <c r="F3080" s="776"/>
      <c r="G3080" s="776"/>
      <c r="H3080" s="776"/>
      <c r="I3080" s="776"/>
      <c r="J3080" s="777"/>
    </row>
    <row r="3081" spans="2:10">
      <c r="B3081" s="776"/>
      <c r="C3081" s="777"/>
      <c r="D3081" s="777"/>
      <c r="E3081" s="777"/>
      <c r="F3081" s="776"/>
      <c r="G3081" s="776"/>
      <c r="H3081" s="776"/>
      <c r="I3081" s="776"/>
      <c r="J3081" s="777"/>
    </row>
    <row r="3082" spans="2:10">
      <c r="B3082" s="776"/>
      <c r="C3082" s="777"/>
      <c r="D3082" s="777"/>
      <c r="E3082" s="777"/>
      <c r="F3082" s="776"/>
      <c r="G3082" s="776"/>
      <c r="H3082" s="776"/>
      <c r="I3082" s="776"/>
      <c r="J3082" s="777"/>
    </row>
    <row r="3083" spans="2:10">
      <c r="B3083" s="776"/>
      <c r="C3083" s="777"/>
      <c r="D3083" s="777"/>
      <c r="E3083" s="777"/>
      <c r="F3083" s="776"/>
      <c r="G3083" s="776"/>
      <c r="H3083" s="776"/>
      <c r="I3083" s="776"/>
      <c r="J3083" s="777"/>
    </row>
    <row r="3084" spans="2:10">
      <c r="B3084" s="776"/>
      <c r="C3084" s="777"/>
      <c r="D3084" s="777"/>
      <c r="E3084" s="777"/>
      <c r="F3084" s="776"/>
      <c r="G3084" s="776"/>
      <c r="H3084" s="776"/>
      <c r="I3084" s="776"/>
      <c r="J3084" s="777"/>
    </row>
    <row r="3085" spans="2:10">
      <c r="B3085" s="776"/>
      <c r="C3085" s="777"/>
      <c r="D3085" s="777"/>
      <c r="E3085" s="777"/>
      <c r="F3085" s="776"/>
      <c r="G3085" s="776"/>
      <c r="H3085" s="776"/>
      <c r="I3085" s="776"/>
      <c r="J3085" s="777"/>
    </row>
    <row r="3086" spans="2:10">
      <c r="B3086" s="776"/>
      <c r="C3086" s="777"/>
      <c r="D3086" s="777"/>
      <c r="E3086" s="777"/>
      <c r="F3086" s="776"/>
      <c r="G3086" s="776"/>
      <c r="H3086" s="776"/>
      <c r="I3086" s="776"/>
      <c r="J3086" s="777"/>
    </row>
    <row r="3087" spans="2:10">
      <c r="B3087" s="776"/>
      <c r="C3087" s="777"/>
      <c r="D3087" s="777"/>
      <c r="E3087" s="777"/>
      <c r="F3087" s="776"/>
      <c r="G3087" s="776"/>
      <c r="H3087" s="776"/>
      <c r="I3087" s="776"/>
      <c r="J3087" s="777"/>
    </row>
    <row r="3088" spans="2:10">
      <c r="B3088" s="776"/>
      <c r="C3088" s="777"/>
      <c r="D3088" s="777"/>
      <c r="E3088" s="777"/>
      <c r="F3088" s="776"/>
      <c r="G3088" s="776"/>
      <c r="H3088" s="776"/>
      <c r="I3088" s="776"/>
      <c r="J3088" s="777"/>
    </row>
    <row r="3089" spans="2:10">
      <c r="B3089" s="776"/>
      <c r="C3089" s="777"/>
      <c r="D3089" s="777"/>
      <c r="E3089" s="777"/>
      <c r="F3089" s="776"/>
      <c r="G3089" s="776"/>
      <c r="H3089" s="776"/>
      <c r="I3089" s="776"/>
      <c r="J3089" s="777"/>
    </row>
    <row r="3090" spans="2:10">
      <c r="B3090" s="776"/>
      <c r="C3090" s="777"/>
      <c r="D3090" s="777"/>
      <c r="E3090" s="777"/>
      <c r="F3090" s="776"/>
      <c r="G3090" s="776"/>
      <c r="H3090" s="776"/>
      <c r="I3090" s="776"/>
      <c r="J3090" s="777"/>
    </row>
    <row r="3091" spans="2:10">
      <c r="B3091" s="776"/>
      <c r="C3091" s="777"/>
      <c r="D3091" s="777"/>
      <c r="E3091" s="777"/>
      <c r="F3091" s="776"/>
      <c r="G3091" s="776"/>
      <c r="H3091" s="776"/>
      <c r="I3091" s="776"/>
      <c r="J3091" s="777"/>
    </row>
    <row r="3092" spans="2:10">
      <c r="B3092" s="776"/>
      <c r="C3092" s="777"/>
      <c r="D3092" s="777"/>
      <c r="E3092" s="777"/>
      <c r="F3092" s="776"/>
      <c r="G3092" s="776"/>
      <c r="H3092" s="776"/>
      <c r="I3092" s="776"/>
      <c r="J3092" s="777"/>
    </row>
    <row r="3093" spans="2:10">
      <c r="B3093" s="776"/>
      <c r="C3093" s="777"/>
      <c r="D3093" s="777"/>
      <c r="E3093" s="777"/>
      <c r="F3093" s="776"/>
      <c r="G3093" s="776"/>
      <c r="H3093" s="776"/>
      <c r="I3093" s="776"/>
      <c r="J3093" s="777"/>
    </row>
    <row r="3094" spans="2:10">
      <c r="B3094" s="776"/>
      <c r="C3094" s="777"/>
      <c r="D3094" s="777"/>
      <c r="E3094" s="777"/>
      <c r="F3094" s="776"/>
      <c r="G3094" s="776"/>
      <c r="H3094" s="776"/>
      <c r="I3094" s="776"/>
      <c r="J3094" s="777"/>
    </row>
    <row r="3095" spans="2:10">
      <c r="B3095" s="776"/>
      <c r="C3095" s="777"/>
      <c r="D3095" s="777"/>
      <c r="E3095" s="777"/>
      <c r="F3095" s="776"/>
      <c r="G3095" s="776"/>
      <c r="H3095" s="776"/>
      <c r="I3095" s="776"/>
      <c r="J3095" s="777"/>
    </row>
    <row r="3096" spans="2:10">
      <c r="B3096" s="776"/>
      <c r="C3096" s="777"/>
      <c r="D3096" s="777"/>
      <c r="E3096" s="777"/>
      <c r="F3096" s="776"/>
      <c r="G3096" s="776"/>
      <c r="H3096" s="776"/>
      <c r="I3096" s="776"/>
      <c r="J3096" s="777"/>
    </row>
    <row r="3097" spans="2:10">
      <c r="B3097" s="776"/>
      <c r="C3097" s="777"/>
      <c r="D3097" s="777"/>
      <c r="E3097" s="777"/>
      <c r="F3097" s="776"/>
      <c r="G3097" s="776"/>
      <c r="H3097" s="776"/>
      <c r="I3097" s="776"/>
      <c r="J3097" s="777"/>
    </row>
    <row r="3098" spans="2:10">
      <c r="B3098" s="776"/>
      <c r="C3098" s="777"/>
      <c r="D3098" s="777"/>
      <c r="E3098" s="777"/>
      <c r="F3098" s="776"/>
      <c r="G3098" s="776"/>
      <c r="H3098" s="776"/>
      <c r="I3098" s="776"/>
      <c r="J3098" s="777"/>
    </row>
    <row r="3099" spans="2:10">
      <c r="B3099" s="776"/>
      <c r="C3099" s="777"/>
      <c r="D3099" s="777"/>
      <c r="E3099" s="777"/>
      <c r="F3099" s="776"/>
      <c r="G3099" s="776"/>
      <c r="H3099" s="776"/>
      <c r="I3099" s="776"/>
      <c r="J3099" s="777"/>
    </row>
    <row r="3100" spans="2:10">
      <c r="B3100" s="776"/>
      <c r="C3100" s="777"/>
      <c r="D3100" s="777"/>
      <c r="E3100" s="777"/>
      <c r="F3100" s="776"/>
      <c r="G3100" s="776"/>
      <c r="H3100" s="776"/>
      <c r="I3100" s="776"/>
      <c r="J3100" s="777"/>
    </row>
    <row r="3101" spans="2:10">
      <c r="B3101" s="776"/>
      <c r="C3101" s="777"/>
      <c r="D3101" s="777"/>
      <c r="E3101" s="777"/>
      <c r="F3101" s="776"/>
      <c r="G3101" s="776"/>
      <c r="H3101" s="776"/>
      <c r="I3101" s="776"/>
      <c r="J3101" s="777"/>
    </row>
    <row r="3102" spans="2:10">
      <c r="B3102" s="776"/>
      <c r="C3102" s="777"/>
      <c r="D3102" s="777"/>
      <c r="E3102" s="777"/>
      <c r="F3102" s="776"/>
      <c r="G3102" s="776"/>
      <c r="H3102" s="776"/>
      <c r="I3102" s="776"/>
      <c r="J3102" s="777"/>
    </row>
    <row r="3103" spans="2:10">
      <c r="B3103" s="776"/>
      <c r="C3103" s="777"/>
      <c r="D3103" s="777"/>
      <c r="E3103" s="777"/>
      <c r="F3103" s="776"/>
      <c r="G3103" s="776"/>
      <c r="H3103" s="776"/>
      <c r="I3103" s="776"/>
      <c r="J3103" s="777"/>
    </row>
    <row r="3104" spans="2:10">
      <c r="B3104" s="776"/>
      <c r="C3104" s="777"/>
      <c r="D3104" s="777"/>
      <c r="E3104" s="777"/>
      <c r="F3104" s="776"/>
      <c r="G3104" s="776"/>
      <c r="H3104" s="776"/>
      <c r="I3104" s="776"/>
      <c r="J3104" s="777"/>
    </row>
    <row r="3105" spans="2:10">
      <c r="B3105" s="776"/>
      <c r="C3105" s="777"/>
      <c r="D3105" s="777"/>
      <c r="E3105" s="777"/>
      <c r="F3105" s="776"/>
      <c r="G3105" s="776"/>
      <c r="H3105" s="776"/>
      <c r="I3105" s="776"/>
      <c r="J3105" s="777"/>
    </row>
    <row r="3107" spans="2:10">
      <c r="B3107" s="776"/>
      <c r="C3107" s="776"/>
      <c r="D3107" s="777"/>
      <c r="E3107" s="777"/>
      <c r="F3107" s="776"/>
      <c r="G3107" s="776"/>
      <c r="H3107" s="776"/>
      <c r="I3107" s="776"/>
      <c r="J3107" s="777"/>
    </row>
    <row r="3108" spans="2:10">
      <c r="C3108" s="766"/>
      <c r="D3108" s="777"/>
      <c r="E3108" s="777"/>
      <c r="F3108" s="776"/>
      <c r="G3108" s="776"/>
      <c r="H3108" s="776"/>
      <c r="I3108" s="776"/>
      <c r="J3108" s="777"/>
    </row>
    <row r="3109" spans="2:10">
      <c r="B3109" s="778"/>
      <c r="C3109" s="779"/>
      <c r="D3109" s="779"/>
      <c r="E3109" s="779"/>
      <c r="F3109" s="779"/>
      <c r="G3109" s="778"/>
      <c r="H3109" s="778"/>
      <c r="I3109" s="778"/>
      <c r="J3109" s="779"/>
    </row>
    <row r="3110" spans="2:10">
      <c r="B3110" s="776"/>
      <c r="C3110" s="777"/>
      <c r="D3110" s="777"/>
      <c r="E3110" s="777"/>
      <c r="F3110" s="776"/>
      <c r="G3110" s="776"/>
      <c r="H3110" s="776"/>
      <c r="I3110" s="776"/>
      <c r="J3110" s="777"/>
    </row>
    <row r="3111" spans="2:10">
      <c r="B3111" s="776"/>
      <c r="C3111" s="777"/>
      <c r="D3111" s="777"/>
      <c r="E3111" s="777"/>
      <c r="F3111" s="776"/>
      <c r="G3111" s="776"/>
      <c r="H3111" s="776"/>
      <c r="I3111" s="776"/>
      <c r="J3111" s="777"/>
    </row>
    <row r="3112" spans="2:10">
      <c r="B3112" s="776"/>
      <c r="C3112" s="777"/>
      <c r="D3112" s="777"/>
      <c r="E3112" s="777"/>
      <c r="F3112" s="776"/>
      <c r="G3112" s="780"/>
      <c r="H3112" s="780"/>
      <c r="I3112" s="780"/>
      <c r="J3112" s="781"/>
    </row>
    <row r="3113" spans="2:10">
      <c r="B3113" s="776"/>
      <c r="C3113" s="777"/>
      <c r="D3113" s="777"/>
      <c r="E3113" s="777"/>
      <c r="F3113" s="776"/>
      <c r="G3113" s="780"/>
      <c r="H3113" s="780"/>
      <c r="I3113" s="780"/>
      <c r="J3113" s="781"/>
    </row>
    <row r="3114" spans="2:10">
      <c r="B3114" s="776"/>
      <c r="C3114" s="777"/>
      <c r="D3114" s="777"/>
      <c r="E3114" s="777"/>
      <c r="F3114" s="776"/>
      <c r="G3114" s="780"/>
      <c r="H3114" s="780"/>
      <c r="I3114" s="780"/>
      <c r="J3114" s="781"/>
    </row>
    <row r="3115" spans="2:10">
      <c r="B3115" s="776"/>
      <c r="C3115" s="777"/>
      <c r="D3115" s="777"/>
      <c r="E3115" s="777"/>
      <c r="F3115" s="776"/>
      <c r="G3115" s="776"/>
      <c r="H3115" s="776"/>
      <c r="I3115" s="776"/>
      <c r="J3115" s="777"/>
    </row>
    <row r="3116" spans="2:10">
      <c r="B3116" s="776"/>
      <c r="C3116" s="777"/>
      <c r="D3116" s="777"/>
      <c r="E3116" s="777"/>
      <c r="F3116" s="776"/>
      <c r="G3116" s="776"/>
      <c r="H3116" s="776"/>
      <c r="I3116" s="776"/>
      <c r="J3116" s="777"/>
    </row>
    <row r="3117" spans="2:10">
      <c r="B3117" s="776"/>
      <c r="C3117" s="777"/>
      <c r="D3117" s="777"/>
      <c r="E3117" s="777"/>
      <c r="F3117" s="776"/>
      <c r="G3117" s="776"/>
      <c r="H3117" s="776"/>
      <c r="I3117" s="776"/>
      <c r="J3117" s="777"/>
    </row>
    <row r="3118" spans="2:10">
      <c r="B3118" s="776"/>
      <c r="C3118" s="777"/>
      <c r="D3118" s="777"/>
      <c r="E3118" s="777"/>
      <c r="F3118" s="776"/>
      <c r="G3118" s="776"/>
      <c r="H3118" s="776"/>
      <c r="I3118" s="776"/>
      <c r="J3118" s="777"/>
    </row>
    <row r="3119" spans="2:10">
      <c r="B3119" s="776"/>
      <c r="C3119" s="777"/>
      <c r="D3119" s="777"/>
      <c r="E3119" s="777"/>
      <c r="F3119" s="776"/>
      <c r="G3119" s="776"/>
      <c r="H3119" s="776"/>
      <c r="I3119" s="776"/>
      <c r="J3119" s="777"/>
    </row>
    <row r="3120" spans="2:10">
      <c r="B3120" s="776"/>
      <c r="C3120" s="777"/>
      <c r="D3120" s="777"/>
      <c r="E3120" s="777"/>
      <c r="F3120" s="776"/>
      <c r="G3120" s="776"/>
      <c r="H3120" s="776"/>
      <c r="I3120" s="776"/>
      <c r="J3120" s="777"/>
    </row>
    <row r="3121" spans="2:10">
      <c r="B3121" s="776"/>
      <c r="C3121" s="777"/>
      <c r="D3121" s="777"/>
      <c r="E3121" s="777"/>
      <c r="F3121" s="776"/>
      <c r="G3121" s="776"/>
      <c r="H3121" s="776"/>
      <c r="I3121" s="776"/>
      <c r="J3121" s="777"/>
    </row>
    <row r="3122" spans="2:10">
      <c r="B3122" s="776"/>
      <c r="C3122" s="777"/>
      <c r="D3122" s="777"/>
      <c r="E3122" s="777"/>
      <c r="F3122" s="776"/>
      <c r="G3122" s="776"/>
      <c r="H3122" s="776"/>
      <c r="I3122" s="776"/>
      <c r="J3122" s="777"/>
    </row>
    <row r="3123" spans="2:10">
      <c r="B3123" s="776"/>
      <c r="C3123" s="777"/>
      <c r="D3123" s="777"/>
      <c r="E3123" s="777"/>
      <c r="F3123" s="776"/>
      <c r="G3123" s="776"/>
      <c r="H3123" s="776"/>
      <c r="I3123" s="776"/>
      <c r="J3123" s="777"/>
    </row>
    <row r="3124" spans="2:10">
      <c r="B3124" s="776"/>
      <c r="C3124" s="777"/>
      <c r="D3124" s="777"/>
      <c r="E3124" s="777"/>
      <c r="F3124" s="776"/>
      <c r="G3124" s="776"/>
      <c r="H3124" s="776"/>
      <c r="I3124" s="776"/>
      <c r="J3124" s="777"/>
    </row>
    <row r="3125" spans="2:10">
      <c r="B3125" s="776"/>
      <c r="C3125" s="777"/>
      <c r="D3125" s="777"/>
      <c r="E3125" s="777"/>
      <c r="F3125" s="776"/>
      <c r="G3125" s="776"/>
      <c r="H3125" s="776"/>
      <c r="I3125" s="776"/>
      <c r="J3125" s="777"/>
    </row>
    <row r="3126" spans="2:10">
      <c r="B3126" s="776"/>
      <c r="C3126" s="777"/>
      <c r="D3126" s="777"/>
      <c r="E3126" s="777"/>
      <c r="F3126" s="776"/>
      <c r="G3126" s="776"/>
      <c r="H3126" s="776"/>
      <c r="I3126" s="776"/>
      <c r="J3126" s="777"/>
    </row>
    <row r="3127" spans="2:10">
      <c r="B3127" s="776"/>
      <c r="C3127" s="777"/>
      <c r="D3127" s="777"/>
      <c r="E3127" s="777"/>
      <c r="F3127" s="776"/>
      <c r="G3127" s="776"/>
      <c r="H3127" s="776"/>
      <c r="I3127" s="776"/>
      <c r="J3127" s="777"/>
    </row>
    <row r="3128" spans="2:10">
      <c r="B3128" s="776"/>
      <c r="C3128" s="777"/>
      <c r="D3128" s="777"/>
      <c r="E3128" s="777"/>
      <c r="F3128" s="776"/>
      <c r="G3128" s="776"/>
      <c r="H3128" s="776"/>
      <c r="I3128" s="776"/>
      <c r="J3128" s="777"/>
    </row>
    <row r="3129" spans="2:10">
      <c r="B3129" s="776"/>
      <c r="C3129" s="777"/>
      <c r="D3129" s="777"/>
      <c r="E3129" s="777"/>
      <c r="F3129" s="776"/>
      <c r="G3129" s="776"/>
      <c r="H3129" s="776"/>
      <c r="I3129" s="776"/>
      <c r="J3129" s="777"/>
    </row>
    <row r="3130" spans="2:10">
      <c r="B3130" s="776"/>
      <c r="C3130" s="777"/>
      <c r="D3130" s="777"/>
      <c r="E3130" s="777"/>
      <c r="F3130" s="776"/>
      <c r="G3130" s="776"/>
      <c r="H3130" s="776"/>
      <c r="I3130" s="776"/>
      <c r="J3130" s="777"/>
    </row>
    <row r="3131" spans="2:10">
      <c r="B3131" s="776"/>
      <c r="C3131" s="777"/>
      <c r="D3131" s="777"/>
      <c r="E3131" s="777"/>
      <c r="F3131" s="776"/>
      <c r="G3131" s="776"/>
      <c r="H3131" s="776"/>
      <c r="I3131" s="776"/>
      <c r="J3131" s="777"/>
    </row>
    <row r="3132" spans="2:10">
      <c r="B3132" s="776"/>
      <c r="C3132" s="777"/>
      <c r="D3132" s="777"/>
      <c r="E3132" s="777"/>
      <c r="F3132" s="776"/>
      <c r="G3132" s="776"/>
      <c r="H3132" s="776"/>
      <c r="I3132" s="776"/>
      <c r="J3132" s="777"/>
    </row>
    <row r="3133" spans="2:10">
      <c r="B3133" s="776"/>
      <c r="C3133" s="777"/>
      <c r="D3133" s="777"/>
      <c r="E3133" s="777"/>
      <c r="F3133" s="776"/>
      <c r="G3133" s="776"/>
      <c r="H3133" s="776"/>
      <c r="I3133" s="776"/>
      <c r="J3133" s="777"/>
    </row>
    <row r="3134" spans="2:10">
      <c r="B3134" s="776"/>
      <c r="C3134" s="777"/>
      <c r="D3134" s="777"/>
      <c r="E3134" s="777"/>
      <c r="F3134" s="776"/>
      <c r="G3134" s="776"/>
      <c r="H3134" s="776"/>
      <c r="I3134" s="776"/>
      <c r="J3134" s="777"/>
    </row>
    <row r="3135" spans="2:10">
      <c r="B3135" s="776"/>
      <c r="C3135" s="777"/>
      <c r="D3135" s="777"/>
      <c r="E3135" s="777"/>
      <c r="F3135" s="776"/>
      <c r="G3135" s="776"/>
      <c r="H3135" s="776"/>
      <c r="I3135" s="776"/>
      <c r="J3135" s="777"/>
    </row>
    <row r="3136" spans="2:10">
      <c r="B3136" s="776"/>
      <c r="C3136" s="777"/>
      <c r="D3136" s="777"/>
      <c r="E3136" s="777"/>
      <c r="F3136" s="776"/>
      <c r="G3136" s="776"/>
      <c r="H3136" s="776"/>
      <c r="I3136" s="776"/>
      <c r="J3136" s="777"/>
    </row>
    <row r="3137" spans="2:10">
      <c r="B3137" s="776"/>
      <c r="C3137" s="777"/>
      <c r="D3137" s="777"/>
      <c r="E3137" s="777"/>
      <c r="F3137" s="776"/>
      <c r="G3137" s="776"/>
      <c r="H3137" s="776"/>
      <c r="I3137" s="776"/>
      <c r="J3137" s="777"/>
    </row>
    <row r="3138" spans="2:10">
      <c r="B3138" s="776"/>
      <c r="C3138" s="777"/>
      <c r="D3138" s="777"/>
      <c r="E3138" s="777"/>
      <c r="F3138" s="776"/>
      <c r="G3138" s="776"/>
      <c r="H3138" s="776"/>
      <c r="I3138" s="776"/>
      <c r="J3138" s="777"/>
    </row>
    <row r="3139" spans="2:10">
      <c r="B3139" s="776"/>
      <c r="C3139" s="777"/>
      <c r="D3139" s="777"/>
      <c r="E3139" s="777"/>
      <c r="F3139" s="776"/>
      <c r="G3139" s="776"/>
      <c r="H3139" s="776"/>
      <c r="I3139" s="776"/>
      <c r="J3139" s="777"/>
    </row>
    <row r="3140" spans="2:10">
      <c r="B3140" s="776"/>
      <c r="C3140" s="777"/>
      <c r="D3140" s="777"/>
      <c r="E3140" s="777"/>
      <c r="F3140" s="776"/>
      <c r="G3140" s="776"/>
      <c r="H3140" s="776"/>
      <c r="I3140" s="776"/>
      <c r="J3140" s="777"/>
    </row>
    <row r="3141" spans="2:10">
      <c r="B3141" s="776"/>
      <c r="C3141" s="777"/>
      <c r="D3141" s="777"/>
      <c r="E3141" s="777"/>
      <c r="F3141" s="776"/>
      <c r="G3141" s="776"/>
      <c r="H3141" s="776"/>
      <c r="I3141" s="776"/>
      <c r="J3141" s="777"/>
    </row>
    <row r="3142" spans="2:10">
      <c r="B3142" s="776"/>
      <c r="C3142" s="777"/>
      <c r="D3142" s="777"/>
      <c r="E3142" s="777"/>
      <c r="F3142" s="776"/>
      <c r="G3142" s="776"/>
      <c r="H3142" s="776"/>
      <c r="I3142" s="776"/>
      <c r="J3142" s="777"/>
    </row>
    <row r="3143" spans="2:10">
      <c r="B3143" s="776"/>
      <c r="C3143" s="777"/>
      <c r="D3143" s="777"/>
      <c r="E3143" s="777"/>
      <c r="F3143" s="776"/>
      <c r="G3143" s="776"/>
      <c r="H3143" s="776"/>
      <c r="I3143" s="776"/>
      <c r="J3143" s="777"/>
    </row>
    <row r="3144" spans="2:10">
      <c r="B3144" s="776"/>
      <c r="C3144" s="777"/>
      <c r="D3144" s="777"/>
      <c r="E3144" s="777"/>
      <c r="F3144" s="776"/>
      <c r="G3144" s="776"/>
      <c r="H3144" s="776"/>
      <c r="I3144" s="776"/>
      <c r="J3144" s="777"/>
    </row>
    <row r="3145" spans="2:10">
      <c r="B3145" s="776"/>
      <c r="C3145" s="777"/>
      <c r="D3145" s="777"/>
      <c r="E3145" s="777"/>
      <c r="F3145" s="776"/>
      <c r="G3145" s="776"/>
      <c r="H3145" s="776"/>
      <c r="I3145" s="776"/>
      <c r="J3145" s="777"/>
    </row>
    <row r="3146" spans="2:10">
      <c r="B3146" s="776"/>
      <c r="C3146" s="777"/>
      <c r="D3146" s="777"/>
      <c r="E3146" s="777"/>
      <c r="F3146" s="776"/>
      <c r="G3146" s="776"/>
      <c r="H3146" s="776"/>
      <c r="I3146" s="776"/>
      <c r="J3146" s="777"/>
    </row>
    <row r="3147" spans="2:10">
      <c r="B3147" s="776"/>
      <c r="C3147" s="777"/>
      <c r="D3147" s="777"/>
      <c r="E3147" s="777"/>
      <c r="F3147" s="776"/>
      <c r="G3147" s="776"/>
      <c r="H3147" s="776"/>
      <c r="I3147" s="776"/>
      <c r="J3147" s="777"/>
    </row>
    <row r="3148" spans="2:10">
      <c r="B3148" s="776"/>
      <c r="C3148" s="777"/>
      <c r="D3148" s="777"/>
      <c r="E3148" s="777"/>
      <c r="F3148" s="776"/>
    </row>
    <row r="3149" spans="2:10">
      <c r="B3149" s="776"/>
      <c r="C3149" s="777"/>
      <c r="D3149" s="777"/>
      <c r="E3149" s="777"/>
      <c r="F3149" s="776"/>
    </row>
    <row r="3150" spans="2:10">
      <c r="B3150" s="776"/>
      <c r="C3150" s="777"/>
      <c r="D3150" s="777"/>
      <c r="E3150" s="777"/>
      <c r="F3150" s="776"/>
      <c r="G3150" s="776"/>
      <c r="H3150" s="776"/>
      <c r="I3150" s="776"/>
      <c r="J3150" s="777"/>
    </row>
    <row r="3151" spans="2:10">
      <c r="B3151" s="776"/>
      <c r="C3151" s="777"/>
      <c r="D3151" s="777"/>
      <c r="E3151" s="777"/>
      <c r="F3151" s="776"/>
      <c r="G3151" s="776"/>
      <c r="H3151" s="776"/>
      <c r="I3151" s="776"/>
      <c r="J3151" s="777"/>
    </row>
    <row r="3152" spans="2:10">
      <c r="B3152" s="776"/>
      <c r="C3152" s="777"/>
      <c r="D3152" s="777"/>
      <c r="E3152" s="777"/>
      <c r="F3152" s="776"/>
      <c r="G3152" s="776"/>
      <c r="H3152" s="776"/>
      <c r="I3152" s="776"/>
      <c r="J3152" s="777"/>
    </row>
    <row r="3153" spans="2:10">
      <c r="B3153" s="776"/>
      <c r="C3153" s="777"/>
      <c r="D3153" s="777"/>
      <c r="E3153" s="777"/>
      <c r="F3153" s="776"/>
      <c r="G3153" s="776"/>
      <c r="H3153" s="776"/>
      <c r="I3153" s="776"/>
      <c r="J3153" s="777"/>
    </row>
    <row r="3154" spans="2:10">
      <c r="B3154" s="776"/>
      <c r="C3154" s="777"/>
      <c r="D3154" s="777"/>
      <c r="E3154" s="777"/>
      <c r="F3154" s="776"/>
      <c r="G3154" s="776"/>
      <c r="H3154" s="776"/>
      <c r="I3154" s="776"/>
      <c r="J3154" s="777"/>
    </row>
    <row r="3155" spans="2:10">
      <c r="B3155" s="776"/>
      <c r="C3155" s="777"/>
      <c r="D3155" s="777"/>
      <c r="E3155" s="777"/>
      <c r="F3155" s="776"/>
      <c r="G3155" s="776"/>
      <c r="H3155" s="776"/>
      <c r="I3155" s="776"/>
      <c r="J3155" s="777"/>
    </row>
    <row r="3156" spans="2:10">
      <c r="B3156" s="778"/>
      <c r="C3156" s="777"/>
      <c r="D3156" s="779"/>
      <c r="E3156" s="779"/>
      <c r="F3156" s="779"/>
      <c r="G3156" s="778"/>
      <c r="H3156" s="778"/>
      <c r="I3156" s="778"/>
      <c r="J3156" s="779"/>
    </row>
    <row r="3157" spans="2:10">
      <c r="B3157" s="776"/>
      <c r="C3157" s="777"/>
      <c r="D3157" s="777"/>
      <c r="E3157" s="777"/>
      <c r="F3157" s="766"/>
      <c r="G3157" s="776"/>
      <c r="H3157" s="776"/>
      <c r="I3157" s="776"/>
      <c r="J3157" s="777"/>
    </row>
    <row r="3158" spans="2:10">
      <c r="B3158" s="776"/>
      <c r="C3158" s="777"/>
      <c r="D3158" s="777"/>
      <c r="E3158" s="777"/>
      <c r="F3158" s="766"/>
      <c r="G3158" s="776"/>
      <c r="H3158" s="776"/>
      <c r="I3158" s="776"/>
      <c r="J3158" s="777"/>
    </row>
    <row r="3159" spans="2:10">
      <c r="B3159" s="776"/>
      <c r="C3159" s="777"/>
      <c r="D3159" s="777"/>
      <c r="E3159" s="777"/>
      <c r="F3159" s="766"/>
      <c r="G3159" s="776"/>
      <c r="H3159" s="776"/>
      <c r="I3159" s="776"/>
      <c r="J3159" s="777"/>
    </row>
    <row r="3160" spans="2:10">
      <c r="B3160" s="776"/>
      <c r="C3160" s="777"/>
      <c r="D3160" s="777"/>
      <c r="E3160" s="777"/>
      <c r="F3160" s="766"/>
      <c r="G3160" s="776"/>
      <c r="H3160" s="776"/>
      <c r="I3160" s="776"/>
      <c r="J3160" s="777"/>
    </row>
    <row r="3161" spans="2:10">
      <c r="B3161" s="776"/>
      <c r="C3161" s="777"/>
      <c r="D3161" s="777"/>
      <c r="E3161" s="777"/>
      <c r="F3161" s="776"/>
      <c r="G3161" s="776"/>
      <c r="H3161" s="776"/>
      <c r="I3161" s="776"/>
      <c r="J3161" s="777"/>
    </row>
    <row r="3162" spans="2:10">
      <c r="B3162" s="776"/>
      <c r="C3162" s="777"/>
      <c r="D3162" s="777"/>
      <c r="E3162" s="777"/>
      <c r="F3162" s="776"/>
      <c r="G3162" s="776"/>
      <c r="H3162" s="776"/>
      <c r="I3162" s="776"/>
      <c r="J3162" s="777"/>
    </row>
    <row r="3163" spans="2:10">
      <c r="B3163" s="776"/>
      <c r="C3163" s="777"/>
      <c r="D3163" s="777"/>
      <c r="E3163" s="777"/>
      <c r="F3163" s="776"/>
      <c r="G3163" s="776"/>
      <c r="H3163" s="776"/>
      <c r="I3163" s="776"/>
      <c r="J3163" s="777"/>
    </row>
    <row r="3164" spans="2:10">
      <c r="B3164" s="776"/>
      <c r="C3164" s="777"/>
      <c r="D3164" s="777"/>
      <c r="E3164" s="777"/>
      <c r="F3164" s="776"/>
      <c r="G3164" s="776"/>
      <c r="H3164" s="776"/>
      <c r="I3164" s="776"/>
      <c r="J3164" s="777"/>
    </row>
    <row r="3165" spans="2:10">
      <c r="B3165" s="776"/>
      <c r="C3165" s="777"/>
      <c r="D3165" s="777"/>
      <c r="E3165" s="777"/>
      <c r="F3165" s="776"/>
      <c r="G3165" s="776"/>
      <c r="H3165" s="776"/>
      <c r="I3165" s="776"/>
      <c r="J3165" s="777"/>
    </row>
    <row r="3166" spans="2:10">
      <c r="B3166" s="776"/>
      <c r="C3166" s="777"/>
      <c r="D3166" s="777"/>
      <c r="E3166" s="777"/>
      <c r="F3166" s="776"/>
      <c r="G3166" s="776"/>
      <c r="H3166" s="776"/>
      <c r="I3166" s="776"/>
      <c r="J3166" s="777"/>
    </row>
    <row r="3167" spans="2:10">
      <c r="B3167" s="776"/>
      <c r="C3167" s="777"/>
      <c r="D3167" s="777"/>
      <c r="E3167" s="777"/>
      <c r="F3167" s="776"/>
      <c r="G3167" s="776"/>
      <c r="H3167" s="776"/>
      <c r="I3167" s="776"/>
      <c r="J3167" s="777"/>
    </row>
    <row r="3168" spans="2:10">
      <c r="B3168" s="776"/>
      <c r="C3168" s="777"/>
      <c r="D3168" s="777"/>
      <c r="E3168" s="777"/>
      <c r="F3168" s="776"/>
      <c r="G3168" s="776"/>
      <c r="H3168" s="776"/>
      <c r="I3168" s="776"/>
      <c r="J3168" s="777"/>
    </row>
    <row r="3169" spans="2:10">
      <c r="B3169" s="776"/>
      <c r="C3169" s="777"/>
      <c r="D3169" s="777"/>
      <c r="E3169" s="777"/>
      <c r="F3169" s="776"/>
      <c r="G3169" s="776"/>
      <c r="H3169" s="776"/>
      <c r="I3169" s="776"/>
      <c r="J3169" s="777"/>
    </row>
    <row r="3170" spans="2:10">
      <c r="B3170" s="776"/>
      <c r="C3170" s="777"/>
      <c r="D3170" s="777"/>
      <c r="E3170" s="777"/>
      <c r="F3170" s="776"/>
      <c r="G3170" s="776"/>
      <c r="H3170" s="776"/>
      <c r="I3170" s="776"/>
      <c r="J3170" s="777"/>
    </row>
    <row r="3171" spans="2:10">
      <c r="B3171" s="776"/>
      <c r="C3171" s="777"/>
      <c r="D3171" s="777"/>
      <c r="E3171" s="777"/>
      <c r="F3171" s="776"/>
      <c r="G3171" s="776"/>
      <c r="H3171" s="776"/>
      <c r="I3171" s="776"/>
      <c r="J3171" s="777"/>
    </row>
    <row r="3172" spans="2:10">
      <c r="B3172" s="776"/>
      <c r="C3172" s="777"/>
      <c r="D3172" s="777"/>
      <c r="E3172" s="777"/>
      <c r="F3172" s="776"/>
      <c r="G3172" s="776"/>
      <c r="H3172" s="776"/>
      <c r="I3172" s="776"/>
      <c r="J3172" s="777"/>
    </row>
    <row r="3173" spans="2:10">
      <c r="B3173" s="776"/>
      <c r="C3173" s="777"/>
      <c r="D3173" s="777"/>
      <c r="E3173" s="777"/>
      <c r="F3173" s="776"/>
      <c r="G3173" s="776"/>
      <c r="H3173" s="776"/>
      <c r="I3173" s="776"/>
      <c r="J3173" s="777"/>
    </row>
    <row r="3174" spans="2:10">
      <c r="B3174" s="776"/>
      <c r="C3174" s="777"/>
      <c r="D3174" s="777"/>
      <c r="E3174" s="777"/>
      <c r="F3174" s="776"/>
      <c r="G3174" s="776"/>
      <c r="H3174" s="776"/>
      <c r="I3174" s="776"/>
      <c r="J3174" s="777"/>
    </row>
    <row r="3175" spans="2:10">
      <c r="B3175" s="776"/>
      <c r="C3175" s="777"/>
      <c r="D3175" s="777"/>
      <c r="E3175" s="777"/>
      <c r="F3175" s="776"/>
      <c r="G3175" s="776"/>
      <c r="H3175" s="776"/>
      <c r="I3175" s="776"/>
      <c r="J3175" s="777"/>
    </row>
    <row r="3176" spans="2:10">
      <c r="B3176" s="776"/>
      <c r="C3176" s="777"/>
      <c r="D3176" s="777"/>
      <c r="E3176" s="777"/>
      <c r="F3176" s="776"/>
      <c r="G3176" s="776"/>
      <c r="H3176" s="776"/>
      <c r="I3176" s="776"/>
      <c r="J3176" s="777"/>
    </row>
    <row r="3177" spans="2:10">
      <c r="B3177" s="776"/>
      <c r="C3177" s="777"/>
      <c r="D3177" s="777"/>
      <c r="E3177" s="777"/>
      <c r="F3177" s="766"/>
    </row>
    <row r="3178" spans="2:10">
      <c r="B3178" s="776"/>
      <c r="C3178" s="777"/>
      <c r="D3178" s="777"/>
      <c r="E3178" s="777"/>
      <c r="F3178" s="766"/>
    </row>
    <row r="3179" spans="2:10">
      <c r="B3179" s="776"/>
      <c r="C3179" s="777"/>
      <c r="D3179" s="777"/>
      <c r="E3179" s="777"/>
      <c r="F3179" s="766"/>
    </row>
    <row r="3180" spans="2:10">
      <c r="B3180" s="776"/>
      <c r="C3180" s="777"/>
      <c r="D3180" s="777"/>
      <c r="E3180" s="777"/>
      <c r="F3180" s="766"/>
    </row>
    <row r="3181" spans="2:10">
      <c r="B3181" s="776"/>
      <c r="C3181" s="777"/>
      <c r="D3181" s="777"/>
      <c r="E3181" s="777"/>
      <c r="F3181" s="776"/>
      <c r="G3181" s="776"/>
      <c r="H3181" s="776"/>
      <c r="I3181" s="776"/>
      <c r="J3181" s="777"/>
    </row>
    <row r="3182" spans="2:10">
      <c r="B3182" s="776"/>
      <c r="C3182" s="777"/>
      <c r="D3182" s="779"/>
      <c r="E3182" s="777"/>
      <c r="F3182" s="776"/>
      <c r="G3182" s="778"/>
      <c r="H3182" s="778"/>
      <c r="I3182" s="778"/>
      <c r="J3182" s="779"/>
    </row>
    <row r="3183" spans="2:10">
      <c r="B3183" s="778"/>
      <c r="C3183" s="777"/>
      <c r="D3183" s="779"/>
      <c r="E3183" s="779"/>
      <c r="F3183" s="779"/>
      <c r="G3183" s="778"/>
      <c r="H3183" s="778"/>
      <c r="I3183" s="778"/>
      <c r="J3183" s="779"/>
    </row>
    <row r="3184" spans="2:10">
      <c r="B3184" s="776"/>
      <c r="C3184" s="777"/>
      <c r="D3184" s="777"/>
      <c r="E3184" s="777"/>
      <c r="F3184" s="776"/>
      <c r="G3184" s="776"/>
      <c r="H3184" s="776"/>
      <c r="I3184" s="776"/>
      <c r="J3184" s="777"/>
    </row>
    <row r="3185" spans="2:10">
      <c r="B3185" s="776"/>
      <c r="C3185" s="777"/>
      <c r="D3185" s="777"/>
      <c r="E3185" s="777"/>
      <c r="F3185" s="776"/>
      <c r="G3185" s="776"/>
      <c r="H3185" s="776"/>
      <c r="I3185" s="776"/>
      <c r="J3185" s="777"/>
    </row>
    <row r="3186" spans="2:10">
      <c r="B3186" s="776"/>
      <c r="C3186" s="777"/>
      <c r="D3186" s="777"/>
      <c r="E3186" s="777"/>
      <c r="F3186" s="776"/>
      <c r="G3186" s="776"/>
      <c r="H3186" s="776"/>
      <c r="I3186" s="776"/>
      <c r="J3186" s="777"/>
    </row>
    <row r="3187" spans="2:10">
      <c r="B3187" s="776"/>
      <c r="C3187" s="777"/>
      <c r="D3187" s="777"/>
      <c r="E3187" s="777"/>
      <c r="F3187" s="776"/>
      <c r="G3187" s="776"/>
      <c r="H3187" s="776"/>
      <c r="I3187" s="776"/>
      <c r="J3187" s="777"/>
    </row>
    <row r="3188" spans="2:10">
      <c r="B3188" s="776"/>
      <c r="C3188" s="777"/>
      <c r="D3188" s="777"/>
      <c r="E3188" s="777"/>
      <c r="F3188" s="776"/>
      <c r="G3188" s="776"/>
      <c r="H3188" s="776"/>
      <c r="I3188" s="776"/>
      <c r="J3188" s="777"/>
    </row>
    <row r="3189" spans="2:10">
      <c r="B3189" s="776"/>
      <c r="C3189" s="777"/>
      <c r="D3189" s="777"/>
      <c r="E3189" s="777"/>
      <c r="F3189" s="776"/>
      <c r="G3189" s="776"/>
      <c r="H3189" s="776"/>
      <c r="I3189" s="776"/>
      <c r="J3189" s="777"/>
    </row>
    <row r="3190" spans="2:10">
      <c r="B3190" s="776"/>
      <c r="C3190" s="777"/>
      <c r="D3190" s="777"/>
      <c r="E3190" s="777"/>
      <c r="F3190" s="776"/>
      <c r="G3190" s="776"/>
      <c r="H3190" s="776"/>
      <c r="I3190" s="776"/>
      <c r="J3190" s="777"/>
    </row>
    <row r="3191" spans="2:10">
      <c r="B3191" s="776"/>
      <c r="C3191" s="777"/>
      <c r="D3191" s="777"/>
      <c r="E3191" s="777"/>
      <c r="F3191" s="776"/>
      <c r="G3191" s="776"/>
      <c r="H3191" s="776"/>
      <c r="I3191" s="776"/>
      <c r="J3191" s="777"/>
    </row>
    <row r="3192" spans="2:10">
      <c r="B3192" s="776"/>
      <c r="C3192" s="777"/>
      <c r="D3192" s="777"/>
      <c r="E3192" s="777"/>
      <c r="F3192" s="776"/>
    </row>
    <row r="3193" spans="2:10">
      <c r="B3193" s="776"/>
      <c r="C3193" s="777"/>
      <c r="D3193" s="777"/>
      <c r="E3193" s="777"/>
      <c r="F3193" s="776"/>
      <c r="G3193" s="776"/>
      <c r="H3193" s="776"/>
      <c r="I3193" s="776"/>
      <c r="J3193" s="777"/>
    </row>
    <row r="3194" spans="2:10">
      <c r="B3194" s="776"/>
      <c r="C3194" s="777"/>
      <c r="D3194" s="777"/>
      <c r="E3194" s="777"/>
      <c r="F3194" s="776"/>
      <c r="G3194" s="776"/>
      <c r="H3194" s="776"/>
      <c r="I3194" s="776"/>
      <c r="J3194" s="777"/>
    </row>
    <row r="3195" spans="2:10">
      <c r="B3195" s="776"/>
      <c r="C3195" s="777"/>
      <c r="D3195" s="777"/>
      <c r="E3195" s="777"/>
      <c r="F3195" s="776"/>
      <c r="G3195" s="776"/>
      <c r="H3195" s="776"/>
      <c r="I3195" s="776"/>
      <c r="J3195" s="777"/>
    </row>
    <row r="3196" spans="2:10">
      <c r="B3196" s="776"/>
      <c r="C3196" s="777"/>
      <c r="D3196" s="777"/>
      <c r="E3196" s="777"/>
      <c r="F3196" s="776"/>
      <c r="G3196" s="776"/>
      <c r="H3196" s="776"/>
      <c r="I3196" s="776"/>
      <c r="J3196" s="777"/>
    </row>
    <row r="3197" spans="2:10">
      <c r="B3197" s="776"/>
      <c r="C3197" s="777"/>
      <c r="D3197" s="777"/>
      <c r="E3197" s="777"/>
      <c r="F3197" s="776"/>
      <c r="G3197" s="776"/>
      <c r="H3197" s="776"/>
      <c r="I3197" s="776"/>
      <c r="J3197" s="777"/>
    </row>
    <row r="3198" spans="2:10">
      <c r="B3198" s="776"/>
      <c r="C3198" s="777"/>
      <c r="D3198" s="777"/>
      <c r="E3198" s="777"/>
      <c r="F3198" s="776"/>
      <c r="G3198" s="776"/>
      <c r="H3198" s="776"/>
      <c r="I3198" s="776"/>
      <c r="J3198" s="777"/>
    </row>
    <row r="3199" spans="2:10">
      <c r="B3199" s="776"/>
      <c r="C3199" s="777"/>
      <c r="D3199" s="777"/>
      <c r="E3199" s="777"/>
      <c r="F3199" s="776"/>
      <c r="G3199" s="776"/>
      <c r="H3199" s="776"/>
      <c r="I3199" s="776"/>
      <c r="J3199" s="777"/>
    </row>
    <row r="3200" spans="2:10">
      <c r="B3200" s="776"/>
      <c r="C3200" s="777"/>
      <c r="D3200" s="777"/>
      <c r="E3200" s="777"/>
      <c r="F3200" s="776"/>
      <c r="G3200" s="776"/>
      <c r="H3200" s="776"/>
      <c r="I3200" s="776"/>
      <c r="J3200" s="777"/>
    </row>
    <row r="3201" spans="2:10">
      <c r="B3201" s="776"/>
      <c r="C3201" s="777"/>
      <c r="D3201" s="777"/>
      <c r="E3201" s="777"/>
      <c r="F3201" s="776"/>
      <c r="G3201" s="776"/>
      <c r="H3201" s="776"/>
      <c r="I3201" s="776"/>
      <c r="J3201" s="777"/>
    </row>
    <row r="3202" spans="2:10">
      <c r="B3202" s="776"/>
      <c r="C3202" s="777"/>
      <c r="D3202" s="777"/>
      <c r="E3202" s="777"/>
      <c r="F3202" s="776"/>
      <c r="G3202" s="776"/>
      <c r="H3202" s="776"/>
      <c r="I3202" s="776"/>
      <c r="J3202" s="777"/>
    </row>
    <row r="3203" spans="2:10">
      <c r="B3203" s="776"/>
      <c r="C3203" s="777"/>
      <c r="D3203" s="777"/>
      <c r="E3203" s="777"/>
      <c r="F3203" s="776"/>
      <c r="G3203" s="776"/>
      <c r="H3203" s="776"/>
      <c r="I3203" s="776"/>
      <c r="J3203" s="777"/>
    </row>
    <row r="3204" spans="2:10">
      <c r="B3204" s="776"/>
      <c r="C3204" s="777"/>
      <c r="D3204" s="777"/>
      <c r="E3204" s="777"/>
      <c r="F3204" s="776"/>
      <c r="G3204" s="776"/>
      <c r="H3204" s="776"/>
      <c r="I3204" s="776"/>
      <c r="J3204" s="777"/>
    </row>
    <row r="3205" spans="2:10">
      <c r="B3205" s="776"/>
      <c r="C3205" s="777"/>
      <c r="D3205" s="777"/>
      <c r="E3205" s="777"/>
      <c r="F3205" s="776"/>
      <c r="G3205" s="776"/>
      <c r="H3205" s="776"/>
      <c r="I3205" s="776"/>
      <c r="J3205" s="777"/>
    </row>
    <row r="3206" spans="2:10">
      <c r="B3206" s="776"/>
      <c r="C3206" s="777"/>
      <c r="D3206" s="777"/>
      <c r="E3206" s="777"/>
      <c r="F3206" s="776"/>
      <c r="G3206" s="780"/>
      <c r="H3206" s="780"/>
      <c r="I3206" s="780"/>
      <c r="J3206" s="781"/>
    </row>
    <row r="3207" spans="2:10">
      <c r="B3207" s="776"/>
      <c r="C3207" s="777"/>
      <c r="D3207" s="777"/>
      <c r="E3207" s="777"/>
      <c r="F3207" s="776"/>
      <c r="G3207" s="776"/>
      <c r="H3207" s="776"/>
      <c r="I3207" s="776"/>
      <c r="J3207" s="777"/>
    </row>
    <row r="3208" spans="2:10">
      <c r="B3208" s="776"/>
      <c r="C3208" s="777"/>
      <c r="D3208" s="777"/>
      <c r="E3208" s="777"/>
      <c r="F3208" s="776"/>
      <c r="G3208" s="776"/>
      <c r="H3208" s="776"/>
      <c r="I3208" s="776"/>
      <c r="J3208" s="777"/>
    </row>
    <row r="3209" spans="2:10">
      <c r="B3209" s="776"/>
      <c r="C3209" s="777"/>
      <c r="D3209" s="777"/>
      <c r="E3209" s="777"/>
      <c r="F3209" s="776"/>
      <c r="G3209" s="776"/>
      <c r="H3209" s="776"/>
      <c r="I3209" s="776"/>
      <c r="J3209" s="777"/>
    </row>
    <row r="3210" spans="2:10">
      <c r="B3210" s="776"/>
      <c r="C3210" s="777"/>
      <c r="D3210" s="777"/>
      <c r="E3210" s="777"/>
      <c r="F3210" s="776"/>
      <c r="G3210" s="776"/>
      <c r="H3210" s="776"/>
      <c r="I3210" s="776"/>
      <c r="J3210" s="777"/>
    </row>
    <row r="3211" spans="2:10">
      <c r="B3211" s="776"/>
      <c r="C3211" s="777"/>
      <c r="D3211" s="777"/>
      <c r="E3211" s="777"/>
      <c r="F3211" s="776"/>
      <c r="G3211" s="776"/>
      <c r="H3211" s="776"/>
      <c r="I3211" s="776"/>
      <c r="J3211" s="777"/>
    </row>
    <row r="3212" spans="2:10">
      <c r="B3212" s="776"/>
      <c r="C3212" s="777"/>
      <c r="D3212" s="777"/>
      <c r="E3212" s="777"/>
      <c r="F3212" s="776"/>
      <c r="G3212" s="776"/>
      <c r="H3212" s="776"/>
      <c r="I3212" s="776"/>
      <c r="J3212" s="777"/>
    </row>
    <row r="3213" spans="2:10">
      <c r="B3213" s="776"/>
      <c r="C3213" s="777"/>
      <c r="D3213" s="777"/>
      <c r="E3213" s="777"/>
      <c r="F3213" s="776"/>
      <c r="G3213" s="776"/>
      <c r="H3213" s="776"/>
      <c r="I3213" s="776"/>
      <c r="J3213" s="777"/>
    </row>
    <row r="3214" spans="2:10">
      <c r="B3214" s="776"/>
      <c r="C3214" s="777"/>
      <c r="D3214" s="777"/>
      <c r="E3214" s="777"/>
      <c r="F3214" s="776"/>
      <c r="G3214" s="776"/>
      <c r="H3214" s="776"/>
      <c r="I3214" s="776"/>
      <c r="J3214" s="777"/>
    </row>
    <row r="3215" spans="2:10">
      <c r="B3215" s="776"/>
      <c r="C3215" s="777"/>
      <c r="D3215" s="777"/>
      <c r="E3215" s="777"/>
      <c r="F3215" s="776"/>
      <c r="G3215" s="776"/>
      <c r="H3215" s="776"/>
      <c r="I3215" s="776"/>
      <c r="J3215" s="777"/>
    </row>
    <row r="3216" spans="2:10">
      <c r="B3216" s="776"/>
      <c r="C3216" s="777"/>
      <c r="D3216" s="777"/>
      <c r="E3216" s="777"/>
      <c r="F3216" s="776"/>
      <c r="G3216" s="776"/>
      <c r="H3216" s="776"/>
      <c r="I3216" s="776"/>
      <c r="J3216" s="777"/>
    </row>
    <row r="3217" spans="2:10">
      <c r="B3217" s="776"/>
      <c r="C3217" s="777"/>
      <c r="D3217" s="777"/>
      <c r="E3217" s="777"/>
      <c r="F3217" s="776"/>
      <c r="G3217" s="776"/>
      <c r="H3217" s="776"/>
      <c r="I3217" s="776"/>
      <c r="J3217" s="777"/>
    </row>
    <row r="3218" spans="2:10">
      <c r="B3218" s="776"/>
      <c r="C3218" s="777"/>
      <c r="D3218" s="777"/>
      <c r="E3218" s="777"/>
      <c r="F3218" s="776"/>
      <c r="G3218" s="776"/>
      <c r="H3218" s="776"/>
      <c r="I3218" s="776"/>
      <c r="J3218" s="777"/>
    </row>
    <row r="3219" spans="2:10">
      <c r="B3219" s="776"/>
      <c r="C3219" s="777"/>
      <c r="D3219" s="777"/>
      <c r="E3219" s="777"/>
      <c r="F3219" s="776"/>
    </row>
    <row r="3220" spans="2:10">
      <c r="B3220" s="776"/>
      <c r="C3220" s="777"/>
      <c r="D3220" s="777"/>
      <c r="E3220" s="777"/>
      <c r="F3220" s="776"/>
    </row>
    <row r="3221" spans="2:10">
      <c r="B3221" s="776"/>
      <c r="C3221" s="777"/>
      <c r="D3221" s="777"/>
      <c r="E3221" s="777"/>
      <c r="F3221" s="776"/>
    </row>
    <row r="3222" spans="2:10">
      <c r="B3222" s="776"/>
      <c r="C3222" s="777"/>
      <c r="D3222" s="777"/>
      <c r="E3222" s="777"/>
      <c r="F3222" s="776"/>
      <c r="G3222" s="776"/>
      <c r="H3222" s="776"/>
      <c r="I3222" s="776"/>
      <c r="J3222" s="777"/>
    </row>
    <row r="3223" spans="2:10">
      <c r="B3223" s="776"/>
      <c r="C3223" s="777"/>
      <c r="D3223" s="777"/>
      <c r="E3223" s="777"/>
      <c r="F3223" s="776"/>
      <c r="G3223" s="776"/>
      <c r="H3223" s="776"/>
      <c r="I3223" s="776"/>
      <c r="J3223" s="777"/>
    </row>
    <row r="3224" spans="2:10">
      <c r="B3224" s="776"/>
      <c r="C3224" s="777"/>
      <c r="D3224" s="777"/>
      <c r="E3224" s="777"/>
      <c r="F3224" s="776"/>
      <c r="G3224" s="776"/>
      <c r="H3224" s="776"/>
      <c r="I3224" s="776"/>
      <c r="J3224" s="777"/>
    </row>
    <row r="3225" spans="2:10">
      <c r="B3225" s="776"/>
      <c r="C3225" s="777"/>
      <c r="D3225" s="777"/>
      <c r="E3225" s="777"/>
      <c r="F3225" s="776"/>
    </row>
    <row r="3226" spans="2:10">
      <c r="B3226" s="776"/>
      <c r="C3226" s="777"/>
      <c r="D3226" s="777"/>
      <c r="E3226" s="777"/>
      <c r="F3226" s="776"/>
    </row>
    <row r="3227" spans="2:10">
      <c r="B3227" s="776"/>
      <c r="C3227" s="777"/>
      <c r="D3227" s="777"/>
      <c r="E3227" s="777"/>
      <c r="F3227" s="776"/>
      <c r="G3227" s="776"/>
      <c r="H3227" s="776"/>
      <c r="I3227" s="776"/>
      <c r="J3227" s="777"/>
    </row>
    <row r="3228" spans="2:10">
      <c r="B3228" s="776"/>
      <c r="C3228" s="777"/>
      <c r="D3228" s="777"/>
      <c r="E3228" s="777"/>
      <c r="F3228" s="776"/>
      <c r="G3228" s="776"/>
      <c r="H3228" s="776"/>
      <c r="I3228" s="776"/>
      <c r="J3228" s="777"/>
    </row>
    <row r="3229" spans="2:10">
      <c r="B3229" s="776"/>
      <c r="C3229" s="777"/>
      <c r="D3229" s="777"/>
      <c r="E3229" s="777"/>
      <c r="F3229" s="776"/>
      <c r="G3229" s="776"/>
      <c r="H3229" s="776"/>
      <c r="I3229" s="776"/>
      <c r="J3229" s="777"/>
    </row>
    <row r="3230" spans="2:10">
      <c r="B3230" s="776"/>
      <c r="C3230" s="777"/>
      <c r="D3230" s="777"/>
      <c r="E3230" s="777"/>
      <c r="F3230" s="776"/>
      <c r="G3230" s="776"/>
      <c r="H3230" s="776"/>
      <c r="I3230" s="776"/>
      <c r="J3230" s="777"/>
    </row>
    <row r="3231" spans="2:10">
      <c r="B3231" s="776"/>
      <c r="C3231" s="777"/>
      <c r="D3231" s="777"/>
      <c r="E3231" s="777"/>
      <c r="F3231" s="776"/>
      <c r="G3231" s="776"/>
      <c r="H3231" s="776"/>
      <c r="I3231" s="776"/>
      <c r="J3231" s="777"/>
    </row>
    <row r="3232" spans="2:10">
      <c r="B3232" s="776"/>
      <c r="C3232" s="777"/>
      <c r="D3232" s="777"/>
      <c r="E3232" s="777"/>
      <c r="F3232" s="776"/>
      <c r="G3232" s="776"/>
      <c r="H3232" s="776"/>
      <c r="I3232" s="776"/>
      <c r="J3232" s="777"/>
    </row>
    <row r="3233" spans="2:10">
      <c r="B3233" s="776"/>
      <c r="C3233" s="777"/>
      <c r="D3233" s="777"/>
      <c r="E3233" s="777"/>
      <c r="F3233" s="776"/>
      <c r="G3233" s="776"/>
      <c r="H3233" s="776"/>
      <c r="I3233" s="776"/>
      <c r="J3233" s="777"/>
    </row>
    <row r="3234" spans="2:10">
      <c r="B3234" s="776"/>
      <c r="C3234" s="777"/>
      <c r="D3234" s="777"/>
      <c r="E3234" s="777"/>
      <c r="F3234" s="776"/>
      <c r="G3234" s="776"/>
      <c r="H3234" s="776"/>
      <c r="I3234" s="776"/>
      <c r="J3234" s="777"/>
    </row>
    <row r="3235" spans="2:10">
      <c r="B3235" s="776"/>
      <c r="C3235" s="777"/>
      <c r="D3235" s="777"/>
      <c r="E3235" s="777"/>
      <c r="F3235" s="776"/>
      <c r="G3235" s="776"/>
      <c r="H3235" s="776"/>
      <c r="I3235" s="776"/>
      <c r="J3235" s="777"/>
    </row>
    <row r="3236" spans="2:10">
      <c r="B3236" s="776"/>
      <c r="C3236" s="777"/>
      <c r="D3236" s="777"/>
      <c r="E3236" s="777"/>
      <c r="F3236" s="776"/>
      <c r="G3236" s="776"/>
      <c r="H3236" s="776"/>
      <c r="I3236" s="776"/>
      <c r="J3236" s="777"/>
    </row>
    <row r="3237" spans="2:10">
      <c r="B3237" s="776"/>
      <c r="C3237" s="777"/>
      <c r="D3237" s="777"/>
      <c r="E3237" s="777"/>
      <c r="F3237" s="776"/>
      <c r="G3237" s="776"/>
      <c r="H3237" s="776"/>
      <c r="I3237" s="776"/>
      <c r="J3237" s="777"/>
    </row>
    <row r="3238" spans="2:10">
      <c r="B3238" s="776"/>
      <c r="C3238" s="777"/>
      <c r="D3238" s="777"/>
      <c r="E3238" s="777"/>
      <c r="F3238" s="776"/>
      <c r="G3238" s="776"/>
      <c r="H3238" s="776"/>
      <c r="I3238" s="776"/>
      <c r="J3238" s="777"/>
    </row>
    <row r="3239" spans="2:10">
      <c r="B3239" s="776"/>
      <c r="C3239" s="777"/>
      <c r="D3239" s="777"/>
      <c r="E3239" s="777"/>
      <c r="F3239" s="776"/>
      <c r="G3239" s="776"/>
      <c r="H3239" s="776"/>
      <c r="I3239" s="776"/>
      <c r="J3239" s="777"/>
    </row>
    <row r="3240" spans="2:10">
      <c r="B3240" s="776"/>
      <c r="C3240" s="777"/>
      <c r="D3240" s="777"/>
      <c r="E3240" s="777"/>
      <c r="F3240" s="776"/>
      <c r="G3240" s="776"/>
      <c r="H3240" s="776"/>
      <c r="I3240" s="776"/>
      <c r="J3240" s="777"/>
    </row>
    <row r="3241" spans="2:10">
      <c r="B3241" s="776"/>
      <c r="C3241" s="777"/>
      <c r="D3241" s="777"/>
      <c r="E3241" s="777"/>
      <c r="F3241" s="776"/>
      <c r="G3241" s="776"/>
      <c r="H3241" s="776"/>
      <c r="I3241" s="776"/>
      <c r="J3241" s="777"/>
    </row>
    <row r="3242" spans="2:10">
      <c r="B3242" s="776"/>
      <c r="C3242" s="777"/>
      <c r="D3242" s="777"/>
      <c r="E3242" s="777"/>
      <c r="F3242" s="776"/>
      <c r="G3242" s="776"/>
      <c r="H3242" s="776"/>
      <c r="I3242" s="776"/>
      <c r="J3242" s="777"/>
    </row>
    <row r="3243" spans="2:10">
      <c r="B3243" s="776"/>
      <c r="C3243" s="777"/>
      <c r="D3243" s="777"/>
      <c r="E3243" s="777"/>
      <c r="F3243" s="776"/>
      <c r="G3243" s="776"/>
      <c r="H3243" s="776"/>
      <c r="I3243" s="776"/>
      <c r="J3243" s="777"/>
    </row>
    <row r="3244" spans="2:10">
      <c r="B3244" s="776"/>
      <c r="C3244" s="777"/>
      <c r="D3244" s="777"/>
      <c r="E3244" s="777"/>
      <c r="F3244" s="776"/>
      <c r="G3244" s="776"/>
      <c r="H3244" s="776"/>
      <c r="I3244" s="776"/>
      <c r="J3244" s="777"/>
    </row>
    <row r="3245" spans="2:10">
      <c r="B3245" s="776"/>
      <c r="C3245" s="777"/>
      <c r="D3245" s="777"/>
      <c r="E3245" s="777"/>
      <c r="F3245" s="776"/>
      <c r="G3245" s="776"/>
      <c r="H3245" s="776"/>
      <c r="I3245" s="776"/>
      <c r="J3245" s="777"/>
    </row>
    <row r="3246" spans="2:10">
      <c r="B3246" s="776"/>
      <c r="C3246" s="777"/>
      <c r="D3246" s="777"/>
      <c r="E3246" s="777"/>
      <c r="F3246" s="776"/>
      <c r="G3246" s="776"/>
      <c r="H3246" s="776"/>
      <c r="I3246" s="776"/>
      <c r="J3246" s="777"/>
    </row>
    <row r="3247" spans="2:10">
      <c r="B3247" s="776"/>
      <c r="C3247" s="777"/>
      <c r="D3247" s="777"/>
      <c r="E3247" s="777"/>
      <c r="F3247" s="776"/>
      <c r="G3247" s="776"/>
      <c r="H3247" s="776"/>
      <c r="I3247" s="776"/>
      <c r="J3247" s="777"/>
    </row>
    <row r="3248" spans="2:10">
      <c r="B3248" s="776"/>
      <c r="C3248" s="777"/>
      <c r="D3248" s="777"/>
      <c r="E3248" s="777"/>
      <c r="F3248" s="776"/>
      <c r="G3248" s="776"/>
      <c r="H3248" s="776"/>
      <c r="I3248" s="776"/>
      <c r="J3248" s="777"/>
    </row>
    <row r="3249" spans="2:10">
      <c r="B3249" s="776"/>
      <c r="C3249" s="777"/>
      <c r="D3249" s="777"/>
      <c r="E3249" s="777"/>
      <c r="F3249" s="776"/>
      <c r="G3249" s="776"/>
      <c r="H3249" s="776"/>
      <c r="I3249" s="776"/>
      <c r="J3249" s="777"/>
    </row>
    <row r="3250" spans="2:10">
      <c r="B3250" s="776"/>
      <c r="C3250" s="777"/>
      <c r="D3250" s="777"/>
      <c r="E3250" s="777"/>
      <c r="F3250" s="776"/>
      <c r="G3250" s="776"/>
      <c r="H3250" s="776"/>
      <c r="I3250" s="776"/>
      <c r="J3250" s="777"/>
    </row>
    <row r="3251" spans="2:10">
      <c r="B3251" s="776"/>
      <c r="C3251" s="777"/>
      <c r="D3251" s="777"/>
      <c r="E3251" s="777"/>
      <c r="F3251" s="776"/>
      <c r="G3251" s="776"/>
      <c r="H3251" s="776"/>
      <c r="I3251" s="776"/>
      <c r="J3251" s="777"/>
    </row>
    <row r="3252" spans="2:10">
      <c r="B3252" s="776"/>
      <c r="C3252" s="777"/>
      <c r="D3252" s="777"/>
      <c r="E3252" s="777"/>
      <c r="F3252" s="776"/>
      <c r="G3252" s="776"/>
      <c r="H3252" s="776"/>
      <c r="I3252" s="776"/>
      <c r="J3252" s="777"/>
    </row>
    <row r="3253" spans="2:10">
      <c r="B3253" s="776"/>
      <c r="C3253" s="777"/>
      <c r="D3253" s="777"/>
      <c r="E3253" s="777"/>
      <c r="F3253" s="776"/>
      <c r="G3253" s="776"/>
      <c r="H3253" s="776"/>
      <c r="I3253" s="776"/>
      <c r="J3253" s="777"/>
    </row>
    <row r="3254" spans="2:10">
      <c r="B3254" s="776"/>
      <c r="C3254" s="777"/>
      <c r="D3254" s="777"/>
      <c r="E3254" s="777"/>
      <c r="F3254" s="776"/>
      <c r="G3254" s="776"/>
      <c r="H3254" s="776"/>
      <c r="I3254" s="776"/>
      <c r="J3254" s="777"/>
    </row>
    <row r="3255" spans="2:10">
      <c r="B3255" s="776"/>
      <c r="C3255" s="777"/>
      <c r="D3255" s="777"/>
      <c r="E3255" s="777"/>
      <c r="F3255" s="776"/>
      <c r="G3255" s="776"/>
      <c r="H3255" s="776"/>
      <c r="I3255" s="776"/>
      <c r="J3255" s="777"/>
    </row>
    <row r="3256" spans="2:10">
      <c r="B3256" s="776"/>
      <c r="C3256" s="777"/>
      <c r="D3256" s="777"/>
      <c r="E3256" s="777"/>
      <c r="F3256" s="776"/>
      <c r="G3256" s="776"/>
      <c r="H3256" s="776"/>
      <c r="I3256" s="776"/>
      <c r="J3256" s="777"/>
    </row>
    <row r="3257" spans="2:10">
      <c r="B3257" s="776"/>
      <c r="C3257" s="777"/>
      <c r="D3257" s="777"/>
      <c r="E3257" s="777"/>
      <c r="F3257" s="776"/>
      <c r="G3257" s="776"/>
      <c r="H3257" s="776"/>
      <c r="I3257" s="776"/>
      <c r="J3257" s="777"/>
    </row>
    <row r="3258" spans="2:10">
      <c r="B3258" s="776"/>
      <c r="C3258" s="777"/>
      <c r="D3258" s="777"/>
      <c r="E3258" s="777"/>
      <c r="F3258" s="776"/>
      <c r="G3258" s="776"/>
      <c r="H3258" s="776"/>
      <c r="I3258" s="776"/>
      <c r="J3258" s="777"/>
    </row>
    <row r="3259" spans="2:10">
      <c r="B3259" s="776"/>
      <c r="C3259" s="777"/>
      <c r="D3259" s="777"/>
      <c r="E3259" s="777"/>
      <c r="F3259" s="776"/>
      <c r="G3259" s="776"/>
      <c r="H3259" s="776"/>
      <c r="I3259" s="776"/>
      <c r="J3259" s="777"/>
    </row>
    <row r="3260" spans="2:10">
      <c r="B3260" s="776"/>
      <c r="C3260" s="777"/>
      <c r="D3260" s="777"/>
      <c r="E3260" s="777"/>
      <c r="F3260" s="776"/>
      <c r="G3260" s="776"/>
      <c r="H3260" s="776"/>
      <c r="I3260" s="776"/>
      <c r="J3260" s="777"/>
    </row>
    <row r="3261" spans="2:10">
      <c r="B3261" s="776"/>
      <c r="C3261" s="777"/>
      <c r="D3261" s="777"/>
      <c r="E3261" s="777"/>
      <c r="F3261" s="776"/>
      <c r="G3261" s="776"/>
      <c r="H3261" s="776"/>
      <c r="I3261" s="776"/>
      <c r="J3261" s="777"/>
    </row>
    <row r="3262" spans="2:10">
      <c r="B3262" s="776"/>
      <c r="C3262" s="777"/>
      <c r="D3262" s="777"/>
      <c r="E3262" s="777"/>
      <c r="F3262" s="776"/>
      <c r="G3262" s="776"/>
      <c r="H3262" s="776"/>
      <c r="I3262" s="776"/>
      <c r="J3262" s="777"/>
    </row>
    <row r="3263" spans="2:10">
      <c r="B3263" s="776"/>
      <c r="C3263" s="777"/>
      <c r="D3263" s="777"/>
      <c r="E3263" s="777"/>
      <c r="F3263" s="776"/>
      <c r="G3263" s="776"/>
      <c r="H3263" s="776"/>
      <c r="I3263" s="776"/>
      <c r="J3263" s="777"/>
    </row>
    <row r="3264" spans="2:10">
      <c r="B3264" s="776"/>
      <c r="C3264" s="777"/>
      <c r="D3264" s="777"/>
      <c r="E3264" s="777"/>
      <c r="F3264" s="776"/>
      <c r="G3264" s="776"/>
      <c r="H3264" s="776"/>
      <c r="I3264" s="776"/>
      <c r="J3264" s="777"/>
    </row>
    <row r="3265" spans="2:10">
      <c r="B3265" s="776"/>
      <c r="C3265" s="777"/>
      <c r="D3265" s="777"/>
      <c r="E3265" s="777"/>
      <c r="F3265" s="776"/>
      <c r="G3265" s="776"/>
      <c r="H3265" s="776"/>
      <c r="I3265" s="776"/>
      <c r="J3265" s="777"/>
    </row>
    <row r="3266" spans="2:10">
      <c r="B3266" s="776"/>
      <c r="C3266" s="777"/>
      <c r="D3266" s="777"/>
      <c r="E3266" s="777"/>
      <c r="F3266" s="776"/>
      <c r="G3266" s="776"/>
      <c r="H3266" s="776"/>
      <c r="I3266" s="776"/>
      <c r="J3266" s="777"/>
    </row>
    <row r="3267" spans="2:10">
      <c r="B3267" s="776"/>
      <c r="C3267" s="777"/>
      <c r="D3267" s="777"/>
      <c r="E3267" s="777"/>
      <c r="F3267" s="776"/>
      <c r="G3267" s="776"/>
      <c r="H3267" s="776"/>
      <c r="I3267" s="776"/>
      <c r="J3267" s="777"/>
    </row>
    <row r="3268" spans="2:10">
      <c r="B3268" s="776"/>
      <c r="C3268" s="777"/>
      <c r="D3268" s="777"/>
      <c r="E3268" s="777"/>
      <c r="F3268" s="776"/>
      <c r="G3268" s="776"/>
      <c r="H3268" s="776"/>
      <c r="I3268" s="776"/>
      <c r="J3268" s="777"/>
    </row>
    <row r="3269" spans="2:10">
      <c r="B3269" s="776"/>
      <c r="C3269" s="777"/>
      <c r="D3269" s="777"/>
      <c r="E3269" s="777"/>
      <c r="F3269" s="776"/>
      <c r="G3269" s="776"/>
      <c r="H3269" s="776"/>
      <c r="I3269" s="776"/>
      <c r="J3269" s="777"/>
    </row>
    <row r="3270" spans="2:10">
      <c r="B3270" s="776"/>
      <c r="C3270" s="777"/>
      <c r="D3270" s="777"/>
      <c r="E3270" s="777"/>
      <c r="F3270" s="776"/>
      <c r="G3270" s="776"/>
      <c r="H3270" s="776"/>
      <c r="I3270" s="776"/>
      <c r="J3270" s="777"/>
    </row>
    <row r="3271" spans="2:10">
      <c r="B3271" s="776"/>
      <c r="C3271" s="777"/>
      <c r="D3271" s="777"/>
      <c r="E3271" s="777"/>
      <c r="F3271" s="776"/>
      <c r="G3271" s="776"/>
      <c r="H3271" s="776"/>
      <c r="I3271" s="776"/>
      <c r="J3271" s="777"/>
    </row>
    <row r="3272" spans="2:10">
      <c r="B3272" s="776"/>
      <c r="C3272" s="777"/>
      <c r="D3272" s="777"/>
      <c r="E3272" s="777"/>
      <c r="F3272" s="776"/>
      <c r="G3272" s="776"/>
      <c r="H3272" s="776"/>
      <c r="I3272" s="776"/>
      <c r="J3272" s="777"/>
    </row>
    <row r="3273" spans="2:10">
      <c r="B3273" s="776"/>
      <c r="C3273" s="777"/>
      <c r="D3273" s="777"/>
      <c r="E3273" s="777"/>
      <c r="F3273" s="776"/>
      <c r="G3273" s="776"/>
      <c r="H3273" s="776"/>
      <c r="I3273" s="776"/>
      <c r="J3273" s="777"/>
    </row>
    <row r="3274" spans="2:10">
      <c r="B3274" s="776"/>
      <c r="C3274" s="777"/>
      <c r="D3274" s="777"/>
      <c r="E3274" s="777"/>
      <c r="F3274" s="776"/>
      <c r="G3274" s="776"/>
      <c r="H3274" s="776"/>
      <c r="I3274" s="776"/>
      <c r="J3274" s="777"/>
    </row>
    <row r="3275" spans="2:10">
      <c r="B3275" s="776"/>
      <c r="C3275" s="777"/>
      <c r="D3275" s="777"/>
      <c r="E3275" s="777"/>
      <c r="F3275" s="776"/>
      <c r="G3275" s="776"/>
      <c r="H3275" s="776"/>
      <c r="I3275" s="776"/>
      <c r="J3275" s="777"/>
    </row>
    <row r="3276" spans="2:10">
      <c r="B3276" s="776"/>
      <c r="C3276" s="777"/>
      <c r="D3276" s="777"/>
      <c r="E3276" s="777"/>
      <c r="F3276" s="776"/>
      <c r="G3276" s="776"/>
      <c r="H3276" s="776"/>
      <c r="I3276" s="776"/>
      <c r="J3276" s="777"/>
    </row>
    <row r="3277" spans="2:10">
      <c r="B3277" s="776"/>
      <c r="C3277" s="777"/>
      <c r="D3277" s="777"/>
      <c r="E3277" s="777"/>
      <c r="F3277" s="776"/>
      <c r="G3277" s="776"/>
      <c r="H3277" s="776"/>
      <c r="I3277" s="776"/>
      <c r="J3277" s="777"/>
    </row>
    <row r="3278" spans="2:10">
      <c r="B3278" s="776"/>
      <c r="C3278" s="777"/>
      <c r="D3278" s="777"/>
      <c r="E3278" s="777"/>
      <c r="F3278" s="776"/>
      <c r="G3278" s="776"/>
      <c r="H3278" s="776"/>
      <c r="I3278" s="776"/>
      <c r="J3278" s="777"/>
    </row>
    <row r="3279" spans="2:10">
      <c r="B3279" s="776"/>
      <c r="C3279" s="777"/>
      <c r="D3279" s="777"/>
      <c r="E3279" s="777"/>
      <c r="F3279" s="776"/>
      <c r="G3279" s="776"/>
      <c r="H3279" s="776"/>
      <c r="I3279" s="776"/>
      <c r="J3279" s="777"/>
    </row>
    <row r="3280" spans="2:10">
      <c r="B3280" s="776"/>
      <c r="C3280" s="777"/>
      <c r="D3280" s="777"/>
      <c r="E3280" s="777"/>
      <c r="F3280" s="776"/>
      <c r="G3280" s="776"/>
      <c r="H3280" s="776"/>
      <c r="I3280" s="776"/>
      <c r="J3280" s="777"/>
    </row>
    <row r="3281" spans="2:10">
      <c r="B3281" s="776"/>
      <c r="C3281" s="777"/>
      <c r="D3281" s="777"/>
      <c r="E3281" s="777"/>
      <c r="F3281" s="776"/>
      <c r="G3281" s="776"/>
      <c r="H3281" s="776"/>
      <c r="I3281" s="776"/>
      <c r="J3281" s="777"/>
    </row>
    <row r="3282" spans="2:10">
      <c r="B3282" s="776"/>
      <c r="C3282" s="777"/>
      <c r="D3282" s="777"/>
      <c r="E3282" s="777"/>
      <c r="F3282" s="776"/>
      <c r="G3282" s="776"/>
      <c r="H3282" s="776"/>
      <c r="I3282" s="776"/>
      <c r="J3282" s="777"/>
    </row>
    <row r="3283" spans="2:10">
      <c r="B3283" s="776"/>
      <c r="C3283" s="777"/>
      <c r="D3283" s="777"/>
      <c r="E3283" s="777"/>
      <c r="F3283" s="776"/>
      <c r="G3283" s="776"/>
      <c r="H3283" s="776"/>
      <c r="I3283" s="776"/>
      <c r="J3283" s="777"/>
    </row>
    <row r="3284" spans="2:10">
      <c r="B3284" s="776"/>
      <c r="C3284" s="777"/>
      <c r="D3284" s="777"/>
      <c r="E3284" s="777"/>
      <c r="F3284" s="776"/>
      <c r="G3284" s="776"/>
      <c r="H3284" s="776"/>
      <c r="I3284" s="776"/>
      <c r="J3284" s="777"/>
    </row>
    <row r="3285" spans="2:10">
      <c r="B3285" s="776"/>
      <c r="C3285" s="777"/>
      <c r="D3285" s="777"/>
      <c r="E3285" s="777"/>
      <c r="F3285" s="776"/>
      <c r="G3285" s="776"/>
      <c r="H3285" s="776"/>
      <c r="I3285" s="776"/>
      <c r="J3285" s="777"/>
    </row>
    <row r="3286" spans="2:10">
      <c r="B3286" s="776"/>
      <c r="C3286" s="777"/>
      <c r="D3286" s="777"/>
      <c r="E3286" s="777"/>
      <c r="F3286" s="776"/>
      <c r="G3286" s="776"/>
      <c r="H3286" s="776"/>
      <c r="I3286" s="776"/>
      <c r="J3286" s="777"/>
    </row>
    <row r="3287" spans="2:10">
      <c r="B3287" s="776"/>
      <c r="C3287" s="777"/>
      <c r="D3287" s="777"/>
      <c r="E3287" s="777"/>
      <c r="F3287" s="776"/>
      <c r="G3287" s="776"/>
      <c r="H3287" s="776"/>
      <c r="I3287" s="776"/>
      <c r="J3287" s="777"/>
    </row>
    <row r="3288" spans="2:10">
      <c r="B3288" s="776"/>
      <c r="C3288" s="777"/>
      <c r="D3288" s="777"/>
      <c r="E3288" s="777"/>
      <c r="F3288" s="776"/>
      <c r="G3288" s="776"/>
      <c r="H3288" s="776"/>
      <c r="I3288" s="776"/>
      <c r="J3288" s="777"/>
    </row>
    <row r="3289" spans="2:10">
      <c r="B3289" s="776"/>
      <c r="C3289" s="777"/>
      <c r="D3289" s="777"/>
      <c r="E3289" s="777"/>
      <c r="F3289" s="776"/>
      <c r="G3289" s="776"/>
      <c r="H3289" s="776"/>
      <c r="I3289" s="776"/>
      <c r="J3289" s="777"/>
    </row>
    <row r="3290" spans="2:10">
      <c r="B3290" s="776"/>
      <c r="C3290" s="777"/>
      <c r="D3290" s="777"/>
      <c r="E3290" s="777"/>
      <c r="F3290" s="776"/>
      <c r="G3290" s="776"/>
      <c r="H3290" s="776"/>
      <c r="I3290" s="776"/>
      <c r="J3290" s="777"/>
    </row>
    <row r="3291" spans="2:10">
      <c r="B3291" s="776"/>
      <c r="C3291" s="777"/>
      <c r="D3291" s="777"/>
      <c r="E3291" s="777"/>
      <c r="F3291" s="776"/>
      <c r="G3291" s="776"/>
      <c r="H3291" s="776"/>
      <c r="I3291" s="776"/>
      <c r="J3291" s="777"/>
    </row>
    <row r="3292" spans="2:10">
      <c r="B3292" s="776"/>
      <c r="C3292" s="777"/>
      <c r="D3292" s="777"/>
      <c r="E3292" s="777"/>
      <c r="F3292" s="776"/>
      <c r="G3292" s="776"/>
      <c r="H3292" s="776"/>
      <c r="I3292" s="776"/>
      <c r="J3292" s="777"/>
    </row>
    <row r="3293" spans="2:10">
      <c r="B3293" s="776"/>
      <c r="C3293" s="777"/>
      <c r="D3293" s="777"/>
      <c r="E3293" s="777"/>
      <c r="F3293" s="776"/>
      <c r="G3293" s="776"/>
      <c r="H3293" s="776"/>
      <c r="I3293" s="776"/>
      <c r="J3293" s="777"/>
    </row>
    <row r="3294" spans="2:10">
      <c r="B3294" s="776"/>
      <c r="C3294" s="777"/>
      <c r="D3294" s="777"/>
      <c r="E3294" s="777"/>
      <c r="F3294" s="776"/>
      <c r="G3294" s="776"/>
      <c r="H3294" s="776"/>
      <c r="I3294" s="776"/>
      <c r="J3294" s="777"/>
    </row>
    <row r="3295" spans="2:10">
      <c r="B3295" s="776"/>
      <c r="C3295" s="777"/>
      <c r="D3295" s="777"/>
      <c r="E3295" s="777"/>
      <c r="F3295" s="776"/>
      <c r="G3295" s="776"/>
      <c r="H3295" s="776"/>
      <c r="I3295" s="776"/>
      <c r="J3295" s="777"/>
    </row>
    <row r="3296" spans="2:10">
      <c r="B3296" s="776"/>
      <c r="C3296" s="777"/>
      <c r="D3296" s="777"/>
      <c r="E3296" s="777"/>
      <c r="F3296" s="776"/>
      <c r="G3296" s="776"/>
      <c r="H3296" s="776"/>
      <c r="I3296" s="776"/>
      <c r="J3296" s="777"/>
    </row>
    <row r="3297" spans="2:10">
      <c r="B3297" s="776"/>
      <c r="C3297" s="777"/>
      <c r="D3297" s="777"/>
      <c r="E3297" s="777"/>
      <c r="F3297" s="776"/>
      <c r="G3297" s="776"/>
      <c r="H3297" s="776"/>
      <c r="I3297" s="776"/>
      <c r="J3297" s="777"/>
    </row>
    <row r="3298" spans="2:10">
      <c r="B3298" s="776"/>
      <c r="C3298" s="777"/>
      <c r="D3298" s="777"/>
      <c r="E3298" s="777"/>
      <c r="F3298" s="776"/>
      <c r="G3298" s="776"/>
      <c r="H3298" s="776"/>
      <c r="I3298" s="776"/>
      <c r="J3298" s="777"/>
    </row>
    <row r="3299" spans="2:10">
      <c r="B3299" s="776"/>
      <c r="C3299" s="777"/>
      <c r="D3299" s="777"/>
      <c r="E3299" s="777"/>
      <c r="F3299" s="776"/>
      <c r="G3299" s="776"/>
      <c r="H3299" s="776"/>
      <c r="I3299" s="776"/>
      <c r="J3299" s="777"/>
    </row>
    <row r="3300" spans="2:10">
      <c r="B3300" s="776"/>
      <c r="C3300" s="777"/>
      <c r="D3300" s="777"/>
      <c r="E3300" s="777"/>
      <c r="F3300" s="776"/>
      <c r="G3300" s="776"/>
      <c r="H3300" s="776"/>
      <c r="I3300" s="776"/>
      <c r="J3300" s="777"/>
    </row>
    <row r="3301" spans="2:10">
      <c r="B3301" s="776"/>
      <c r="C3301" s="777"/>
      <c r="D3301" s="777"/>
      <c r="E3301" s="777"/>
      <c r="F3301" s="776"/>
      <c r="G3301" s="776"/>
      <c r="H3301" s="776"/>
      <c r="I3301" s="776"/>
      <c r="J3301" s="777"/>
    </row>
    <row r="3302" spans="2:10">
      <c r="B3302" s="776"/>
      <c r="C3302" s="777"/>
      <c r="D3302" s="777"/>
      <c r="E3302" s="777"/>
      <c r="F3302" s="776"/>
      <c r="G3302" s="776"/>
      <c r="H3302" s="776"/>
      <c r="I3302" s="776"/>
      <c r="J3302" s="777"/>
    </row>
    <row r="3303" spans="2:10">
      <c r="B3303" s="776"/>
      <c r="C3303" s="777"/>
      <c r="D3303" s="777"/>
      <c r="E3303" s="777"/>
      <c r="F3303" s="776"/>
      <c r="G3303" s="776"/>
      <c r="H3303" s="776"/>
      <c r="I3303" s="776"/>
      <c r="J3303" s="777"/>
    </row>
    <row r="3304" spans="2:10">
      <c r="B3304" s="776"/>
      <c r="C3304" s="777"/>
      <c r="D3304" s="777"/>
      <c r="E3304" s="777"/>
      <c r="F3304" s="776"/>
      <c r="G3304" s="776"/>
      <c r="H3304" s="776"/>
      <c r="I3304" s="776"/>
      <c r="J3304" s="777"/>
    </row>
    <row r="3305" spans="2:10">
      <c r="B3305" s="776"/>
      <c r="C3305" s="777"/>
      <c r="D3305" s="777"/>
      <c r="E3305" s="777"/>
      <c r="F3305" s="776"/>
      <c r="G3305" s="776"/>
      <c r="H3305" s="776"/>
      <c r="I3305" s="776"/>
      <c r="J3305" s="777"/>
    </row>
    <row r="3306" spans="2:10">
      <c r="B3306" s="776"/>
      <c r="C3306" s="777"/>
      <c r="D3306" s="777"/>
      <c r="E3306" s="777"/>
      <c r="F3306" s="776"/>
      <c r="G3306" s="776"/>
      <c r="H3306" s="776"/>
      <c r="I3306" s="776"/>
      <c r="J3306" s="777"/>
    </row>
    <row r="3307" spans="2:10">
      <c r="B3307" s="776"/>
      <c r="C3307" s="777"/>
      <c r="D3307" s="777"/>
      <c r="E3307" s="777"/>
      <c r="F3307" s="776"/>
      <c r="G3307" s="776"/>
      <c r="H3307" s="776"/>
      <c r="I3307" s="776"/>
      <c r="J3307" s="777"/>
    </row>
    <row r="3308" spans="2:10">
      <c r="B3308" s="776"/>
      <c r="C3308" s="777"/>
      <c r="D3308" s="777"/>
      <c r="E3308" s="777"/>
      <c r="F3308" s="776"/>
      <c r="G3308" s="776"/>
      <c r="H3308" s="776"/>
      <c r="I3308" s="776"/>
      <c r="J3308" s="777"/>
    </row>
    <row r="3309" spans="2:10">
      <c r="B3309" s="776"/>
      <c r="C3309" s="777"/>
      <c r="D3309" s="777"/>
      <c r="E3309" s="777"/>
      <c r="F3309" s="776"/>
      <c r="G3309" s="776"/>
      <c r="H3309" s="776"/>
      <c r="I3309" s="776"/>
      <c r="J3309" s="777"/>
    </row>
    <row r="3310" spans="2:10">
      <c r="B3310" s="776"/>
      <c r="C3310" s="777"/>
      <c r="D3310" s="777"/>
      <c r="E3310" s="777"/>
      <c r="F3310" s="776"/>
      <c r="G3310" s="776"/>
      <c r="H3310" s="776"/>
      <c r="I3310" s="776"/>
      <c r="J3310" s="777"/>
    </row>
    <row r="3311" spans="2:10">
      <c r="B3311" s="776"/>
      <c r="C3311" s="777"/>
      <c r="D3311" s="777"/>
      <c r="E3311" s="777"/>
      <c r="F3311" s="776"/>
      <c r="G3311" s="776"/>
      <c r="H3311" s="776"/>
      <c r="I3311" s="776"/>
      <c r="J3311" s="777"/>
    </row>
    <row r="3312" spans="2:10">
      <c r="B3312" s="776"/>
      <c r="C3312" s="777"/>
      <c r="D3312" s="777"/>
      <c r="E3312" s="777"/>
      <c r="F3312" s="776"/>
      <c r="G3312" s="776"/>
      <c r="H3312" s="776"/>
      <c r="I3312" s="776"/>
      <c r="J3312" s="777"/>
    </row>
    <row r="3313" spans="2:10">
      <c r="B3313" s="776"/>
      <c r="C3313" s="777"/>
      <c r="D3313" s="777"/>
      <c r="E3313" s="777"/>
      <c r="F3313" s="776"/>
      <c r="G3313" s="776"/>
      <c r="H3313" s="776"/>
      <c r="I3313" s="776"/>
      <c r="J3313" s="777"/>
    </row>
    <row r="3314" spans="2:10">
      <c r="B3314" s="776"/>
      <c r="C3314" s="777"/>
      <c r="D3314" s="777"/>
      <c r="E3314" s="777"/>
      <c r="F3314" s="776"/>
      <c r="G3314" s="776"/>
      <c r="H3314" s="776"/>
      <c r="I3314" s="776"/>
      <c r="J3314" s="777"/>
    </row>
    <row r="3315" spans="2:10">
      <c r="B3315" s="776"/>
      <c r="C3315" s="777"/>
      <c r="D3315" s="777"/>
      <c r="E3315" s="777"/>
      <c r="F3315" s="776"/>
      <c r="G3315" s="776"/>
      <c r="H3315" s="776"/>
      <c r="I3315" s="776"/>
      <c r="J3315" s="777"/>
    </row>
    <row r="3316" spans="2:10">
      <c r="B3316" s="776"/>
      <c r="C3316" s="777"/>
      <c r="D3316" s="777"/>
      <c r="E3316" s="777"/>
      <c r="F3316" s="776"/>
      <c r="G3316" s="776"/>
      <c r="H3316" s="776"/>
      <c r="I3316" s="776"/>
      <c r="J3316" s="777"/>
    </row>
    <row r="3317" spans="2:10">
      <c r="B3317" s="776"/>
      <c r="C3317" s="777"/>
      <c r="D3317" s="777"/>
      <c r="E3317" s="777"/>
      <c r="F3317" s="776"/>
      <c r="G3317" s="776"/>
      <c r="H3317" s="776"/>
      <c r="I3317" s="776"/>
      <c r="J3317" s="777"/>
    </row>
    <row r="3318" spans="2:10">
      <c r="B3318" s="776"/>
      <c r="C3318" s="777"/>
      <c r="D3318" s="777"/>
      <c r="E3318" s="777"/>
      <c r="F3318" s="776"/>
      <c r="G3318" s="776"/>
      <c r="H3318" s="776"/>
      <c r="I3318" s="776"/>
      <c r="J3318" s="777"/>
    </row>
    <row r="3319" spans="2:10">
      <c r="B3319" s="776"/>
      <c r="C3319" s="777"/>
      <c r="D3319" s="777"/>
      <c r="E3319" s="777"/>
      <c r="F3319" s="776"/>
      <c r="G3319" s="776"/>
      <c r="H3319" s="776"/>
      <c r="I3319" s="776"/>
      <c r="J3319" s="777"/>
    </row>
    <row r="3320" spans="2:10">
      <c r="B3320" s="776"/>
      <c r="C3320" s="777"/>
      <c r="D3320" s="777"/>
      <c r="E3320" s="777"/>
      <c r="F3320" s="776"/>
      <c r="G3320" s="776"/>
      <c r="H3320" s="776"/>
      <c r="I3320" s="776"/>
      <c r="J3320" s="777"/>
    </row>
    <row r="3321" spans="2:10">
      <c r="B3321" s="776"/>
      <c r="C3321" s="777"/>
      <c r="D3321" s="777"/>
      <c r="E3321" s="777"/>
      <c r="F3321" s="776"/>
      <c r="G3321" s="776"/>
      <c r="H3321" s="776"/>
      <c r="I3321" s="776"/>
      <c r="J3321" s="777"/>
    </row>
    <row r="3322" spans="2:10">
      <c r="B3322" s="776"/>
      <c r="C3322" s="777"/>
      <c r="D3322" s="777"/>
      <c r="E3322" s="777"/>
      <c r="F3322" s="776"/>
      <c r="G3322" s="776"/>
      <c r="H3322" s="776"/>
      <c r="I3322" s="776"/>
      <c r="J3322" s="777"/>
    </row>
    <row r="3323" spans="2:10">
      <c r="B3323" s="776"/>
      <c r="C3323" s="777"/>
      <c r="D3323" s="777"/>
      <c r="E3323" s="777"/>
      <c r="F3323" s="776"/>
      <c r="G3323" s="776"/>
      <c r="H3323" s="776"/>
      <c r="I3323" s="776"/>
      <c r="J3323" s="777"/>
    </row>
    <row r="3324" spans="2:10">
      <c r="B3324" s="776"/>
      <c r="C3324" s="777"/>
      <c r="D3324" s="777"/>
      <c r="E3324" s="777"/>
      <c r="F3324" s="776"/>
      <c r="G3324" s="776"/>
      <c r="H3324" s="776"/>
      <c r="I3324" s="776"/>
      <c r="J3324" s="777"/>
    </row>
    <row r="3325" spans="2:10">
      <c r="B3325" s="776"/>
      <c r="C3325" s="777"/>
      <c r="D3325" s="777"/>
      <c r="E3325" s="777"/>
      <c r="F3325" s="776"/>
      <c r="G3325" s="776"/>
      <c r="H3325" s="776"/>
      <c r="I3325" s="776"/>
      <c r="J3325" s="777"/>
    </row>
    <row r="3326" spans="2:10">
      <c r="B3326" s="776"/>
      <c r="C3326" s="777"/>
      <c r="D3326" s="777"/>
      <c r="E3326" s="777"/>
      <c r="F3326" s="776"/>
      <c r="G3326" s="776"/>
      <c r="H3326" s="776"/>
      <c r="I3326" s="776"/>
      <c r="J3326" s="777"/>
    </row>
    <row r="3327" spans="2:10">
      <c r="B3327" s="776"/>
      <c r="C3327" s="777"/>
      <c r="D3327" s="777"/>
      <c r="E3327" s="777"/>
      <c r="F3327" s="776"/>
      <c r="G3327" s="776"/>
      <c r="H3327" s="776"/>
      <c r="I3327" s="776"/>
      <c r="J3327" s="777"/>
    </row>
    <row r="3328" spans="2:10">
      <c r="B3328" s="776"/>
      <c r="C3328" s="777"/>
      <c r="D3328" s="777"/>
      <c r="E3328" s="777"/>
      <c r="F3328" s="776"/>
      <c r="G3328" s="776"/>
      <c r="H3328" s="776"/>
      <c r="I3328" s="776"/>
      <c r="J3328" s="777"/>
    </row>
    <row r="3329" spans="2:10">
      <c r="B3329" s="776"/>
      <c r="C3329" s="777"/>
      <c r="D3329" s="777"/>
      <c r="E3329" s="777"/>
      <c r="F3329" s="776"/>
      <c r="G3329" s="776"/>
      <c r="H3329" s="776"/>
      <c r="I3329" s="776"/>
      <c r="J3329" s="777"/>
    </row>
    <row r="3330" spans="2:10">
      <c r="B3330" s="776"/>
      <c r="C3330" s="777"/>
      <c r="D3330" s="777"/>
      <c r="E3330" s="777"/>
      <c r="F3330" s="776"/>
      <c r="G3330" s="776"/>
      <c r="H3330" s="776"/>
      <c r="I3330" s="776"/>
      <c r="J3330" s="777"/>
    </row>
    <row r="3331" spans="2:10">
      <c r="B3331" s="776"/>
      <c r="C3331" s="777"/>
      <c r="D3331" s="777"/>
      <c r="E3331" s="777"/>
      <c r="F3331" s="776"/>
      <c r="G3331" s="776"/>
      <c r="H3331" s="776"/>
      <c r="I3331" s="776"/>
      <c r="J3331" s="777"/>
    </row>
    <row r="3332" spans="2:10">
      <c r="B3332" s="776"/>
      <c r="C3332" s="777"/>
      <c r="D3332" s="777"/>
      <c r="E3332" s="777"/>
      <c r="F3332" s="776"/>
      <c r="G3332" s="776"/>
      <c r="H3332" s="776"/>
      <c r="I3332" s="776"/>
      <c r="J3332" s="777"/>
    </row>
    <row r="3333" spans="2:10">
      <c r="B3333" s="776"/>
      <c r="C3333" s="777"/>
      <c r="D3333" s="777"/>
      <c r="E3333" s="777"/>
      <c r="F3333" s="776"/>
      <c r="G3333" s="776"/>
      <c r="H3333" s="776"/>
      <c r="I3333" s="776"/>
      <c r="J3333" s="777"/>
    </row>
    <row r="3334" spans="2:10">
      <c r="B3334" s="776"/>
      <c r="C3334" s="777"/>
      <c r="D3334" s="777"/>
      <c r="E3334" s="777"/>
      <c r="F3334" s="776"/>
      <c r="G3334" s="776"/>
      <c r="H3334" s="776"/>
      <c r="I3334" s="776"/>
      <c r="J3334" s="777"/>
    </row>
    <row r="3335" spans="2:10">
      <c r="B3335" s="776"/>
      <c r="C3335" s="777"/>
      <c r="D3335" s="777"/>
      <c r="E3335" s="777"/>
      <c r="F3335" s="776"/>
      <c r="G3335" s="776"/>
      <c r="H3335" s="776"/>
      <c r="I3335" s="776"/>
      <c r="J3335" s="777"/>
    </row>
    <row r="3336" spans="2:10">
      <c r="B3336" s="776"/>
      <c r="C3336" s="777"/>
      <c r="D3336" s="777"/>
      <c r="E3336" s="777"/>
      <c r="F3336" s="776"/>
      <c r="G3336" s="776"/>
      <c r="H3336" s="776"/>
      <c r="I3336" s="776"/>
      <c r="J3336" s="777"/>
    </row>
    <row r="3337" spans="2:10">
      <c r="B3337" s="776"/>
      <c r="C3337" s="777"/>
      <c r="D3337" s="777"/>
      <c r="E3337" s="777"/>
      <c r="F3337" s="776"/>
      <c r="G3337" s="776"/>
      <c r="H3337" s="776"/>
      <c r="I3337" s="776"/>
      <c r="J3337" s="777"/>
    </row>
    <row r="3338" spans="2:10">
      <c r="B3338" s="776"/>
      <c r="C3338" s="777"/>
      <c r="D3338" s="777"/>
      <c r="E3338" s="777"/>
      <c r="F3338" s="776"/>
      <c r="G3338" s="776"/>
      <c r="H3338" s="776"/>
      <c r="I3338" s="776"/>
      <c r="J3338" s="777"/>
    </row>
    <row r="3339" spans="2:10">
      <c r="B3339" s="776"/>
      <c r="C3339" s="777"/>
      <c r="D3339" s="777"/>
      <c r="E3339" s="777"/>
      <c r="F3339" s="776"/>
      <c r="G3339" s="776"/>
      <c r="H3339" s="776"/>
      <c r="I3339" s="776"/>
      <c r="J3339" s="777"/>
    </row>
    <row r="3340" spans="2:10">
      <c r="B3340" s="776"/>
      <c r="C3340" s="777"/>
      <c r="D3340" s="777"/>
      <c r="E3340" s="777"/>
      <c r="F3340" s="776"/>
      <c r="G3340" s="776"/>
      <c r="H3340" s="776"/>
      <c r="I3340" s="776"/>
      <c r="J3340" s="777"/>
    </row>
    <row r="3341" spans="2:10">
      <c r="B3341" s="776"/>
      <c r="C3341" s="777"/>
      <c r="D3341" s="777"/>
      <c r="E3341" s="777"/>
      <c r="F3341" s="776"/>
      <c r="G3341" s="776"/>
      <c r="H3341" s="776"/>
      <c r="I3341" s="776"/>
      <c r="J3341" s="777"/>
    </row>
    <row r="3342" spans="2:10">
      <c r="B3342" s="776"/>
      <c r="C3342" s="777"/>
      <c r="D3342" s="777"/>
      <c r="E3342" s="777"/>
      <c r="F3342" s="776"/>
      <c r="G3342" s="776"/>
      <c r="H3342" s="776"/>
      <c r="I3342" s="776"/>
      <c r="J3342" s="777"/>
    </row>
    <row r="3343" spans="2:10">
      <c r="B3343" s="776"/>
      <c r="C3343" s="777"/>
      <c r="D3343" s="777"/>
      <c r="E3343" s="777"/>
      <c r="F3343" s="776"/>
      <c r="G3343" s="776"/>
      <c r="H3343" s="776"/>
      <c r="I3343" s="776"/>
      <c r="J3343" s="777"/>
    </row>
    <row r="3344" spans="2:10">
      <c r="B3344" s="776"/>
      <c r="C3344" s="777"/>
      <c r="D3344" s="777"/>
      <c r="E3344" s="777"/>
      <c r="F3344" s="776"/>
      <c r="G3344" s="776"/>
      <c r="H3344" s="776"/>
      <c r="I3344" s="776"/>
      <c r="J3344" s="777"/>
    </row>
    <row r="3346" spans="2:10">
      <c r="B3346" s="776"/>
      <c r="C3346" s="776"/>
      <c r="D3346" s="777"/>
      <c r="E3346" s="777"/>
      <c r="F3346" s="776"/>
      <c r="G3346" s="776"/>
      <c r="H3346" s="776"/>
      <c r="I3346" s="776"/>
      <c r="J3346" s="777"/>
    </row>
    <row r="3347" spans="2:10">
      <c r="C3347" s="766"/>
      <c r="D3347" s="777"/>
      <c r="E3347" s="777"/>
      <c r="F3347" s="776"/>
      <c r="G3347" s="776"/>
      <c r="H3347" s="776"/>
      <c r="I3347" s="776"/>
      <c r="J3347" s="777"/>
    </row>
    <row r="3348" spans="2:10">
      <c r="B3348" s="778"/>
      <c r="C3348" s="779"/>
      <c r="D3348" s="779"/>
      <c r="E3348" s="779"/>
      <c r="F3348" s="779"/>
      <c r="G3348" s="778"/>
      <c r="H3348" s="778"/>
      <c r="I3348" s="778"/>
      <c r="J3348" s="779"/>
    </row>
    <row r="3349" spans="2:10">
      <c r="B3349" s="776"/>
      <c r="C3349" s="777"/>
      <c r="D3349" s="777"/>
      <c r="E3349" s="777"/>
      <c r="F3349" s="776"/>
      <c r="G3349" s="776"/>
      <c r="H3349" s="776"/>
      <c r="I3349" s="776"/>
      <c r="J3349" s="777"/>
    </row>
    <row r="3350" spans="2:10">
      <c r="B3350" s="776"/>
      <c r="C3350" s="777"/>
      <c r="D3350" s="777"/>
      <c r="E3350" s="777"/>
      <c r="F3350" s="776"/>
      <c r="G3350" s="776"/>
      <c r="H3350" s="776"/>
      <c r="I3350" s="776"/>
      <c r="J3350" s="777"/>
    </row>
    <row r="3351" spans="2:10">
      <c r="B3351" s="776"/>
      <c r="C3351" s="777"/>
      <c r="D3351" s="777"/>
      <c r="E3351" s="777"/>
      <c r="F3351" s="776"/>
      <c r="G3351" s="780"/>
      <c r="H3351" s="780"/>
      <c r="I3351" s="780"/>
      <c r="J3351" s="781"/>
    </row>
    <row r="3352" spans="2:10">
      <c r="B3352" s="776"/>
      <c r="C3352" s="777"/>
      <c r="D3352" s="777"/>
      <c r="E3352" s="777"/>
      <c r="F3352" s="776"/>
      <c r="G3352" s="780"/>
      <c r="H3352" s="780"/>
      <c r="I3352" s="780"/>
      <c r="J3352" s="781"/>
    </row>
    <row r="3353" spans="2:10">
      <c r="B3353" s="776"/>
      <c r="C3353" s="777"/>
      <c r="D3353" s="777"/>
      <c r="E3353" s="777"/>
      <c r="F3353" s="776"/>
      <c r="G3353" s="780"/>
      <c r="H3353" s="780"/>
      <c r="I3353" s="780"/>
      <c r="J3353" s="781"/>
    </row>
    <row r="3354" spans="2:10">
      <c r="B3354" s="776"/>
      <c r="C3354" s="777"/>
      <c r="D3354" s="777"/>
      <c r="E3354" s="777"/>
      <c r="F3354" s="776"/>
      <c r="G3354" s="776"/>
      <c r="H3354" s="776"/>
      <c r="I3354" s="776"/>
      <c r="J3354" s="777"/>
    </row>
    <row r="3355" spans="2:10">
      <c r="B3355" s="776"/>
      <c r="C3355" s="777"/>
      <c r="D3355" s="777"/>
      <c r="E3355" s="777"/>
      <c r="F3355" s="776"/>
      <c r="G3355" s="776"/>
      <c r="H3355" s="776"/>
      <c r="I3355" s="776"/>
      <c r="J3355" s="777"/>
    </row>
    <row r="3356" spans="2:10">
      <c r="B3356" s="776"/>
      <c r="C3356" s="777"/>
      <c r="D3356" s="777"/>
      <c r="E3356" s="777"/>
      <c r="F3356" s="776"/>
      <c r="G3356" s="776"/>
      <c r="H3356" s="776"/>
      <c r="I3356" s="776"/>
      <c r="J3356" s="777"/>
    </row>
    <row r="3357" spans="2:10">
      <c r="B3357" s="776"/>
      <c r="C3357" s="777"/>
      <c r="D3357" s="777"/>
      <c r="E3357" s="777"/>
      <c r="F3357" s="776"/>
      <c r="G3357" s="776"/>
      <c r="H3357" s="776"/>
      <c r="I3357" s="776"/>
      <c r="J3357" s="777"/>
    </row>
    <row r="3358" spans="2:10">
      <c r="B3358" s="776"/>
      <c r="C3358" s="777"/>
      <c r="D3358" s="777"/>
      <c r="E3358" s="777"/>
      <c r="F3358" s="776"/>
      <c r="G3358" s="776"/>
      <c r="H3358" s="776"/>
      <c r="I3358" s="776"/>
      <c r="J3358" s="777"/>
    </row>
    <row r="3359" spans="2:10">
      <c r="B3359" s="776"/>
      <c r="C3359" s="777"/>
      <c r="D3359" s="777"/>
      <c r="E3359" s="777"/>
      <c r="F3359" s="776"/>
      <c r="G3359" s="776"/>
      <c r="H3359" s="776"/>
      <c r="I3359" s="776"/>
      <c r="J3359" s="777"/>
    </row>
    <row r="3360" spans="2:10">
      <c r="B3360" s="776"/>
      <c r="C3360" s="777"/>
      <c r="D3360" s="777"/>
      <c r="E3360" s="777"/>
      <c r="F3360" s="776"/>
      <c r="G3360" s="776"/>
      <c r="H3360" s="776"/>
      <c r="I3360" s="776"/>
      <c r="J3360" s="777"/>
    </row>
    <row r="3361" spans="2:10">
      <c r="B3361" s="776"/>
      <c r="C3361" s="777"/>
      <c r="D3361" s="777"/>
      <c r="E3361" s="777"/>
      <c r="F3361" s="776"/>
      <c r="G3361" s="776"/>
      <c r="H3361" s="776"/>
      <c r="I3361" s="776"/>
      <c r="J3361" s="777"/>
    </row>
    <row r="3362" spans="2:10">
      <c r="B3362" s="776"/>
      <c r="C3362" s="777"/>
      <c r="D3362" s="777"/>
      <c r="E3362" s="777"/>
      <c r="F3362" s="776"/>
      <c r="G3362" s="776"/>
      <c r="H3362" s="776"/>
      <c r="I3362" s="776"/>
      <c r="J3362" s="777"/>
    </row>
    <row r="3363" spans="2:10">
      <c r="B3363" s="776"/>
      <c r="C3363" s="777"/>
      <c r="D3363" s="777"/>
      <c r="E3363" s="777"/>
      <c r="F3363" s="776"/>
      <c r="G3363" s="776"/>
      <c r="H3363" s="776"/>
      <c r="I3363" s="776"/>
      <c r="J3363" s="777"/>
    </row>
    <row r="3364" spans="2:10">
      <c r="B3364" s="776"/>
      <c r="C3364" s="777"/>
      <c r="D3364" s="777"/>
      <c r="E3364" s="777"/>
      <c r="F3364" s="776"/>
      <c r="G3364" s="776"/>
      <c r="H3364" s="776"/>
      <c r="I3364" s="776"/>
      <c r="J3364" s="777"/>
    </row>
    <row r="3365" spans="2:10">
      <c r="B3365" s="776"/>
      <c r="C3365" s="777"/>
      <c r="D3365" s="777"/>
      <c r="E3365" s="777"/>
      <c r="F3365" s="776"/>
      <c r="G3365" s="776"/>
      <c r="H3365" s="776"/>
      <c r="I3365" s="776"/>
      <c r="J3365" s="777"/>
    </row>
    <row r="3366" spans="2:10">
      <c r="B3366" s="776"/>
      <c r="C3366" s="777"/>
      <c r="D3366" s="777"/>
      <c r="E3366" s="777"/>
      <c r="F3366" s="776"/>
      <c r="G3366" s="776"/>
      <c r="H3366" s="776"/>
      <c r="I3366" s="776"/>
      <c r="J3366" s="777"/>
    </row>
    <row r="3367" spans="2:10">
      <c r="B3367" s="776"/>
      <c r="C3367" s="777"/>
      <c r="D3367" s="777"/>
      <c r="E3367" s="777"/>
      <c r="F3367" s="776"/>
      <c r="G3367" s="776"/>
      <c r="H3367" s="776"/>
      <c r="I3367" s="776"/>
      <c r="J3367" s="777"/>
    </row>
    <row r="3368" spans="2:10">
      <c r="B3368" s="776"/>
      <c r="C3368" s="777"/>
      <c r="D3368" s="777"/>
      <c r="E3368" s="777"/>
      <c r="F3368" s="776"/>
      <c r="G3368" s="776"/>
      <c r="H3368" s="776"/>
      <c r="I3368" s="776"/>
      <c r="J3368" s="777"/>
    </row>
    <row r="3369" spans="2:10">
      <c r="B3369" s="776"/>
      <c r="C3369" s="777"/>
      <c r="D3369" s="777"/>
      <c r="E3369" s="777"/>
      <c r="F3369" s="776"/>
      <c r="G3369" s="776"/>
      <c r="H3369" s="776"/>
      <c r="I3369" s="776"/>
      <c r="J3369" s="777"/>
    </row>
    <row r="3370" spans="2:10">
      <c r="B3370" s="776"/>
      <c r="C3370" s="777"/>
      <c r="D3370" s="777"/>
      <c r="E3370" s="777"/>
      <c r="F3370" s="776"/>
      <c r="G3370" s="776"/>
      <c r="H3370" s="776"/>
      <c r="I3370" s="776"/>
      <c r="J3370" s="777"/>
    </row>
    <row r="3371" spans="2:10">
      <c r="B3371" s="776"/>
      <c r="C3371" s="777"/>
      <c r="D3371" s="777"/>
      <c r="E3371" s="777"/>
      <c r="F3371" s="776"/>
      <c r="G3371" s="776"/>
      <c r="H3371" s="776"/>
      <c r="I3371" s="776"/>
      <c r="J3371" s="777"/>
    </row>
    <row r="3372" spans="2:10">
      <c r="B3372" s="776"/>
      <c r="C3372" s="777"/>
      <c r="D3372" s="777"/>
      <c r="E3372" s="777"/>
      <c r="F3372" s="776"/>
      <c r="G3372" s="776"/>
      <c r="H3372" s="776"/>
      <c r="I3372" s="776"/>
      <c r="J3372" s="777"/>
    </row>
    <row r="3373" spans="2:10">
      <c r="B3373" s="776"/>
      <c r="C3373" s="777"/>
      <c r="D3373" s="777"/>
      <c r="E3373" s="777"/>
      <c r="F3373" s="776"/>
      <c r="G3373" s="776"/>
      <c r="H3373" s="776"/>
      <c r="I3373" s="776"/>
      <c r="J3373" s="777"/>
    </row>
    <row r="3374" spans="2:10">
      <c r="B3374" s="776"/>
      <c r="C3374" s="777"/>
      <c r="D3374" s="777"/>
      <c r="E3374" s="777"/>
      <c r="F3374" s="776"/>
      <c r="G3374" s="776"/>
      <c r="H3374" s="776"/>
      <c r="I3374" s="776"/>
      <c r="J3374" s="777"/>
    </row>
    <row r="3375" spans="2:10">
      <c r="B3375" s="776"/>
      <c r="C3375" s="777"/>
      <c r="D3375" s="777"/>
      <c r="E3375" s="777"/>
      <c r="F3375" s="776"/>
      <c r="G3375" s="776"/>
      <c r="H3375" s="776"/>
      <c r="I3375" s="776"/>
      <c r="J3375" s="777"/>
    </row>
    <row r="3376" spans="2:10">
      <c r="B3376" s="776"/>
      <c r="C3376" s="777"/>
      <c r="D3376" s="777"/>
      <c r="E3376" s="777"/>
      <c r="F3376" s="776"/>
      <c r="G3376" s="776"/>
      <c r="H3376" s="776"/>
      <c r="I3376" s="776"/>
      <c r="J3376" s="777"/>
    </row>
    <row r="3377" spans="2:10">
      <c r="B3377" s="776"/>
      <c r="C3377" s="777"/>
      <c r="D3377" s="777"/>
      <c r="E3377" s="777"/>
      <c r="F3377" s="776"/>
      <c r="G3377" s="776"/>
      <c r="H3377" s="776"/>
      <c r="I3377" s="776"/>
      <c r="J3377" s="777"/>
    </row>
    <row r="3378" spans="2:10">
      <c r="B3378" s="776"/>
      <c r="C3378" s="777"/>
      <c r="D3378" s="777"/>
      <c r="E3378" s="777"/>
      <c r="F3378" s="776"/>
      <c r="G3378" s="776"/>
      <c r="H3378" s="776"/>
      <c r="I3378" s="776"/>
      <c r="J3378" s="777"/>
    </row>
    <row r="3379" spans="2:10">
      <c r="B3379" s="776"/>
      <c r="C3379" s="777"/>
      <c r="D3379" s="777"/>
      <c r="E3379" s="777"/>
      <c r="F3379" s="776"/>
      <c r="G3379" s="776"/>
      <c r="H3379" s="776"/>
      <c r="I3379" s="776"/>
      <c r="J3379" s="777"/>
    </row>
    <row r="3380" spans="2:10">
      <c r="B3380" s="776"/>
      <c r="C3380" s="777"/>
      <c r="D3380" s="777"/>
      <c r="E3380" s="777"/>
      <c r="F3380" s="776"/>
      <c r="G3380" s="776"/>
      <c r="H3380" s="776"/>
      <c r="I3380" s="776"/>
      <c r="J3380" s="777"/>
    </row>
    <row r="3381" spans="2:10">
      <c r="B3381" s="776"/>
      <c r="C3381" s="777"/>
      <c r="D3381" s="777"/>
      <c r="E3381" s="777"/>
      <c r="F3381" s="776"/>
      <c r="G3381" s="776"/>
      <c r="H3381" s="776"/>
      <c r="I3381" s="776"/>
      <c r="J3381" s="777"/>
    </row>
    <row r="3382" spans="2:10">
      <c r="B3382" s="776"/>
      <c r="C3382" s="777"/>
      <c r="D3382" s="777"/>
      <c r="E3382" s="777"/>
      <c r="F3382" s="776"/>
      <c r="G3382" s="776"/>
      <c r="H3382" s="776"/>
      <c r="I3382" s="776"/>
      <c r="J3382" s="777"/>
    </row>
    <row r="3383" spans="2:10">
      <c r="B3383" s="776"/>
      <c r="C3383" s="777"/>
      <c r="D3383" s="777"/>
      <c r="E3383" s="777"/>
      <c r="F3383" s="776"/>
      <c r="G3383" s="776"/>
      <c r="H3383" s="776"/>
      <c r="I3383" s="776"/>
      <c r="J3383" s="777"/>
    </row>
    <row r="3384" spans="2:10">
      <c r="B3384" s="776"/>
      <c r="C3384" s="777"/>
      <c r="D3384" s="777"/>
      <c r="E3384" s="777"/>
      <c r="F3384" s="776"/>
      <c r="G3384" s="776"/>
      <c r="H3384" s="776"/>
      <c r="I3384" s="776"/>
      <c r="J3384" s="777"/>
    </row>
    <row r="3385" spans="2:10">
      <c r="B3385" s="776"/>
      <c r="C3385" s="777"/>
      <c r="D3385" s="777"/>
      <c r="E3385" s="777"/>
      <c r="F3385" s="776"/>
      <c r="G3385" s="776"/>
      <c r="H3385" s="776"/>
      <c r="I3385" s="776"/>
      <c r="J3385" s="777"/>
    </row>
    <row r="3386" spans="2:10">
      <c r="B3386" s="776"/>
      <c r="C3386" s="777"/>
      <c r="D3386" s="777"/>
      <c r="E3386" s="777"/>
      <c r="F3386" s="776"/>
      <c r="G3386" s="776"/>
      <c r="H3386" s="776"/>
      <c r="I3386" s="776"/>
      <c r="J3386" s="777"/>
    </row>
    <row r="3387" spans="2:10">
      <c r="B3387" s="776"/>
      <c r="C3387" s="777"/>
      <c r="D3387" s="777"/>
      <c r="E3387" s="777"/>
      <c r="F3387" s="776"/>
    </row>
    <row r="3388" spans="2:10">
      <c r="B3388" s="776"/>
      <c r="C3388" s="777"/>
      <c r="D3388" s="777"/>
      <c r="E3388" s="777"/>
      <c r="F3388" s="776"/>
    </row>
    <row r="3389" spans="2:10">
      <c r="B3389" s="776"/>
      <c r="C3389" s="777"/>
      <c r="D3389" s="777"/>
      <c r="E3389" s="777"/>
      <c r="F3389" s="776"/>
      <c r="G3389" s="776"/>
      <c r="H3389" s="776"/>
      <c r="I3389" s="776"/>
      <c r="J3389" s="777"/>
    </row>
    <row r="3390" spans="2:10">
      <c r="B3390" s="776"/>
      <c r="C3390" s="777"/>
      <c r="D3390" s="777"/>
      <c r="E3390" s="777"/>
      <c r="F3390" s="776"/>
      <c r="G3390" s="776"/>
      <c r="H3390" s="776"/>
      <c r="I3390" s="776"/>
      <c r="J3390" s="777"/>
    </row>
    <row r="3391" spans="2:10">
      <c r="B3391" s="776"/>
      <c r="C3391" s="777"/>
      <c r="D3391" s="777"/>
      <c r="E3391" s="777"/>
      <c r="F3391" s="776"/>
      <c r="G3391" s="776"/>
      <c r="H3391" s="776"/>
      <c r="I3391" s="776"/>
      <c r="J3391" s="777"/>
    </row>
    <row r="3392" spans="2:10">
      <c r="B3392" s="776"/>
      <c r="C3392" s="777"/>
      <c r="D3392" s="777"/>
      <c r="E3392" s="777"/>
      <c r="F3392" s="776"/>
      <c r="G3392" s="776"/>
      <c r="H3392" s="776"/>
      <c r="I3392" s="776"/>
      <c r="J3392" s="777"/>
    </row>
    <row r="3393" spans="2:10">
      <c r="B3393" s="776"/>
      <c r="C3393" s="777"/>
      <c r="D3393" s="777"/>
      <c r="E3393" s="777"/>
      <c r="F3393" s="776"/>
      <c r="G3393" s="776"/>
      <c r="H3393" s="776"/>
      <c r="I3393" s="776"/>
      <c r="J3393" s="777"/>
    </row>
    <row r="3394" spans="2:10">
      <c r="B3394" s="776"/>
      <c r="C3394" s="777"/>
      <c r="D3394" s="777"/>
      <c r="E3394" s="777"/>
      <c r="F3394" s="776"/>
      <c r="G3394" s="776"/>
      <c r="H3394" s="776"/>
      <c r="I3394" s="776"/>
      <c r="J3394" s="777"/>
    </row>
    <row r="3395" spans="2:10">
      <c r="B3395" s="778"/>
      <c r="C3395" s="777"/>
      <c r="D3395" s="779"/>
      <c r="E3395" s="779"/>
      <c r="F3395" s="779"/>
      <c r="G3395" s="778"/>
      <c r="H3395" s="778"/>
      <c r="I3395" s="778"/>
      <c r="J3395" s="779"/>
    </row>
    <row r="3396" spans="2:10">
      <c r="B3396" s="776"/>
      <c r="C3396" s="777"/>
      <c r="D3396" s="777"/>
      <c r="E3396" s="777"/>
      <c r="F3396" s="766"/>
      <c r="G3396" s="776"/>
      <c r="H3396" s="776"/>
      <c r="I3396" s="776"/>
      <c r="J3396" s="777"/>
    </row>
    <row r="3397" spans="2:10">
      <c r="B3397" s="776"/>
      <c r="C3397" s="777"/>
      <c r="D3397" s="777"/>
      <c r="E3397" s="777"/>
      <c r="F3397" s="766"/>
      <c r="G3397" s="776"/>
      <c r="H3397" s="776"/>
      <c r="I3397" s="776"/>
      <c r="J3397" s="777"/>
    </row>
    <row r="3398" spans="2:10">
      <c r="B3398" s="776"/>
      <c r="C3398" s="777"/>
      <c r="D3398" s="777"/>
      <c r="E3398" s="777"/>
      <c r="F3398" s="766"/>
      <c r="G3398" s="776"/>
      <c r="H3398" s="776"/>
      <c r="I3398" s="776"/>
      <c r="J3398" s="777"/>
    </row>
    <row r="3399" spans="2:10">
      <c r="B3399" s="776"/>
      <c r="C3399" s="777"/>
      <c r="D3399" s="777"/>
      <c r="E3399" s="777"/>
      <c r="F3399" s="766"/>
      <c r="G3399" s="776"/>
      <c r="H3399" s="776"/>
      <c r="I3399" s="776"/>
      <c r="J3399" s="777"/>
    </row>
    <row r="3400" spans="2:10">
      <c r="B3400" s="776"/>
      <c r="C3400" s="777"/>
      <c r="D3400" s="777"/>
      <c r="E3400" s="777"/>
      <c r="F3400" s="776"/>
      <c r="G3400" s="776"/>
      <c r="H3400" s="776"/>
      <c r="I3400" s="776"/>
      <c r="J3400" s="777"/>
    </row>
    <row r="3401" spans="2:10">
      <c r="B3401" s="776"/>
      <c r="C3401" s="777"/>
      <c r="D3401" s="777"/>
      <c r="E3401" s="777"/>
      <c r="F3401" s="776"/>
      <c r="G3401" s="776"/>
      <c r="H3401" s="776"/>
      <c r="I3401" s="776"/>
      <c r="J3401" s="777"/>
    </row>
    <row r="3402" spans="2:10">
      <c r="B3402" s="776"/>
      <c r="C3402" s="777"/>
      <c r="D3402" s="777"/>
      <c r="E3402" s="777"/>
      <c r="F3402" s="776"/>
      <c r="G3402" s="776"/>
      <c r="H3402" s="776"/>
      <c r="I3402" s="776"/>
      <c r="J3402" s="777"/>
    </row>
    <row r="3403" spans="2:10">
      <c r="B3403" s="776"/>
      <c r="C3403" s="777"/>
      <c r="D3403" s="777"/>
      <c r="E3403" s="777"/>
      <c r="F3403" s="776"/>
      <c r="G3403" s="776"/>
      <c r="H3403" s="776"/>
      <c r="I3403" s="776"/>
      <c r="J3403" s="777"/>
    </row>
    <row r="3404" spans="2:10">
      <c r="B3404" s="776"/>
      <c r="C3404" s="777"/>
      <c r="D3404" s="777"/>
      <c r="E3404" s="777"/>
      <c r="F3404" s="776"/>
      <c r="G3404" s="776"/>
      <c r="H3404" s="776"/>
      <c r="I3404" s="776"/>
      <c r="J3404" s="777"/>
    </row>
    <row r="3405" spans="2:10">
      <c r="B3405" s="776"/>
      <c r="C3405" s="777"/>
      <c r="D3405" s="777"/>
      <c r="E3405" s="777"/>
      <c r="F3405" s="776"/>
      <c r="G3405" s="776"/>
      <c r="H3405" s="776"/>
      <c r="I3405" s="776"/>
      <c r="J3405" s="777"/>
    </row>
    <row r="3406" spans="2:10">
      <c r="B3406" s="776"/>
      <c r="C3406" s="777"/>
      <c r="D3406" s="777"/>
      <c r="E3406" s="777"/>
      <c r="F3406" s="776"/>
      <c r="G3406" s="776"/>
      <c r="H3406" s="776"/>
      <c r="I3406" s="776"/>
      <c r="J3406" s="777"/>
    </row>
    <row r="3407" spans="2:10">
      <c r="B3407" s="776"/>
      <c r="C3407" s="777"/>
      <c r="D3407" s="777"/>
      <c r="E3407" s="777"/>
      <c r="F3407" s="776"/>
      <c r="G3407" s="776"/>
      <c r="H3407" s="776"/>
      <c r="I3407" s="776"/>
      <c r="J3407" s="777"/>
    </row>
    <row r="3408" spans="2:10">
      <c r="B3408" s="776"/>
      <c r="C3408" s="777"/>
      <c r="D3408" s="777"/>
      <c r="E3408" s="777"/>
      <c r="F3408" s="776"/>
      <c r="G3408" s="776"/>
      <c r="H3408" s="776"/>
      <c r="I3408" s="776"/>
      <c r="J3408" s="777"/>
    </row>
    <row r="3409" spans="2:10">
      <c r="B3409" s="776"/>
      <c r="C3409" s="777"/>
      <c r="D3409" s="777"/>
      <c r="E3409" s="777"/>
      <c r="F3409" s="776"/>
      <c r="G3409" s="776"/>
      <c r="H3409" s="776"/>
      <c r="I3409" s="776"/>
      <c r="J3409" s="777"/>
    </row>
    <row r="3410" spans="2:10">
      <c r="B3410" s="776"/>
      <c r="C3410" s="777"/>
      <c r="D3410" s="777"/>
      <c r="E3410" s="777"/>
      <c r="F3410" s="776"/>
      <c r="G3410" s="776"/>
      <c r="H3410" s="776"/>
      <c r="I3410" s="776"/>
      <c r="J3410" s="777"/>
    </row>
    <row r="3411" spans="2:10">
      <c r="B3411" s="776"/>
      <c r="C3411" s="777"/>
      <c r="D3411" s="777"/>
      <c r="E3411" s="777"/>
      <c r="F3411" s="776"/>
      <c r="G3411" s="776"/>
      <c r="H3411" s="776"/>
      <c r="I3411" s="776"/>
      <c r="J3411" s="777"/>
    </row>
    <row r="3412" spans="2:10">
      <c r="B3412" s="776"/>
      <c r="C3412" s="777"/>
      <c r="D3412" s="777"/>
      <c r="E3412" s="777"/>
      <c r="F3412" s="776"/>
      <c r="G3412" s="776"/>
      <c r="H3412" s="776"/>
      <c r="I3412" s="776"/>
      <c r="J3412" s="777"/>
    </row>
    <row r="3413" spans="2:10">
      <c r="B3413" s="776"/>
      <c r="C3413" s="777"/>
      <c r="D3413" s="777"/>
      <c r="E3413" s="777"/>
      <c r="F3413" s="776"/>
      <c r="G3413" s="776"/>
      <c r="H3413" s="776"/>
      <c r="I3413" s="776"/>
      <c r="J3413" s="777"/>
    </row>
    <row r="3414" spans="2:10">
      <c r="B3414" s="776"/>
      <c r="C3414" s="777"/>
      <c r="D3414" s="777"/>
      <c r="E3414" s="777"/>
      <c r="F3414" s="776"/>
      <c r="G3414" s="776"/>
      <c r="H3414" s="776"/>
      <c r="I3414" s="776"/>
      <c r="J3414" s="777"/>
    </row>
    <row r="3415" spans="2:10">
      <c r="B3415" s="776"/>
      <c r="C3415" s="777"/>
      <c r="D3415" s="777"/>
      <c r="E3415" s="777"/>
      <c r="F3415" s="776"/>
      <c r="G3415" s="776"/>
      <c r="H3415" s="776"/>
      <c r="I3415" s="776"/>
      <c r="J3415" s="777"/>
    </row>
    <row r="3416" spans="2:10">
      <c r="B3416" s="776"/>
      <c r="C3416" s="777"/>
      <c r="D3416" s="777"/>
      <c r="E3416" s="777"/>
      <c r="F3416" s="766"/>
    </row>
    <row r="3417" spans="2:10">
      <c r="B3417" s="776"/>
      <c r="C3417" s="777"/>
      <c r="D3417" s="777"/>
      <c r="E3417" s="777"/>
      <c r="F3417" s="766"/>
    </row>
    <row r="3418" spans="2:10">
      <c r="B3418" s="776"/>
      <c r="C3418" s="777"/>
      <c r="D3418" s="777"/>
      <c r="E3418" s="777"/>
      <c r="F3418" s="766"/>
    </row>
    <row r="3419" spans="2:10">
      <c r="B3419" s="776"/>
      <c r="C3419" s="777"/>
      <c r="D3419" s="777"/>
      <c r="E3419" s="777"/>
      <c r="F3419" s="766"/>
    </row>
    <row r="3420" spans="2:10">
      <c r="B3420" s="776"/>
      <c r="C3420" s="777"/>
      <c r="D3420" s="777"/>
      <c r="E3420" s="777"/>
      <c r="F3420" s="776"/>
      <c r="G3420" s="776"/>
      <c r="H3420" s="776"/>
      <c r="I3420" s="776"/>
      <c r="J3420" s="777"/>
    </row>
    <row r="3421" spans="2:10">
      <c r="B3421" s="776"/>
      <c r="C3421" s="777"/>
      <c r="D3421" s="779"/>
      <c r="E3421" s="777"/>
      <c r="F3421" s="776"/>
      <c r="G3421" s="778"/>
      <c r="H3421" s="778"/>
      <c r="I3421" s="778"/>
      <c r="J3421" s="779"/>
    </row>
    <row r="3422" spans="2:10">
      <c r="B3422" s="778"/>
      <c r="C3422" s="777"/>
      <c r="D3422" s="779"/>
      <c r="E3422" s="779"/>
      <c r="F3422" s="779"/>
      <c r="G3422" s="778"/>
      <c r="H3422" s="778"/>
      <c r="I3422" s="778"/>
      <c r="J3422" s="779"/>
    </row>
    <row r="3423" spans="2:10">
      <c r="B3423" s="776"/>
      <c r="C3423" s="777"/>
      <c r="D3423" s="777"/>
      <c r="E3423" s="777"/>
      <c r="F3423" s="776"/>
      <c r="G3423" s="776"/>
      <c r="H3423" s="776"/>
      <c r="I3423" s="776"/>
      <c r="J3423" s="777"/>
    </row>
    <row r="3424" spans="2:10">
      <c r="B3424" s="776"/>
      <c r="C3424" s="777"/>
      <c r="D3424" s="777"/>
      <c r="E3424" s="777"/>
      <c r="F3424" s="776"/>
      <c r="G3424" s="776"/>
      <c r="H3424" s="776"/>
      <c r="I3424" s="776"/>
      <c r="J3424" s="777"/>
    </row>
    <row r="3425" spans="2:10">
      <c r="B3425" s="776"/>
      <c r="C3425" s="777"/>
      <c r="D3425" s="777"/>
      <c r="E3425" s="777"/>
      <c r="F3425" s="776"/>
      <c r="G3425" s="776"/>
      <c r="H3425" s="776"/>
      <c r="I3425" s="776"/>
      <c r="J3425" s="777"/>
    </row>
    <row r="3426" spans="2:10">
      <c r="B3426" s="776"/>
      <c r="C3426" s="777"/>
      <c r="D3426" s="777"/>
      <c r="E3426" s="777"/>
      <c r="F3426" s="776"/>
      <c r="G3426" s="776"/>
      <c r="H3426" s="776"/>
      <c r="I3426" s="776"/>
      <c r="J3426" s="777"/>
    </row>
    <row r="3427" spans="2:10">
      <c r="B3427" s="776"/>
      <c r="C3427" s="777"/>
      <c r="D3427" s="777"/>
      <c r="E3427" s="777"/>
      <c r="F3427" s="776"/>
      <c r="G3427" s="776"/>
      <c r="H3427" s="776"/>
      <c r="I3427" s="776"/>
      <c r="J3427" s="777"/>
    </row>
    <row r="3428" spans="2:10">
      <c r="B3428" s="776"/>
      <c r="C3428" s="777"/>
      <c r="D3428" s="777"/>
      <c r="E3428" s="777"/>
      <c r="F3428" s="776"/>
      <c r="G3428" s="776"/>
      <c r="H3428" s="776"/>
      <c r="I3428" s="776"/>
      <c r="J3428" s="777"/>
    </row>
    <row r="3429" spans="2:10">
      <c r="B3429" s="776"/>
      <c r="C3429" s="777"/>
      <c r="D3429" s="777"/>
      <c r="E3429" s="777"/>
      <c r="F3429" s="776"/>
      <c r="G3429" s="776"/>
      <c r="H3429" s="776"/>
      <c r="I3429" s="776"/>
      <c r="J3429" s="777"/>
    </row>
    <row r="3430" spans="2:10">
      <c r="B3430" s="776"/>
      <c r="C3430" s="777"/>
      <c r="D3430" s="777"/>
      <c r="E3430" s="777"/>
      <c r="F3430" s="776"/>
      <c r="G3430" s="776"/>
      <c r="H3430" s="776"/>
      <c r="I3430" s="776"/>
      <c r="J3430" s="777"/>
    </row>
    <row r="3431" spans="2:10">
      <c r="B3431" s="776"/>
      <c r="C3431" s="777"/>
      <c r="D3431" s="777"/>
      <c r="E3431" s="777"/>
      <c r="F3431" s="776"/>
    </row>
    <row r="3432" spans="2:10">
      <c r="B3432" s="776"/>
      <c r="C3432" s="777"/>
      <c r="D3432" s="777"/>
      <c r="E3432" s="777"/>
      <c r="F3432" s="776"/>
      <c r="G3432" s="776"/>
      <c r="H3432" s="776"/>
      <c r="I3432" s="776"/>
      <c r="J3432" s="777"/>
    </row>
    <row r="3433" spans="2:10">
      <c r="B3433" s="776"/>
      <c r="C3433" s="777"/>
      <c r="D3433" s="777"/>
      <c r="E3433" s="777"/>
      <c r="F3433" s="776"/>
      <c r="G3433" s="776"/>
      <c r="H3433" s="776"/>
      <c r="I3433" s="776"/>
      <c r="J3433" s="777"/>
    </row>
    <row r="3434" spans="2:10">
      <c r="B3434" s="776"/>
      <c r="C3434" s="777"/>
      <c r="D3434" s="777"/>
      <c r="E3434" s="777"/>
      <c r="F3434" s="776"/>
      <c r="G3434" s="776"/>
      <c r="H3434" s="776"/>
      <c r="I3434" s="776"/>
      <c r="J3434" s="777"/>
    </row>
    <row r="3435" spans="2:10">
      <c r="B3435" s="776"/>
      <c r="C3435" s="777"/>
      <c r="D3435" s="777"/>
      <c r="E3435" s="777"/>
      <c r="F3435" s="776"/>
      <c r="G3435" s="776"/>
      <c r="H3435" s="776"/>
      <c r="I3435" s="776"/>
      <c r="J3435" s="777"/>
    </row>
    <row r="3436" spans="2:10">
      <c r="B3436" s="776"/>
      <c r="C3436" s="777"/>
      <c r="D3436" s="777"/>
      <c r="E3436" s="777"/>
      <c r="F3436" s="776"/>
      <c r="G3436" s="776"/>
      <c r="H3436" s="776"/>
      <c r="I3436" s="776"/>
      <c r="J3436" s="777"/>
    </row>
    <row r="3437" spans="2:10">
      <c r="B3437" s="776"/>
      <c r="C3437" s="777"/>
      <c r="D3437" s="777"/>
      <c r="E3437" s="777"/>
      <c r="F3437" s="776"/>
      <c r="G3437" s="776"/>
      <c r="H3437" s="776"/>
      <c r="I3437" s="776"/>
      <c r="J3437" s="777"/>
    </row>
    <row r="3438" spans="2:10">
      <c r="B3438" s="776"/>
      <c r="C3438" s="777"/>
      <c r="D3438" s="777"/>
      <c r="E3438" s="777"/>
      <c r="F3438" s="776"/>
      <c r="G3438" s="776"/>
      <c r="H3438" s="776"/>
      <c r="I3438" s="776"/>
      <c r="J3438" s="777"/>
    </row>
    <row r="3439" spans="2:10">
      <c r="B3439" s="776"/>
      <c r="C3439" s="777"/>
      <c r="D3439" s="777"/>
      <c r="E3439" s="777"/>
      <c r="F3439" s="776"/>
      <c r="G3439" s="776"/>
      <c r="H3439" s="776"/>
      <c r="I3439" s="776"/>
      <c r="J3439" s="777"/>
    </row>
    <row r="3440" spans="2:10">
      <c r="B3440" s="776"/>
      <c r="C3440" s="777"/>
      <c r="D3440" s="777"/>
      <c r="E3440" s="777"/>
      <c r="F3440" s="776"/>
      <c r="G3440" s="776"/>
      <c r="H3440" s="776"/>
      <c r="I3440" s="776"/>
      <c r="J3440" s="777"/>
    </row>
    <row r="3441" spans="2:10">
      <c r="B3441" s="776"/>
      <c r="C3441" s="777"/>
      <c r="D3441" s="777"/>
      <c r="E3441" s="777"/>
      <c r="F3441" s="776"/>
      <c r="G3441" s="776"/>
      <c r="H3441" s="776"/>
      <c r="I3441" s="776"/>
      <c r="J3441" s="777"/>
    </row>
    <row r="3442" spans="2:10">
      <c r="B3442" s="776"/>
      <c r="C3442" s="777"/>
      <c r="D3442" s="777"/>
      <c r="E3442" s="777"/>
      <c r="F3442" s="776"/>
      <c r="G3442" s="776"/>
      <c r="H3442" s="776"/>
      <c r="I3442" s="776"/>
      <c r="J3442" s="777"/>
    </row>
    <row r="3443" spans="2:10">
      <c r="B3443" s="776"/>
      <c r="C3443" s="777"/>
      <c r="D3443" s="777"/>
      <c r="E3443" s="777"/>
      <c r="F3443" s="776"/>
      <c r="G3443" s="776"/>
      <c r="H3443" s="776"/>
      <c r="I3443" s="776"/>
      <c r="J3443" s="777"/>
    </row>
    <row r="3444" spans="2:10">
      <c r="B3444" s="776"/>
      <c r="C3444" s="777"/>
      <c r="D3444" s="777"/>
      <c r="E3444" s="777"/>
      <c r="F3444" s="776"/>
      <c r="G3444" s="776"/>
      <c r="H3444" s="776"/>
      <c r="I3444" s="776"/>
      <c r="J3444" s="777"/>
    </row>
    <row r="3445" spans="2:10">
      <c r="B3445" s="776"/>
      <c r="C3445" s="777"/>
      <c r="D3445" s="777"/>
      <c r="E3445" s="777"/>
      <c r="F3445" s="776"/>
      <c r="G3445" s="780"/>
      <c r="H3445" s="780"/>
      <c r="I3445" s="780"/>
      <c r="J3445" s="781"/>
    </row>
    <row r="3446" spans="2:10">
      <c r="B3446" s="776"/>
      <c r="C3446" s="777"/>
      <c r="D3446" s="777"/>
      <c r="E3446" s="777"/>
      <c r="F3446" s="776"/>
      <c r="G3446" s="776"/>
      <c r="H3446" s="776"/>
      <c r="I3446" s="776"/>
      <c r="J3446" s="777"/>
    </row>
    <row r="3447" spans="2:10">
      <c r="B3447" s="776"/>
      <c r="C3447" s="777"/>
      <c r="D3447" s="777"/>
      <c r="E3447" s="777"/>
      <c r="F3447" s="776"/>
      <c r="G3447" s="776"/>
      <c r="H3447" s="776"/>
      <c r="I3447" s="776"/>
      <c r="J3447" s="777"/>
    </row>
    <row r="3448" spans="2:10">
      <c r="B3448" s="776"/>
      <c r="C3448" s="777"/>
      <c r="D3448" s="777"/>
      <c r="E3448" s="777"/>
      <c r="F3448" s="776"/>
      <c r="G3448" s="776"/>
      <c r="H3448" s="776"/>
      <c r="I3448" s="776"/>
      <c r="J3448" s="777"/>
    </row>
    <row r="3449" spans="2:10">
      <c r="B3449" s="776"/>
      <c r="C3449" s="777"/>
      <c r="D3449" s="777"/>
      <c r="E3449" s="777"/>
      <c r="F3449" s="776"/>
      <c r="G3449" s="776"/>
      <c r="H3449" s="776"/>
      <c r="I3449" s="776"/>
      <c r="J3449" s="777"/>
    </row>
    <row r="3450" spans="2:10">
      <c r="B3450" s="776"/>
      <c r="C3450" s="777"/>
      <c r="D3450" s="777"/>
      <c r="E3450" s="777"/>
      <c r="F3450" s="776"/>
      <c r="G3450" s="776"/>
      <c r="H3450" s="776"/>
      <c r="I3450" s="776"/>
      <c r="J3450" s="777"/>
    </row>
    <row r="3451" spans="2:10">
      <c r="B3451" s="776"/>
      <c r="C3451" s="777"/>
      <c r="D3451" s="777"/>
      <c r="E3451" s="777"/>
      <c r="F3451" s="776"/>
      <c r="G3451" s="776"/>
      <c r="H3451" s="776"/>
      <c r="I3451" s="776"/>
      <c r="J3451" s="777"/>
    </row>
    <row r="3452" spans="2:10">
      <c r="B3452" s="776"/>
      <c r="C3452" s="777"/>
      <c r="D3452" s="777"/>
      <c r="E3452" s="777"/>
      <c r="F3452" s="776"/>
      <c r="G3452" s="776"/>
      <c r="H3452" s="776"/>
      <c r="I3452" s="776"/>
      <c r="J3452" s="777"/>
    </row>
    <row r="3453" spans="2:10">
      <c r="B3453" s="776"/>
      <c r="C3453" s="777"/>
      <c r="D3453" s="777"/>
      <c r="E3453" s="777"/>
      <c r="F3453" s="776"/>
      <c r="G3453" s="776"/>
      <c r="H3453" s="776"/>
      <c r="I3453" s="776"/>
      <c r="J3453" s="777"/>
    </row>
    <row r="3454" spans="2:10">
      <c r="B3454" s="776"/>
      <c r="C3454" s="777"/>
      <c r="D3454" s="777"/>
      <c r="E3454" s="777"/>
      <c r="F3454" s="776"/>
      <c r="G3454" s="776"/>
      <c r="H3454" s="776"/>
      <c r="I3454" s="776"/>
      <c r="J3454" s="777"/>
    </row>
    <row r="3455" spans="2:10">
      <c r="B3455" s="776"/>
      <c r="C3455" s="777"/>
      <c r="D3455" s="777"/>
      <c r="E3455" s="777"/>
      <c r="F3455" s="776"/>
      <c r="G3455" s="776"/>
      <c r="H3455" s="776"/>
      <c r="I3455" s="776"/>
      <c r="J3455" s="777"/>
    </row>
  </sheetData>
  <mergeCells count="94">
    <mergeCell ref="A1:J1"/>
    <mergeCell ref="A2:J2"/>
    <mergeCell ref="A4:J4"/>
    <mergeCell ref="A238:J238"/>
    <mergeCell ref="A7:A8"/>
    <mergeCell ref="A9:A10"/>
    <mergeCell ref="A12:A13"/>
    <mergeCell ref="A18:A19"/>
    <mergeCell ref="A20:A21"/>
    <mergeCell ref="A26:A27"/>
    <mergeCell ref="A29:A30"/>
    <mergeCell ref="A31:A34"/>
    <mergeCell ref="A36:A37"/>
    <mergeCell ref="A40:A41"/>
    <mergeCell ref="A45:A46"/>
    <mergeCell ref="A51:A52"/>
    <mergeCell ref="A53:A54"/>
    <mergeCell ref="A57:A59"/>
    <mergeCell ref="A60:A61"/>
    <mergeCell ref="A62:A64"/>
    <mergeCell ref="A66:A67"/>
    <mergeCell ref="A71:A72"/>
    <mergeCell ref="A75:A76"/>
    <mergeCell ref="A77:A78"/>
    <mergeCell ref="A79:A80"/>
    <mergeCell ref="A81:A82"/>
    <mergeCell ref="A83:A84"/>
    <mergeCell ref="A85:A86"/>
    <mergeCell ref="A87:A88"/>
    <mergeCell ref="A89:A90"/>
    <mergeCell ref="A91:A92"/>
    <mergeCell ref="A93:A94"/>
    <mergeCell ref="A95:A96"/>
    <mergeCell ref="A97:A98"/>
    <mergeCell ref="A99:A100"/>
    <mergeCell ref="A101:A102"/>
    <mergeCell ref="A103:A104"/>
    <mergeCell ref="A105:A106"/>
    <mergeCell ref="A107:A108"/>
    <mergeCell ref="A109:A110"/>
    <mergeCell ref="A111:A112"/>
    <mergeCell ref="A113:A114"/>
    <mergeCell ref="A115:A116"/>
    <mergeCell ref="A117:A118"/>
    <mergeCell ref="A119:A120"/>
    <mergeCell ref="A121:A123"/>
    <mergeCell ref="A124:A125"/>
    <mergeCell ref="A126:A128"/>
    <mergeCell ref="A129:A130"/>
    <mergeCell ref="A131:A132"/>
    <mergeCell ref="A133:A135"/>
    <mergeCell ref="A136:A137"/>
    <mergeCell ref="A138:A139"/>
    <mergeCell ref="A140:A142"/>
    <mergeCell ref="A143:A144"/>
    <mergeCell ref="A145:A146"/>
    <mergeCell ref="A147:A150"/>
    <mergeCell ref="A151:A153"/>
    <mergeCell ref="A154:A156"/>
    <mergeCell ref="A157:A158"/>
    <mergeCell ref="A159:A160"/>
    <mergeCell ref="A161:A162"/>
    <mergeCell ref="A163:A164"/>
    <mergeCell ref="A165:A166"/>
    <mergeCell ref="A167:A168"/>
    <mergeCell ref="A169:A170"/>
    <mergeCell ref="A171:A172"/>
    <mergeCell ref="A173:A174"/>
    <mergeCell ref="A175:A176"/>
    <mergeCell ref="A177:A178"/>
    <mergeCell ref="A179:A180"/>
    <mergeCell ref="A181:A182"/>
    <mergeCell ref="A183:A184"/>
    <mergeCell ref="A185:A186"/>
    <mergeCell ref="A187:A188"/>
    <mergeCell ref="A189:A191"/>
    <mergeCell ref="A192:A193"/>
    <mergeCell ref="A194:A195"/>
    <mergeCell ref="A196:A198"/>
    <mergeCell ref="A199:A200"/>
    <mergeCell ref="A201:A202"/>
    <mergeCell ref="A203:A205"/>
    <mergeCell ref="A206:A207"/>
    <mergeCell ref="A208:A209"/>
    <mergeCell ref="A210:A211"/>
    <mergeCell ref="A212:A213"/>
    <mergeCell ref="A214:A216"/>
    <mergeCell ref="A217:A219"/>
    <mergeCell ref="A220:A221"/>
    <mergeCell ref="A222:A224"/>
    <mergeCell ref="A225:A226"/>
    <mergeCell ref="A227:A228"/>
    <mergeCell ref="A229:A230"/>
    <mergeCell ref="A231:A232"/>
  </mergeCells>
  <pageMargins left="0.472222222222222" right="0.314583333333333" top="0.747916666666667" bottom="0.747916666666667" header="0.298611111111111" footer="0.298611111111111"/>
  <pageSetup paperSize="9" scale="70" fitToHeight="0" orientation="landscape" horizontalDpi="600"/>
  <headerFooter/>
  <rowBreaks count="6" manualBreakCount="6">
    <brk id="28" max="16383" man="1"/>
    <brk id="52" max="16383" man="1"/>
    <brk id="135" max="16383" man="1"/>
    <brk id="166" max="16383" man="1"/>
    <brk id="195" max="16383" man="1"/>
    <brk id="224"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00"/>
  <sheetViews>
    <sheetView workbookViewId="0">
      <pane xSplit="3" ySplit="3" topLeftCell="D184" activePane="bottomRight" state="frozen"/>
      <selection/>
      <selection pane="topRight"/>
      <selection pane="bottomLeft"/>
      <selection pane="bottomRight" activeCell="C188" sqref="C188"/>
    </sheetView>
  </sheetViews>
  <sheetFormatPr defaultColWidth="8.73333333333333" defaultRowHeight="13.5"/>
  <cols>
    <col min="1" max="1" width="4.89166666666667" style="232" customWidth="1"/>
    <col min="2" max="2" width="16.8916666666667" style="760" customWidth="1"/>
    <col min="3" max="3" width="16.8916666666667" style="232" customWidth="1"/>
    <col min="4" max="4" width="18.1083333333333" style="232" customWidth="1"/>
    <col min="5" max="5" width="23.3333333333333" style="232" customWidth="1"/>
    <col min="6" max="6" width="7.33333333333333" style="232" customWidth="1"/>
    <col min="7" max="7" width="8.775" style="760" customWidth="1"/>
    <col min="8" max="8" width="9.775" style="760" customWidth="1"/>
    <col min="9" max="9" width="10.5583333333333" style="760" customWidth="1"/>
    <col min="10" max="10" width="18.3333333333333" style="232" customWidth="1"/>
    <col min="11" max="16384" width="8.73333333333333" style="232"/>
  </cols>
  <sheetData>
    <row r="1" s="430" customFormat="1" ht="28" customHeight="1" spans="1:10">
      <c r="A1" s="533" t="s">
        <v>1517</v>
      </c>
      <c r="B1" s="716"/>
      <c r="F1" s="431"/>
      <c r="G1" s="431"/>
      <c r="H1" s="431"/>
      <c r="I1" s="431"/>
      <c r="J1" s="431"/>
    </row>
    <row r="2" s="430" customFormat="1" ht="42" customHeight="1" spans="1:10">
      <c r="A2" s="761" t="s">
        <v>1518</v>
      </c>
      <c r="B2" s="761"/>
      <c r="C2" s="761"/>
      <c r="D2" s="761"/>
      <c r="E2" s="761"/>
      <c r="F2" s="761"/>
      <c r="G2" s="761"/>
      <c r="H2" s="761"/>
      <c r="I2" s="761"/>
      <c r="J2" s="762"/>
    </row>
    <row r="3" ht="33" customHeight="1" spans="1:10">
      <c r="A3" s="241" t="s">
        <v>2</v>
      </c>
      <c r="B3" s="241" t="s">
        <v>3</v>
      </c>
      <c r="C3" s="241" t="s">
        <v>4</v>
      </c>
      <c r="D3" s="241" t="s">
        <v>5</v>
      </c>
      <c r="E3" s="241" t="s">
        <v>6</v>
      </c>
      <c r="F3" s="241" t="s">
        <v>7</v>
      </c>
      <c r="G3" s="241" t="s">
        <v>8</v>
      </c>
      <c r="H3" s="241" t="s">
        <v>9</v>
      </c>
      <c r="I3" s="241" t="s">
        <v>10</v>
      </c>
      <c r="J3" s="241" t="s">
        <v>11</v>
      </c>
    </row>
    <row r="4" ht="74" customHeight="1" spans="1:10">
      <c r="A4" s="42">
        <v>1</v>
      </c>
      <c r="B4" s="836" t="s">
        <v>1519</v>
      </c>
      <c r="C4" s="145" t="s">
        <v>1520</v>
      </c>
      <c r="D4" s="145" t="s">
        <v>1521</v>
      </c>
      <c r="E4" s="145" t="s">
        <v>1522</v>
      </c>
      <c r="F4" s="42" t="s">
        <v>77</v>
      </c>
      <c r="G4" s="42">
        <v>2340</v>
      </c>
      <c r="H4" s="42">
        <v>2106</v>
      </c>
      <c r="I4" s="42">
        <v>1895</v>
      </c>
      <c r="J4" s="145" t="s">
        <v>1523</v>
      </c>
    </row>
    <row r="5" ht="84" customHeight="1" spans="1:10">
      <c r="A5" s="42">
        <v>2</v>
      </c>
      <c r="B5" s="836" t="s">
        <v>1524</v>
      </c>
      <c r="C5" s="145" t="s">
        <v>1525</v>
      </c>
      <c r="D5" s="145" t="s">
        <v>1526</v>
      </c>
      <c r="E5" s="145" t="s">
        <v>1522</v>
      </c>
      <c r="F5" s="42" t="s">
        <v>77</v>
      </c>
      <c r="G5" s="42">
        <v>3420</v>
      </c>
      <c r="H5" s="42">
        <v>3078</v>
      </c>
      <c r="I5" s="42">
        <v>2770</v>
      </c>
      <c r="J5" s="145" t="s">
        <v>1527</v>
      </c>
    </row>
    <row r="6" ht="69" customHeight="1" spans="1:10">
      <c r="A6" s="42">
        <v>3</v>
      </c>
      <c r="B6" s="836" t="s">
        <v>1528</v>
      </c>
      <c r="C6" s="145" t="s">
        <v>1529</v>
      </c>
      <c r="D6" s="145" t="s">
        <v>1530</v>
      </c>
      <c r="E6" s="145" t="s">
        <v>1522</v>
      </c>
      <c r="F6" s="42" t="s">
        <v>77</v>
      </c>
      <c r="G6" s="42">
        <v>4860</v>
      </c>
      <c r="H6" s="42">
        <v>4374</v>
      </c>
      <c r="I6" s="42">
        <v>3936</v>
      </c>
      <c r="J6" s="145" t="s">
        <v>1523</v>
      </c>
    </row>
    <row r="7" ht="103.05" customHeight="1" spans="1:10">
      <c r="A7" s="42">
        <v>4</v>
      </c>
      <c r="B7" s="836" t="s">
        <v>1531</v>
      </c>
      <c r="C7" s="145" t="s">
        <v>1532</v>
      </c>
      <c r="D7" s="145" t="s">
        <v>1533</v>
      </c>
      <c r="E7" s="145" t="s">
        <v>1522</v>
      </c>
      <c r="F7" s="42" t="s">
        <v>77</v>
      </c>
      <c r="G7" s="42">
        <v>7290</v>
      </c>
      <c r="H7" s="42">
        <v>6561</v>
      </c>
      <c r="I7" s="42">
        <v>5904</v>
      </c>
      <c r="J7" s="145" t="s">
        <v>1534</v>
      </c>
    </row>
    <row r="8" ht="61.05" customHeight="1" spans="1:10">
      <c r="A8" s="42">
        <v>5</v>
      </c>
      <c r="B8" s="836" t="s">
        <v>1535</v>
      </c>
      <c r="C8" s="145" t="s">
        <v>1536</v>
      </c>
      <c r="D8" s="145" t="s">
        <v>1537</v>
      </c>
      <c r="E8" s="145" t="s">
        <v>1522</v>
      </c>
      <c r="F8" s="42" t="s">
        <v>77</v>
      </c>
      <c r="G8" s="42">
        <v>6300</v>
      </c>
      <c r="H8" s="42">
        <v>5670</v>
      </c>
      <c r="I8" s="42">
        <v>5103</v>
      </c>
      <c r="J8" s="145" t="s">
        <v>1523</v>
      </c>
    </row>
    <row r="9" ht="90" customHeight="1" spans="1:10">
      <c r="A9" s="42">
        <v>6</v>
      </c>
      <c r="B9" s="836" t="s">
        <v>1538</v>
      </c>
      <c r="C9" s="145" t="s">
        <v>1539</v>
      </c>
      <c r="D9" s="145" t="s">
        <v>1540</v>
      </c>
      <c r="E9" s="145" t="s">
        <v>1522</v>
      </c>
      <c r="F9" s="42" t="s">
        <v>77</v>
      </c>
      <c r="G9" s="42">
        <v>8820</v>
      </c>
      <c r="H9" s="42">
        <v>7938</v>
      </c>
      <c r="I9" s="42">
        <v>7144</v>
      </c>
      <c r="J9" s="145" t="s">
        <v>1541</v>
      </c>
    </row>
    <row r="10" ht="64.05" customHeight="1" spans="1:10">
      <c r="A10" s="42">
        <v>7</v>
      </c>
      <c r="B10" s="836" t="s">
        <v>1542</v>
      </c>
      <c r="C10" s="145" t="s">
        <v>1543</v>
      </c>
      <c r="D10" s="145" t="s">
        <v>1544</v>
      </c>
      <c r="E10" s="145" t="s">
        <v>1522</v>
      </c>
      <c r="F10" s="42" t="s">
        <v>77</v>
      </c>
      <c r="G10" s="42">
        <v>7560</v>
      </c>
      <c r="H10" s="42">
        <v>6804</v>
      </c>
      <c r="I10" s="42">
        <v>6124</v>
      </c>
      <c r="J10" s="145" t="s">
        <v>1523</v>
      </c>
    </row>
    <row r="11" ht="95" customHeight="1" spans="1:10">
      <c r="A11" s="42">
        <v>8</v>
      </c>
      <c r="B11" s="836" t="s">
        <v>1545</v>
      </c>
      <c r="C11" s="145" t="s">
        <v>1546</v>
      </c>
      <c r="D11" s="145" t="s">
        <v>1547</v>
      </c>
      <c r="E11" s="145" t="s">
        <v>1522</v>
      </c>
      <c r="F11" s="42" t="s">
        <v>77</v>
      </c>
      <c r="G11" s="42">
        <v>11340</v>
      </c>
      <c r="H11" s="42">
        <v>10206</v>
      </c>
      <c r="I11" s="42">
        <v>9185</v>
      </c>
      <c r="J11" s="145" t="s">
        <v>1548</v>
      </c>
    </row>
    <row r="12" ht="76.05" customHeight="1" spans="1:10">
      <c r="A12" s="42">
        <v>9</v>
      </c>
      <c r="B12" s="836" t="s">
        <v>1549</v>
      </c>
      <c r="C12" s="145" t="s">
        <v>1550</v>
      </c>
      <c r="D12" s="145" t="s">
        <v>1551</v>
      </c>
      <c r="E12" s="145" t="s">
        <v>1522</v>
      </c>
      <c r="F12" s="42" t="s">
        <v>77</v>
      </c>
      <c r="G12" s="42">
        <v>13500</v>
      </c>
      <c r="H12" s="42">
        <v>12150</v>
      </c>
      <c r="I12" s="42">
        <v>10935</v>
      </c>
      <c r="J12" s="145" t="s">
        <v>1552</v>
      </c>
    </row>
    <row r="13" ht="147" customHeight="1" spans="1:10">
      <c r="A13" s="42">
        <v>10</v>
      </c>
      <c r="B13" s="836" t="s">
        <v>1553</v>
      </c>
      <c r="C13" s="145" t="s">
        <v>1554</v>
      </c>
      <c r="D13" s="145" t="s">
        <v>1555</v>
      </c>
      <c r="E13" s="145" t="s">
        <v>1522</v>
      </c>
      <c r="F13" s="42" t="s">
        <v>77</v>
      </c>
      <c r="G13" s="42">
        <v>19800</v>
      </c>
      <c r="H13" s="42">
        <v>17820</v>
      </c>
      <c r="I13" s="42">
        <v>16038</v>
      </c>
      <c r="J13" s="145" t="s">
        <v>1556</v>
      </c>
    </row>
    <row r="14" ht="81" customHeight="1" spans="1:10">
      <c r="A14" s="42">
        <v>11</v>
      </c>
      <c r="B14" s="836" t="s">
        <v>1557</v>
      </c>
      <c r="C14" s="145" t="s">
        <v>1558</v>
      </c>
      <c r="D14" s="145" t="s">
        <v>1559</v>
      </c>
      <c r="E14" s="145" t="s">
        <v>1522</v>
      </c>
      <c r="F14" s="42" t="s">
        <v>77</v>
      </c>
      <c r="G14" s="42">
        <v>16380</v>
      </c>
      <c r="H14" s="42">
        <v>14742</v>
      </c>
      <c r="I14" s="42">
        <v>13268</v>
      </c>
      <c r="J14" s="145" t="s">
        <v>1552</v>
      </c>
    </row>
    <row r="15" ht="162" customHeight="1" spans="1:10">
      <c r="A15" s="42">
        <v>12</v>
      </c>
      <c r="B15" s="836" t="s">
        <v>1560</v>
      </c>
      <c r="C15" s="145" t="s">
        <v>1561</v>
      </c>
      <c r="D15" s="145" t="s">
        <v>1562</v>
      </c>
      <c r="E15" s="145" t="s">
        <v>1522</v>
      </c>
      <c r="F15" s="42" t="s">
        <v>77</v>
      </c>
      <c r="G15" s="42">
        <v>24570</v>
      </c>
      <c r="H15" s="42">
        <v>22113</v>
      </c>
      <c r="I15" s="42">
        <v>19902</v>
      </c>
      <c r="J15" s="145" t="s">
        <v>1563</v>
      </c>
    </row>
    <row r="16" ht="76.05" customHeight="1" spans="1:10">
      <c r="A16" s="42">
        <v>13</v>
      </c>
      <c r="B16" s="836" t="s">
        <v>1564</v>
      </c>
      <c r="C16" s="145" t="s">
        <v>1565</v>
      </c>
      <c r="D16" s="145" t="s">
        <v>1566</v>
      </c>
      <c r="E16" s="145" t="s">
        <v>1522</v>
      </c>
      <c r="F16" s="42" t="s">
        <v>77</v>
      </c>
      <c r="G16" s="42">
        <v>16380</v>
      </c>
      <c r="H16" s="42">
        <v>14742</v>
      </c>
      <c r="I16" s="42">
        <v>13268</v>
      </c>
      <c r="J16" s="145" t="s">
        <v>1552</v>
      </c>
    </row>
    <row r="17" ht="178.05" customHeight="1" spans="1:10">
      <c r="A17" s="42">
        <v>14</v>
      </c>
      <c r="B17" s="836" t="s">
        <v>1567</v>
      </c>
      <c r="C17" s="145" t="s">
        <v>1568</v>
      </c>
      <c r="D17" s="145" t="s">
        <v>1569</v>
      </c>
      <c r="E17" s="145" t="s">
        <v>1522</v>
      </c>
      <c r="F17" s="42" t="s">
        <v>77</v>
      </c>
      <c r="G17" s="42">
        <v>23940</v>
      </c>
      <c r="H17" s="42">
        <v>21546</v>
      </c>
      <c r="I17" s="42">
        <v>19391</v>
      </c>
      <c r="J17" s="145" t="s">
        <v>1570</v>
      </c>
    </row>
    <row r="18" ht="60" customHeight="1" spans="1:10">
      <c r="A18" s="42">
        <v>15</v>
      </c>
      <c r="B18" s="836" t="s">
        <v>1571</v>
      </c>
      <c r="C18" s="145" t="s">
        <v>1572</v>
      </c>
      <c r="D18" s="145" t="s">
        <v>1573</v>
      </c>
      <c r="E18" s="145" t="s">
        <v>1522</v>
      </c>
      <c r="F18" s="42" t="s">
        <v>77</v>
      </c>
      <c r="G18" s="42">
        <v>6480</v>
      </c>
      <c r="H18" s="42">
        <v>5832</v>
      </c>
      <c r="I18" s="42">
        <v>5249</v>
      </c>
      <c r="J18" s="145" t="s">
        <v>1574</v>
      </c>
    </row>
    <row r="19" ht="60" customHeight="1" spans="1:10">
      <c r="A19" s="42">
        <v>16</v>
      </c>
      <c r="B19" s="836" t="s">
        <v>1575</v>
      </c>
      <c r="C19" s="145" t="s">
        <v>1576</v>
      </c>
      <c r="D19" s="145" t="s">
        <v>1577</v>
      </c>
      <c r="E19" s="145" t="s">
        <v>1522</v>
      </c>
      <c r="F19" s="42" t="s">
        <v>77</v>
      </c>
      <c r="G19" s="42">
        <v>7200</v>
      </c>
      <c r="H19" s="42">
        <v>6480</v>
      </c>
      <c r="I19" s="42">
        <v>5832</v>
      </c>
      <c r="J19" s="145" t="s">
        <v>1574</v>
      </c>
    </row>
    <row r="20" ht="60" customHeight="1" spans="1:10">
      <c r="A20" s="42">
        <v>17</v>
      </c>
      <c r="B20" s="836" t="s">
        <v>1578</v>
      </c>
      <c r="C20" s="145" t="s">
        <v>1579</v>
      </c>
      <c r="D20" s="145" t="s">
        <v>1580</v>
      </c>
      <c r="E20" s="145" t="s">
        <v>1522</v>
      </c>
      <c r="F20" s="42" t="s">
        <v>77</v>
      </c>
      <c r="G20" s="42">
        <v>8640</v>
      </c>
      <c r="H20" s="42">
        <v>7776</v>
      </c>
      <c r="I20" s="42">
        <v>6998</v>
      </c>
      <c r="J20" s="145" t="s">
        <v>1574</v>
      </c>
    </row>
    <row r="21" ht="60" customHeight="1" spans="1:10">
      <c r="A21" s="42">
        <v>18</v>
      </c>
      <c r="B21" s="836" t="s">
        <v>1581</v>
      </c>
      <c r="C21" s="145" t="s">
        <v>1582</v>
      </c>
      <c r="D21" s="145" t="s">
        <v>1583</v>
      </c>
      <c r="E21" s="145" t="s">
        <v>1584</v>
      </c>
      <c r="F21" s="42" t="s">
        <v>77</v>
      </c>
      <c r="G21" s="42">
        <v>2430</v>
      </c>
      <c r="H21" s="42">
        <v>2187</v>
      </c>
      <c r="I21" s="42">
        <v>1968</v>
      </c>
      <c r="J21" s="145"/>
    </row>
    <row r="22" ht="60" customHeight="1" spans="1:10">
      <c r="A22" s="42">
        <v>19</v>
      </c>
      <c r="B22" s="836" t="s">
        <v>1585</v>
      </c>
      <c r="C22" s="145" t="s">
        <v>1586</v>
      </c>
      <c r="D22" s="145" t="s">
        <v>1587</v>
      </c>
      <c r="E22" s="145" t="s">
        <v>1588</v>
      </c>
      <c r="F22" s="42" t="s">
        <v>77</v>
      </c>
      <c r="G22" s="42">
        <v>3600</v>
      </c>
      <c r="H22" s="42">
        <v>3240</v>
      </c>
      <c r="I22" s="42">
        <v>2916</v>
      </c>
      <c r="J22" s="145"/>
    </row>
    <row r="23" ht="74" customHeight="1" spans="1:10">
      <c r="A23" s="42">
        <v>20</v>
      </c>
      <c r="B23" s="836" t="s">
        <v>1589</v>
      </c>
      <c r="C23" s="145" t="s">
        <v>1590</v>
      </c>
      <c r="D23" s="145" t="s">
        <v>1591</v>
      </c>
      <c r="E23" s="145" t="s">
        <v>1522</v>
      </c>
      <c r="F23" s="42" t="s">
        <v>1592</v>
      </c>
      <c r="G23" s="42">
        <v>5040</v>
      </c>
      <c r="H23" s="42">
        <v>4536</v>
      </c>
      <c r="I23" s="42">
        <v>4082</v>
      </c>
      <c r="J23" s="145" t="s">
        <v>1593</v>
      </c>
    </row>
    <row r="24" ht="57" customHeight="1" spans="1:10">
      <c r="A24" s="42">
        <v>21</v>
      </c>
      <c r="B24" s="836" t="s">
        <v>1594</v>
      </c>
      <c r="C24" s="145" t="s">
        <v>1595</v>
      </c>
      <c r="D24" s="145" t="s">
        <v>1596</v>
      </c>
      <c r="E24" s="145" t="s">
        <v>1597</v>
      </c>
      <c r="F24" s="42" t="s">
        <v>1598</v>
      </c>
      <c r="G24" s="42">
        <v>432</v>
      </c>
      <c r="H24" s="42">
        <v>389</v>
      </c>
      <c r="I24" s="42">
        <v>350</v>
      </c>
      <c r="J24" s="145"/>
    </row>
    <row r="25" ht="57" customHeight="1" spans="1:10">
      <c r="A25" s="42">
        <v>22</v>
      </c>
      <c r="B25" s="836" t="s">
        <v>1599</v>
      </c>
      <c r="C25" s="145" t="s">
        <v>1600</v>
      </c>
      <c r="D25" s="145" t="s">
        <v>1601</v>
      </c>
      <c r="E25" s="145" t="s">
        <v>1602</v>
      </c>
      <c r="F25" s="42" t="s">
        <v>1598</v>
      </c>
      <c r="G25" s="42">
        <v>216</v>
      </c>
      <c r="H25" s="42">
        <v>194</v>
      </c>
      <c r="I25" s="42">
        <v>175</v>
      </c>
      <c r="J25" s="145"/>
    </row>
    <row r="26" ht="74" customHeight="1" spans="1:10">
      <c r="A26" s="42">
        <v>23</v>
      </c>
      <c r="B26" s="836" t="s">
        <v>1603</v>
      </c>
      <c r="C26" s="145" t="s">
        <v>1604</v>
      </c>
      <c r="D26" s="145" t="s">
        <v>1605</v>
      </c>
      <c r="E26" s="145" t="s">
        <v>1606</v>
      </c>
      <c r="F26" s="42" t="s">
        <v>16</v>
      </c>
      <c r="G26" s="42">
        <v>810</v>
      </c>
      <c r="H26" s="42">
        <v>729</v>
      </c>
      <c r="I26" s="42">
        <v>656</v>
      </c>
      <c r="J26" s="145" t="s">
        <v>1607</v>
      </c>
    </row>
    <row r="27" ht="48" customHeight="1" spans="1:10">
      <c r="A27" s="172">
        <v>24</v>
      </c>
      <c r="B27" s="836" t="s">
        <v>1608</v>
      </c>
      <c r="C27" s="145" t="s">
        <v>1609</v>
      </c>
      <c r="D27" s="145" t="s">
        <v>1610</v>
      </c>
      <c r="E27" s="145" t="s">
        <v>1611</v>
      </c>
      <c r="F27" s="42" t="s">
        <v>1612</v>
      </c>
      <c r="G27" s="42">
        <v>324</v>
      </c>
      <c r="H27" s="42">
        <v>292</v>
      </c>
      <c r="I27" s="42">
        <v>263</v>
      </c>
      <c r="J27" s="145"/>
    </row>
    <row r="28" ht="37.05" customHeight="1" spans="1:10">
      <c r="A28" s="175"/>
      <c r="B28" s="836" t="s">
        <v>1613</v>
      </c>
      <c r="C28" s="145" t="s">
        <v>1614</v>
      </c>
      <c r="D28" s="145"/>
      <c r="E28" s="145"/>
      <c r="F28" s="204" t="str">
        <f>F27</f>
        <v>每钉</v>
      </c>
      <c r="G28" s="42"/>
      <c r="H28" s="42"/>
      <c r="I28" s="42"/>
      <c r="J28" s="206" t="s">
        <v>342</v>
      </c>
    </row>
    <row r="29" ht="58.05" customHeight="1" spans="1:10">
      <c r="A29" s="42">
        <v>25</v>
      </c>
      <c r="B29" s="836" t="s">
        <v>1615</v>
      </c>
      <c r="C29" s="145" t="s">
        <v>1616</v>
      </c>
      <c r="D29" s="145" t="s">
        <v>1617</v>
      </c>
      <c r="E29" s="145" t="s">
        <v>1618</v>
      </c>
      <c r="F29" s="204" t="s">
        <v>1619</v>
      </c>
      <c r="G29" s="42">
        <v>243</v>
      </c>
      <c r="H29" s="42">
        <v>219</v>
      </c>
      <c r="I29" s="42">
        <v>197</v>
      </c>
      <c r="J29" s="206"/>
    </row>
    <row r="30" ht="52.05" customHeight="1" spans="1:10">
      <c r="A30" s="42">
        <v>26</v>
      </c>
      <c r="B30" s="836" t="s">
        <v>1620</v>
      </c>
      <c r="C30" s="145" t="s">
        <v>1621</v>
      </c>
      <c r="D30" s="145" t="s">
        <v>1622</v>
      </c>
      <c r="E30" s="145" t="s">
        <v>1623</v>
      </c>
      <c r="F30" s="42" t="s">
        <v>1619</v>
      </c>
      <c r="G30" s="42">
        <v>3</v>
      </c>
      <c r="H30" s="42">
        <v>3</v>
      </c>
      <c r="I30" s="42">
        <v>3</v>
      </c>
      <c r="J30" s="145"/>
    </row>
    <row r="31" ht="51" customHeight="1" spans="1:10">
      <c r="A31" s="42">
        <v>27</v>
      </c>
      <c r="B31" s="836" t="s">
        <v>1624</v>
      </c>
      <c r="C31" s="145" t="s">
        <v>1625</v>
      </c>
      <c r="D31" s="145" t="s">
        <v>1626</v>
      </c>
      <c r="E31" s="145" t="s">
        <v>1627</v>
      </c>
      <c r="F31" s="42" t="s">
        <v>16</v>
      </c>
      <c r="G31" s="42">
        <v>27</v>
      </c>
      <c r="H31" s="42">
        <v>24</v>
      </c>
      <c r="I31" s="42">
        <v>22</v>
      </c>
      <c r="J31" s="145"/>
    </row>
    <row r="32" ht="51" customHeight="1" spans="1:10">
      <c r="A32" s="172">
        <v>28</v>
      </c>
      <c r="B32" s="836" t="s">
        <v>1628</v>
      </c>
      <c r="C32" s="145" t="s">
        <v>1629</v>
      </c>
      <c r="D32" s="43" t="s">
        <v>1630</v>
      </c>
      <c r="E32" s="145" t="s">
        <v>1631</v>
      </c>
      <c r="F32" s="42" t="s">
        <v>1619</v>
      </c>
      <c r="G32" s="42">
        <v>82</v>
      </c>
      <c r="H32" s="42">
        <v>74</v>
      </c>
      <c r="I32" s="42">
        <v>67</v>
      </c>
      <c r="J32" s="145" t="s">
        <v>1632</v>
      </c>
    </row>
    <row r="33" ht="37.05" customHeight="1" spans="1:10">
      <c r="A33" s="175"/>
      <c r="B33" s="836" t="s">
        <v>1633</v>
      </c>
      <c r="C33" s="145" t="s">
        <v>1634</v>
      </c>
      <c r="D33" s="145"/>
      <c r="E33" s="145"/>
      <c r="F33" s="42" t="str">
        <f t="shared" ref="F33:F39" si="0">F32</f>
        <v>牙</v>
      </c>
      <c r="G33" s="42"/>
      <c r="H33" s="42"/>
      <c r="I33" s="42"/>
      <c r="J33" s="145" t="s">
        <v>342</v>
      </c>
    </row>
    <row r="34" ht="48" customHeight="1" spans="1:10">
      <c r="A34" s="172">
        <v>29</v>
      </c>
      <c r="B34" s="836" t="s">
        <v>1635</v>
      </c>
      <c r="C34" s="145" t="s">
        <v>1636</v>
      </c>
      <c r="D34" s="145" t="s">
        <v>1637</v>
      </c>
      <c r="E34" s="145" t="s">
        <v>1638</v>
      </c>
      <c r="F34" s="42" t="s">
        <v>1619</v>
      </c>
      <c r="G34" s="42">
        <v>22</v>
      </c>
      <c r="H34" s="42">
        <v>20</v>
      </c>
      <c r="I34" s="42">
        <v>18</v>
      </c>
      <c r="J34" s="145"/>
    </row>
    <row r="35" ht="35" customHeight="1" spans="1:10">
      <c r="A35" s="175"/>
      <c r="B35" s="836" t="s">
        <v>1639</v>
      </c>
      <c r="C35" s="145" t="s">
        <v>1640</v>
      </c>
      <c r="D35" s="145"/>
      <c r="E35" s="145"/>
      <c r="F35" s="42" t="str">
        <f t="shared" si="0"/>
        <v>牙</v>
      </c>
      <c r="G35" s="42"/>
      <c r="H35" s="42"/>
      <c r="I35" s="42"/>
      <c r="J35" s="145" t="s">
        <v>342</v>
      </c>
    </row>
    <row r="36" ht="47" customHeight="1" spans="1:10">
      <c r="A36" s="42">
        <v>30</v>
      </c>
      <c r="B36" s="836" t="s">
        <v>1641</v>
      </c>
      <c r="C36" s="145" t="s">
        <v>1642</v>
      </c>
      <c r="D36" s="145" t="s">
        <v>1643</v>
      </c>
      <c r="E36" s="145" t="s">
        <v>1644</v>
      </c>
      <c r="F36" s="42" t="s">
        <v>1619</v>
      </c>
      <c r="G36" s="42">
        <v>8</v>
      </c>
      <c r="H36" s="42">
        <v>7</v>
      </c>
      <c r="I36" s="42">
        <v>6</v>
      </c>
      <c r="J36" s="145"/>
    </row>
    <row r="37" ht="58.05" customHeight="1" spans="1:10">
      <c r="A37" s="42">
        <v>31</v>
      </c>
      <c r="B37" s="836" t="s">
        <v>1645</v>
      </c>
      <c r="C37" s="145" t="s">
        <v>1646</v>
      </c>
      <c r="D37" s="145" t="s">
        <v>1647</v>
      </c>
      <c r="E37" s="145" t="s">
        <v>1648</v>
      </c>
      <c r="F37" s="42" t="s">
        <v>1649</v>
      </c>
      <c r="G37" s="42">
        <v>135</v>
      </c>
      <c r="H37" s="42">
        <v>122</v>
      </c>
      <c r="I37" s="42">
        <v>110</v>
      </c>
      <c r="J37" s="145" t="s">
        <v>1650</v>
      </c>
    </row>
    <row r="38" ht="42" customHeight="1" spans="1:10">
      <c r="A38" s="180"/>
      <c r="B38" s="840" t="s">
        <v>1651</v>
      </c>
      <c r="C38" s="184" t="s">
        <v>1652</v>
      </c>
      <c r="D38" s="145"/>
      <c r="E38" s="145"/>
      <c r="F38" s="42" t="str">
        <f t="shared" si="0"/>
        <v>根管</v>
      </c>
      <c r="G38" s="42"/>
      <c r="H38" s="42"/>
      <c r="I38" s="42"/>
      <c r="J38" s="145" t="s">
        <v>342</v>
      </c>
    </row>
    <row r="39" ht="36" customHeight="1" spans="1:10">
      <c r="A39" s="175"/>
      <c r="B39" s="836" t="s">
        <v>1653</v>
      </c>
      <c r="C39" s="145" t="s">
        <v>1654</v>
      </c>
      <c r="D39" s="145"/>
      <c r="E39" s="145"/>
      <c r="F39" s="42" t="str">
        <f t="shared" si="0"/>
        <v>根管</v>
      </c>
      <c r="G39" s="42">
        <v>67</v>
      </c>
      <c r="H39" s="42">
        <v>61</v>
      </c>
      <c r="I39" s="42">
        <v>55</v>
      </c>
      <c r="J39" s="145"/>
    </row>
    <row r="40" ht="52.05" customHeight="1" spans="1:10">
      <c r="A40" s="172">
        <v>32</v>
      </c>
      <c r="B40" s="836" t="s">
        <v>1655</v>
      </c>
      <c r="C40" s="145" t="s">
        <v>1656</v>
      </c>
      <c r="D40" s="145" t="s">
        <v>1657</v>
      </c>
      <c r="E40" s="145" t="s">
        <v>1658</v>
      </c>
      <c r="F40" s="42" t="s">
        <v>1649</v>
      </c>
      <c r="G40" s="42">
        <v>16</v>
      </c>
      <c r="H40" s="42">
        <v>14</v>
      </c>
      <c r="I40" s="42">
        <v>12</v>
      </c>
      <c r="J40" s="145"/>
    </row>
    <row r="41" ht="40.05" customHeight="1" spans="1:10">
      <c r="A41" s="175"/>
      <c r="B41" s="836" t="s">
        <v>1659</v>
      </c>
      <c r="C41" s="145" t="s">
        <v>1660</v>
      </c>
      <c r="D41" s="145"/>
      <c r="E41" s="145"/>
      <c r="F41" s="42" t="str">
        <f t="shared" ref="F41:F45" si="1">F40</f>
        <v>根管</v>
      </c>
      <c r="G41" s="42">
        <v>16</v>
      </c>
      <c r="H41" s="42">
        <v>14</v>
      </c>
      <c r="I41" s="42">
        <v>12</v>
      </c>
      <c r="J41" s="145"/>
    </row>
    <row r="42" ht="55.05" customHeight="1" spans="1:10">
      <c r="A42" s="172">
        <v>33</v>
      </c>
      <c r="B42" s="841" t="s">
        <v>1661</v>
      </c>
      <c r="C42" s="182" t="s">
        <v>1662</v>
      </c>
      <c r="D42" s="145" t="s">
        <v>1663</v>
      </c>
      <c r="E42" s="145" t="s">
        <v>1664</v>
      </c>
      <c r="F42" s="42" t="s">
        <v>1649</v>
      </c>
      <c r="G42" s="42">
        <v>117</v>
      </c>
      <c r="H42" s="42">
        <v>105</v>
      </c>
      <c r="I42" s="42">
        <v>95</v>
      </c>
      <c r="J42" s="145" t="s">
        <v>1650</v>
      </c>
    </row>
    <row r="43" ht="36" customHeight="1" spans="1:10">
      <c r="A43" s="42"/>
      <c r="B43" s="836" t="s">
        <v>1665</v>
      </c>
      <c r="C43" s="145" t="s">
        <v>1666</v>
      </c>
      <c r="D43" s="145"/>
      <c r="E43" s="145"/>
      <c r="F43" s="42" t="str">
        <f t="shared" si="1"/>
        <v>根管</v>
      </c>
      <c r="G43" s="42"/>
      <c r="H43" s="42"/>
      <c r="I43" s="42"/>
      <c r="J43" s="145" t="s">
        <v>342</v>
      </c>
    </row>
    <row r="44" ht="36" customHeight="1" spans="1:10">
      <c r="A44" s="42"/>
      <c r="B44" s="836" t="s">
        <v>1667</v>
      </c>
      <c r="C44" s="145" t="s">
        <v>1668</v>
      </c>
      <c r="D44" s="145"/>
      <c r="E44" s="145"/>
      <c r="F44" s="42" t="str">
        <f t="shared" si="1"/>
        <v>根管</v>
      </c>
      <c r="G44" s="42">
        <v>59</v>
      </c>
      <c r="H44" s="42">
        <v>53</v>
      </c>
      <c r="I44" s="42">
        <v>48</v>
      </c>
      <c r="J44" s="145"/>
    </row>
    <row r="45" ht="36" customHeight="1" spans="1:10">
      <c r="A45" s="175"/>
      <c r="B45" s="840" t="s">
        <v>1669</v>
      </c>
      <c r="C45" s="184" t="s">
        <v>1670</v>
      </c>
      <c r="D45" s="145"/>
      <c r="E45" s="145"/>
      <c r="F45" s="42" t="str">
        <f t="shared" si="1"/>
        <v>根管</v>
      </c>
      <c r="G45" s="42">
        <v>117</v>
      </c>
      <c r="H45" s="42">
        <v>105</v>
      </c>
      <c r="I45" s="42">
        <v>95</v>
      </c>
      <c r="J45" s="145"/>
    </row>
    <row r="46" ht="52.05" customHeight="1" spans="1:10">
      <c r="A46" s="42">
        <v>34</v>
      </c>
      <c r="B46" s="836" t="s">
        <v>1671</v>
      </c>
      <c r="C46" s="145" t="s">
        <v>1672</v>
      </c>
      <c r="D46" s="145" t="s">
        <v>1673</v>
      </c>
      <c r="E46" s="145" t="s">
        <v>1674</v>
      </c>
      <c r="F46" s="42" t="s">
        <v>1649</v>
      </c>
      <c r="G46" s="42">
        <v>117</v>
      </c>
      <c r="H46" s="42">
        <v>105</v>
      </c>
      <c r="I46" s="42">
        <v>95</v>
      </c>
      <c r="J46" s="145"/>
    </row>
    <row r="47" ht="52.05" customHeight="1" spans="1:10">
      <c r="A47" s="172">
        <v>35</v>
      </c>
      <c r="B47" s="841" t="s">
        <v>1675</v>
      </c>
      <c r="C47" s="182" t="s">
        <v>1676</v>
      </c>
      <c r="D47" s="145" t="s">
        <v>1677</v>
      </c>
      <c r="E47" s="145" t="s">
        <v>1678</v>
      </c>
      <c r="F47" s="42" t="s">
        <v>1649</v>
      </c>
      <c r="G47" s="42">
        <v>900</v>
      </c>
      <c r="H47" s="42">
        <v>810</v>
      </c>
      <c r="I47" s="42">
        <v>729</v>
      </c>
      <c r="J47" s="145"/>
    </row>
    <row r="48" ht="42" customHeight="1" spans="1:10">
      <c r="A48" s="42"/>
      <c r="B48" s="836" t="s">
        <v>1679</v>
      </c>
      <c r="C48" s="145" t="s">
        <v>1680</v>
      </c>
      <c r="D48" s="145"/>
      <c r="E48" s="145"/>
      <c r="F48" s="42" t="str">
        <f t="shared" ref="F48:F53" si="2">F47</f>
        <v>根管</v>
      </c>
      <c r="G48" s="42">
        <v>450</v>
      </c>
      <c r="H48" s="42">
        <v>405</v>
      </c>
      <c r="I48" s="42">
        <v>365</v>
      </c>
      <c r="J48" s="206"/>
    </row>
    <row r="49" ht="61.05" customHeight="1" spans="1:10">
      <c r="A49" s="42">
        <v>36</v>
      </c>
      <c r="B49" s="836" t="s">
        <v>1681</v>
      </c>
      <c r="C49" s="145" t="s">
        <v>1682</v>
      </c>
      <c r="D49" s="145" t="s">
        <v>1683</v>
      </c>
      <c r="E49" s="145" t="s">
        <v>1684</v>
      </c>
      <c r="F49" s="42" t="s">
        <v>1649</v>
      </c>
      <c r="G49" s="42">
        <v>81</v>
      </c>
      <c r="H49" s="42">
        <v>73</v>
      </c>
      <c r="I49" s="42">
        <v>66</v>
      </c>
      <c r="J49" s="206"/>
    </row>
    <row r="50" ht="41" customHeight="1" spans="1:10">
      <c r="A50" s="42"/>
      <c r="B50" s="243" t="s">
        <v>1685</v>
      </c>
      <c r="C50" s="145" t="s">
        <v>1686</v>
      </c>
      <c r="D50" s="177"/>
      <c r="E50" s="145"/>
      <c r="F50" s="42" t="str">
        <f t="shared" si="2"/>
        <v>根管</v>
      </c>
      <c r="G50" s="42"/>
      <c r="H50" s="42"/>
      <c r="I50" s="42"/>
      <c r="J50" s="206" t="s">
        <v>342</v>
      </c>
    </row>
    <row r="51" ht="54" customHeight="1" spans="1:10">
      <c r="A51" s="763">
        <v>37</v>
      </c>
      <c r="B51" s="763" t="s">
        <v>1687</v>
      </c>
      <c r="C51" s="182" t="s">
        <v>1688</v>
      </c>
      <c r="D51" s="177" t="s">
        <v>1689</v>
      </c>
      <c r="E51" s="145" t="s">
        <v>1690</v>
      </c>
      <c r="F51" s="42" t="s">
        <v>1649</v>
      </c>
      <c r="G51" s="42">
        <v>293</v>
      </c>
      <c r="H51" s="42">
        <v>264</v>
      </c>
      <c r="I51" s="42">
        <v>238</v>
      </c>
      <c r="J51" s="206"/>
    </row>
    <row r="52" ht="40.05" customHeight="1" spans="1:10">
      <c r="A52" s="243"/>
      <c r="B52" s="836" t="s">
        <v>1691</v>
      </c>
      <c r="C52" s="145" t="s">
        <v>1692</v>
      </c>
      <c r="D52" s="145"/>
      <c r="E52" s="145"/>
      <c r="F52" s="42" t="str">
        <f t="shared" si="2"/>
        <v>根管</v>
      </c>
      <c r="G52" s="42"/>
      <c r="H52" s="42"/>
      <c r="I52" s="42"/>
      <c r="J52" s="145" t="s">
        <v>342</v>
      </c>
    </row>
    <row r="53" ht="44" customHeight="1" spans="1:10">
      <c r="A53" s="764"/>
      <c r="B53" s="840" t="s">
        <v>1693</v>
      </c>
      <c r="C53" s="184" t="s">
        <v>1694</v>
      </c>
      <c r="D53" s="145"/>
      <c r="E53" s="145"/>
      <c r="F53" s="42" t="str">
        <f t="shared" si="2"/>
        <v>根管</v>
      </c>
      <c r="G53" s="42">
        <v>293</v>
      </c>
      <c r="H53" s="42">
        <v>264</v>
      </c>
      <c r="I53" s="42">
        <v>238</v>
      </c>
      <c r="J53" s="145"/>
    </row>
    <row r="54" ht="73.05" customHeight="1" spans="1:10">
      <c r="A54" s="42">
        <v>38</v>
      </c>
      <c r="B54" s="836" t="s">
        <v>1695</v>
      </c>
      <c r="C54" s="145" t="s">
        <v>1696</v>
      </c>
      <c r="D54" s="145" t="s">
        <v>1697</v>
      </c>
      <c r="E54" s="145" t="s">
        <v>1698</v>
      </c>
      <c r="F54" s="42" t="s">
        <v>1649</v>
      </c>
      <c r="G54" s="42">
        <v>356</v>
      </c>
      <c r="H54" s="42">
        <v>320</v>
      </c>
      <c r="I54" s="42">
        <v>288</v>
      </c>
      <c r="J54" s="145" t="s">
        <v>1699</v>
      </c>
    </row>
    <row r="55" ht="36" customHeight="1" spans="1:10">
      <c r="A55" s="42"/>
      <c r="B55" s="836" t="s">
        <v>1700</v>
      </c>
      <c r="C55" s="145" t="s">
        <v>1701</v>
      </c>
      <c r="D55" s="145"/>
      <c r="E55" s="145"/>
      <c r="F55" s="42" t="str">
        <f t="shared" ref="F55:F58" si="3">F54</f>
        <v>根管</v>
      </c>
      <c r="G55" s="42"/>
      <c r="H55" s="42"/>
      <c r="I55" s="42"/>
      <c r="J55" s="145" t="s">
        <v>342</v>
      </c>
    </row>
    <row r="56" ht="36" customHeight="1" spans="1:10">
      <c r="A56" s="42"/>
      <c r="B56" s="836" t="s">
        <v>1702</v>
      </c>
      <c r="C56" s="145" t="s">
        <v>1703</v>
      </c>
      <c r="D56" s="145"/>
      <c r="E56" s="145"/>
      <c r="F56" s="42" t="str">
        <f t="shared" si="3"/>
        <v>根管</v>
      </c>
      <c r="G56" s="42">
        <v>356</v>
      </c>
      <c r="H56" s="42">
        <v>320</v>
      </c>
      <c r="I56" s="42">
        <v>288</v>
      </c>
      <c r="J56" s="145"/>
    </row>
    <row r="57" ht="55.05" customHeight="1" spans="1:10">
      <c r="A57" s="42">
        <v>39</v>
      </c>
      <c r="B57" s="836" t="s">
        <v>1704</v>
      </c>
      <c r="C57" s="145" t="s">
        <v>1705</v>
      </c>
      <c r="D57" s="145" t="s">
        <v>1706</v>
      </c>
      <c r="E57" s="145" t="s">
        <v>1707</v>
      </c>
      <c r="F57" s="42" t="s">
        <v>1619</v>
      </c>
      <c r="G57" s="42">
        <v>140</v>
      </c>
      <c r="H57" s="42">
        <v>126</v>
      </c>
      <c r="I57" s="42">
        <v>113</v>
      </c>
      <c r="J57" s="145"/>
    </row>
    <row r="58" ht="48" customHeight="1" spans="1:10">
      <c r="A58" s="42"/>
      <c r="B58" s="836" t="s">
        <v>1708</v>
      </c>
      <c r="C58" s="43" t="s">
        <v>1709</v>
      </c>
      <c r="D58" s="751"/>
      <c r="E58" s="145"/>
      <c r="F58" s="42" t="str">
        <f t="shared" si="3"/>
        <v>牙</v>
      </c>
      <c r="G58" s="42">
        <v>70</v>
      </c>
      <c r="H58" s="42">
        <v>63</v>
      </c>
      <c r="I58" s="42">
        <v>56</v>
      </c>
      <c r="J58" s="145"/>
    </row>
    <row r="59" ht="73.05" customHeight="1" spans="1:10">
      <c r="A59" s="172">
        <v>40</v>
      </c>
      <c r="B59" s="841" t="s">
        <v>1710</v>
      </c>
      <c r="C59" s="145" t="s">
        <v>1711</v>
      </c>
      <c r="D59" s="145" t="s">
        <v>1712</v>
      </c>
      <c r="E59" s="145" t="s">
        <v>1713</v>
      </c>
      <c r="F59" s="42" t="s">
        <v>1619</v>
      </c>
      <c r="G59" s="42">
        <v>709</v>
      </c>
      <c r="H59" s="42">
        <v>638</v>
      </c>
      <c r="I59" s="42">
        <v>574</v>
      </c>
      <c r="J59" s="145"/>
    </row>
    <row r="60" ht="51" customHeight="1" spans="1:10">
      <c r="A60" s="42"/>
      <c r="B60" s="836" t="s">
        <v>1714</v>
      </c>
      <c r="C60" s="145" t="s">
        <v>1715</v>
      </c>
      <c r="D60" s="145"/>
      <c r="E60" s="145"/>
      <c r="F60" s="42" t="str">
        <f t="shared" ref="F60:F65" si="4">F59</f>
        <v>牙</v>
      </c>
      <c r="G60" s="42">
        <v>709</v>
      </c>
      <c r="H60" s="42">
        <v>638</v>
      </c>
      <c r="I60" s="42">
        <v>574</v>
      </c>
      <c r="J60" s="145"/>
    </row>
    <row r="61" ht="75" customHeight="1" spans="1:10">
      <c r="A61" s="172">
        <v>41</v>
      </c>
      <c r="B61" s="841" t="s">
        <v>1716</v>
      </c>
      <c r="C61" s="182" t="s">
        <v>1717</v>
      </c>
      <c r="D61" s="145" t="s">
        <v>1718</v>
      </c>
      <c r="E61" s="145" t="s">
        <v>1719</v>
      </c>
      <c r="F61" s="42" t="s">
        <v>1619</v>
      </c>
      <c r="G61" s="42">
        <v>223</v>
      </c>
      <c r="H61" s="42">
        <v>201</v>
      </c>
      <c r="I61" s="42">
        <v>181</v>
      </c>
      <c r="J61" s="145" t="s">
        <v>1720</v>
      </c>
    </row>
    <row r="62" ht="46.05" customHeight="1" spans="1:10">
      <c r="A62" s="42"/>
      <c r="B62" s="836" t="s">
        <v>1721</v>
      </c>
      <c r="C62" s="145" t="s">
        <v>1722</v>
      </c>
      <c r="D62" s="145"/>
      <c r="E62" s="145"/>
      <c r="F62" s="42" t="str">
        <f t="shared" si="4"/>
        <v>牙</v>
      </c>
      <c r="G62" s="42"/>
      <c r="H62" s="42"/>
      <c r="I62" s="42"/>
      <c r="J62" s="145" t="s">
        <v>342</v>
      </c>
    </row>
    <row r="63" ht="52.05" customHeight="1" spans="1:10">
      <c r="A63" s="42"/>
      <c r="B63" s="836" t="s">
        <v>1723</v>
      </c>
      <c r="C63" s="145" t="s">
        <v>1724</v>
      </c>
      <c r="D63" s="145"/>
      <c r="E63" s="145"/>
      <c r="F63" s="42" t="str">
        <f t="shared" si="4"/>
        <v>牙</v>
      </c>
      <c r="G63" s="42">
        <v>112</v>
      </c>
      <c r="H63" s="42">
        <v>100</v>
      </c>
      <c r="I63" s="42">
        <v>90</v>
      </c>
      <c r="J63" s="145"/>
    </row>
    <row r="64" ht="46.05" customHeight="1" spans="1:10">
      <c r="A64" s="180"/>
      <c r="B64" s="840" t="s">
        <v>1725</v>
      </c>
      <c r="C64" s="184" t="s">
        <v>1726</v>
      </c>
      <c r="D64" s="145"/>
      <c r="E64" s="145"/>
      <c r="F64" s="42" t="str">
        <f t="shared" si="4"/>
        <v>牙</v>
      </c>
      <c r="G64" s="42">
        <v>178</v>
      </c>
      <c r="H64" s="42">
        <v>160</v>
      </c>
      <c r="I64" s="42">
        <v>145</v>
      </c>
      <c r="J64" s="145"/>
    </row>
    <row r="65" ht="60" customHeight="1" spans="1:10">
      <c r="A65" s="175"/>
      <c r="B65" s="836" t="s">
        <v>1727</v>
      </c>
      <c r="C65" s="145" t="s">
        <v>1728</v>
      </c>
      <c r="D65" s="145"/>
      <c r="E65" s="145"/>
      <c r="F65" s="42" t="str">
        <f t="shared" si="4"/>
        <v>牙</v>
      </c>
      <c r="G65" s="42">
        <v>178</v>
      </c>
      <c r="H65" s="42">
        <v>160</v>
      </c>
      <c r="I65" s="42">
        <v>145</v>
      </c>
      <c r="J65" s="145"/>
    </row>
    <row r="66" ht="74" customHeight="1" spans="1:10">
      <c r="A66" s="172">
        <v>42</v>
      </c>
      <c r="B66" s="836" t="s">
        <v>1729</v>
      </c>
      <c r="C66" s="145" t="s">
        <v>1730</v>
      </c>
      <c r="D66" s="145" t="s">
        <v>1731</v>
      </c>
      <c r="E66" s="145" t="s">
        <v>1732</v>
      </c>
      <c r="F66" s="42" t="s">
        <v>1619</v>
      </c>
      <c r="G66" s="42">
        <v>90</v>
      </c>
      <c r="H66" s="42">
        <v>81</v>
      </c>
      <c r="I66" s="42">
        <v>73</v>
      </c>
      <c r="J66" s="145"/>
    </row>
    <row r="67" ht="57" customHeight="1" spans="1:10">
      <c r="A67" s="42"/>
      <c r="B67" s="836" t="s">
        <v>1733</v>
      </c>
      <c r="C67" s="145" t="s">
        <v>1734</v>
      </c>
      <c r="D67" s="145"/>
      <c r="E67" s="145"/>
      <c r="F67" s="42" t="str">
        <f>F66</f>
        <v>牙</v>
      </c>
      <c r="G67" s="42">
        <v>90</v>
      </c>
      <c r="H67" s="42">
        <v>81</v>
      </c>
      <c r="I67" s="42">
        <v>73</v>
      </c>
      <c r="J67" s="145"/>
    </row>
    <row r="68" ht="67.05" customHeight="1" spans="1:10">
      <c r="A68" s="42">
        <v>43</v>
      </c>
      <c r="B68" s="836" t="s">
        <v>1735</v>
      </c>
      <c r="C68" s="145" t="s">
        <v>1736</v>
      </c>
      <c r="D68" s="145" t="s">
        <v>1737</v>
      </c>
      <c r="E68" s="145" t="s">
        <v>1738</v>
      </c>
      <c r="F68" s="42" t="s">
        <v>1619</v>
      </c>
      <c r="G68" s="42">
        <v>41</v>
      </c>
      <c r="H68" s="42">
        <v>37</v>
      </c>
      <c r="I68" s="42">
        <v>33</v>
      </c>
      <c r="J68" s="145"/>
    </row>
    <row r="69" ht="62" customHeight="1" spans="1:10">
      <c r="A69" s="42">
        <v>44</v>
      </c>
      <c r="B69" s="836" t="s">
        <v>1739</v>
      </c>
      <c r="C69" s="145" t="s">
        <v>1740</v>
      </c>
      <c r="D69" s="145" t="s">
        <v>1741</v>
      </c>
      <c r="E69" s="145" t="s">
        <v>1742</v>
      </c>
      <c r="F69" s="42" t="s">
        <v>1619</v>
      </c>
      <c r="G69" s="42">
        <v>5</v>
      </c>
      <c r="H69" s="42">
        <v>4.5</v>
      </c>
      <c r="I69" s="42">
        <v>4</v>
      </c>
      <c r="J69" s="145"/>
    </row>
    <row r="70" ht="62" customHeight="1" spans="1:10">
      <c r="A70" s="42">
        <v>45</v>
      </c>
      <c r="B70" s="836" t="s">
        <v>1743</v>
      </c>
      <c r="C70" s="145" t="s">
        <v>1744</v>
      </c>
      <c r="D70" s="145" t="s">
        <v>1745</v>
      </c>
      <c r="E70" s="145" t="s">
        <v>1746</v>
      </c>
      <c r="F70" s="42" t="s">
        <v>1619</v>
      </c>
      <c r="G70" s="42">
        <v>9</v>
      </c>
      <c r="H70" s="42">
        <v>8</v>
      </c>
      <c r="I70" s="42">
        <v>7</v>
      </c>
      <c r="J70" s="145"/>
    </row>
    <row r="71" ht="67.05" customHeight="1" spans="1:10">
      <c r="A71" s="172">
        <v>46</v>
      </c>
      <c r="B71" s="836" t="s">
        <v>1747</v>
      </c>
      <c r="C71" s="145" t="s">
        <v>1748</v>
      </c>
      <c r="D71" s="145" t="s">
        <v>1749</v>
      </c>
      <c r="E71" s="145" t="s">
        <v>1750</v>
      </c>
      <c r="F71" s="42" t="s">
        <v>1619</v>
      </c>
      <c r="G71" s="42" t="s">
        <v>471</v>
      </c>
      <c r="H71" s="42" t="s">
        <v>471</v>
      </c>
      <c r="I71" s="42" t="s">
        <v>471</v>
      </c>
      <c r="J71" s="145" t="s">
        <v>1751</v>
      </c>
    </row>
    <row r="72" ht="41" customHeight="1" spans="1:10">
      <c r="A72" s="175"/>
      <c r="B72" s="243" t="s">
        <v>1752</v>
      </c>
      <c r="C72" s="145" t="s">
        <v>1753</v>
      </c>
      <c r="D72" s="177"/>
      <c r="E72" s="145"/>
      <c r="F72" s="42" t="str">
        <f t="shared" ref="F72:F78" si="5">F71</f>
        <v>牙</v>
      </c>
      <c r="G72" s="42" t="s">
        <v>471</v>
      </c>
      <c r="H72" s="42" t="s">
        <v>471</v>
      </c>
      <c r="I72" s="42" t="s">
        <v>471</v>
      </c>
      <c r="J72" s="145"/>
    </row>
    <row r="73" ht="63" customHeight="1" spans="1:10">
      <c r="A73" s="763">
        <v>47</v>
      </c>
      <c r="B73" s="243" t="s">
        <v>1754</v>
      </c>
      <c r="C73" s="145" t="s">
        <v>1755</v>
      </c>
      <c r="D73" s="177" t="s">
        <v>1756</v>
      </c>
      <c r="E73" s="145" t="s">
        <v>1757</v>
      </c>
      <c r="F73" s="42" t="s">
        <v>16</v>
      </c>
      <c r="G73" s="42" t="s">
        <v>471</v>
      </c>
      <c r="H73" s="42" t="s">
        <v>471</v>
      </c>
      <c r="I73" s="42" t="s">
        <v>471</v>
      </c>
      <c r="J73" s="145" t="s">
        <v>1501</v>
      </c>
    </row>
    <row r="74" ht="42" customHeight="1" spans="1:10">
      <c r="A74" s="764"/>
      <c r="B74" s="836" t="s">
        <v>1758</v>
      </c>
      <c r="C74" s="145" t="s">
        <v>1759</v>
      </c>
      <c r="D74" s="43"/>
      <c r="E74" s="43"/>
      <c r="F74" s="204" t="str">
        <f t="shared" si="5"/>
        <v>次</v>
      </c>
      <c r="G74" s="42" t="s">
        <v>471</v>
      </c>
      <c r="H74" s="42" t="s">
        <v>471</v>
      </c>
      <c r="I74" s="42" t="s">
        <v>471</v>
      </c>
      <c r="J74" s="206"/>
    </row>
    <row r="75" ht="58.05" customHeight="1" spans="1:10">
      <c r="A75" s="42">
        <v>48</v>
      </c>
      <c r="B75" s="836" t="s">
        <v>1760</v>
      </c>
      <c r="C75" s="145" t="s">
        <v>1761</v>
      </c>
      <c r="D75" s="43" t="s">
        <v>1762</v>
      </c>
      <c r="E75" s="43" t="s">
        <v>1763</v>
      </c>
      <c r="F75" s="204" t="s">
        <v>1619</v>
      </c>
      <c r="G75" s="42">
        <v>270</v>
      </c>
      <c r="H75" s="42">
        <v>243</v>
      </c>
      <c r="I75" s="42">
        <v>219</v>
      </c>
      <c r="J75" s="206"/>
    </row>
    <row r="76" ht="87" customHeight="1" spans="1:10">
      <c r="A76" s="42">
        <v>49</v>
      </c>
      <c r="B76" s="836" t="s">
        <v>1764</v>
      </c>
      <c r="C76" s="145" t="s">
        <v>1765</v>
      </c>
      <c r="D76" s="145" t="s">
        <v>1766</v>
      </c>
      <c r="E76" s="145" t="s">
        <v>1767</v>
      </c>
      <c r="F76" s="42" t="s">
        <v>1619</v>
      </c>
      <c r="G76" s="42">
        <v>95</v>
      </c>
      <c r="H76" s="42">
        <v>86</v>
      </c>
      <c r="I76" s="42">
        <v>77</v>
      </c>
      <c r="J76" s="145" t="s">
        <v>1768</v>
      </c>
    </row>
    <row r="77" ht="36" customHeight="1" spans="1:10">
      <c r="A77" s="180"/>
      <c r="B77" s="842" t="s">
        <v>1769</v>
      </c>
      <c r="C77" s="183" t="s">
        <v>1770</v>
      </c>
      <c r="D77" s="145"/>
      <c r="E77" s="145"/>
      <c r="F77" s="42" t="str">
        <f t="shared" si="5"/>
        <v>牙</v>
      </c>
      <c r="G77" s="42"/>
      <c r="H77" s="42"/>
      <c r="I77" s="42"/>
      <c r="J77" s="145" t="s">
        <v>342</v>
      </c>
    </row>
    <row r="78" ht="36" customHeight="1" spans="1:10">
      <c r="A78" s="42"/>
      <c r="B78" s="836" t="s">
        <v>1771</v>
      </c>
      <c r="C78" s="145" t="s">
        <v>1772</v>
      </c>
      <c r="D78" s="145"/>
      <c r="E78" s="145"/>
      <c r="F78" s="42" t="str">
        <f t="shared" si="5"/>
        <v>牙</v>
      </c>
      <c r="G78" s="42">
        <v>95</v>
      </c>
      <c r="H78" s="42">
        <v>86</v>
      </c>
      <c r="I78" s="42">
        <v>77</v>
      </c>
      <c r="J78" s="145"/>
    </row>
    <row r="79" ht="82.05" customHeight="1" spans="1:10">
      <c r="A79" s="172">
        <v>50</v>
      </c>
      <c r="B79" s="836" t="s">
        <v>1773</v>
      </c>
      <c r="C79" s="145" t="s">
        <v>1774</v>
      </c>
      <c r="D79" s="145" t="s">
        <v>1775</v>
      </c>
      <c r="E79" s="145" t="s">
        <v>1776</v>
      </c>
      <c r="F79" s="42" t="s">
        <v>1619</v>
      </c>
      <c r="G79" s="42">
        <v>252</v>
      </c>
      <c r="H79" s="42">
        <v>227</v>
      </c>
      <c r="I79" s="42">
        <v>204</v>
      </c>
      <c r="J79" s="145" t="s">
        <v>1777</v>
      </c>
    </row>
    <row r="80" ht="37.05" customHeight="1" spans="1:10">
      <c r="A80" s="180"/>
      <c r="B80" s="836" t="s">
        <v>1778</v>
      </c>
      <c r="C80" s="145" t="s">
        <v>1779</v>
      </c>
      <c r="D80" s="145"/>
      <c r="E80" s="145"/>
      <c r="F80" s="42" t="str">
        <f t="shared" ref="F80:F82" si="6">F79</f>
        <v>牙</v>
      </c>
      <c r="G80" s="42"/>
      <c r="H80" s="42"/>
      <c r="I80" s="42"/>
      <c r="J80" s="145" t="s">
        <v>342</v>
      </c>
    </row>
    <row r="81" ht="37.05" customHeight="1" spans="1:10">
      <c r="A81" s="180"/>
      <c r="B81" s="836" t="s">
        <v>1780</v>
      </c>
      <c r="C81" s="145" t="s">
        <v>1781</v>
      </c>
      <c r="D81" s="145"/>
      <c r="E81" s="145"/>
      <c r="F81" s="42" t="str">
        <f t="shared" si="6"/>
        <v>牙</v>
      </c>
      <c r="G81" s="42">
        <v>252</v>
      </c>
      <c r="H81" s="42">
        <v>227</v>
      </c>
      <c r="I81" s="42">
        <v>204</v>
      </c>
      <c r="J81" s="145"/>
    </row>
    <row r="82" ht="37.05" customHeight="1" spans="1:10">
      <c r="A82" s="175"/>
      <c r="B82" s="836" t="s">
        <v>1782</v>
      </c>
      <c r="C82" s="145" t="s">
        <v>1783</v>
      </c>
      <c r="D82" s="145"/>
      <c r="E82" s="145"/>
      <c r="F82" s="42" t="str">
        <f t="shared" si="6"/>
        <v>牙</v>
      </c>
      <c r="G82" s="42">
        <v>252</v>
      </c>
      <c r="H82" s="42">
        <v>227</v>
      </c>
      <c r="I82" s="42">
        <v>204</v>
      </c>
      <c r="J82" s="145"/>
    </row>
    <row r="83" ht="62" customHeight="1" spans="1:10">
      <c r="A83" s="42">
        <v>51</v>
      </c>
      <c r="B83" s="836" t="s">
        <v>1784</v>
      </c>
      <c r="C83" s="145" t="s">
        <v>1785</v>
      </c>
      <c r="D83" s="145" t="s">
        <v>1786</v>
      </c>
      <c r="E83" s="145" t="s">
        <v>1787</v>
      </c>
      <c r="F83" s="42" t="s">
        <v>1619</v>
      </c>
      <c r="G83" s="42">
        <v>72</v>
      </c>
      <c r="H83" s="42">
        <v>65</v>
      </c>
      <c r="I83" s="42">
        <v>59</v>
      </c>
      <c r="J83" s="145"/>
    </row>
    <row r="84" ht="36" customHeight="1" spans="1:10">
      <c r="A84" s="180"/>
      <c r="B84" s="840" t="s">
        <v>1788</v>
      </c>
      <c r="C84" s="184" t="s">
        <v>1789</v>
      </c>
      <c r="D84" s="145"/>
      <c r="E84" s="145"/>
      <c r="F84" s="42" t="str">
        <f t="shared" ref="F84:F87" si="7">F83</f>
        <v>牙</v>
      </c>
      <c r="G84" s="42"/>
      <c r="H84" s="42"/>
      <c r="I84" s="42"/>
      <c r="J84" s="145" t="s">
        <v>342</v>
      </c>
    </row>
    <row r="85" ht="44" customHeight="1" spans="1:10">
      <c r="A85" s="175"/>
      <c r="B85" s="836" t="s">
        <v>1790</v>
      </c>
      <c r="C85" s="145" t="s">
        <v>1791</v>
      </c>
      <c r="D85" s="145"/>
      <c r="E85" s="145"/>
      <c r="F85" s="42" t="str">
        <f t="shared" si="7"/>
        <v>牙</v>
      </c>
      <c r="G85" s="42">
        <v>72</v>
      </c>
      <c r="H85" s="42">
        <v>65</v>
      </c>
      <c r="I85" s="42">
        <v>59</v>
      </c>
      <c r="J85" s="145"/>
    </row>
    <row r="86" ht="72" customHeight="1" spans="1:10">
      <c r="A86" s="172">
        <v>52</v>
      </c>
      <c r="B86" s="836" t="s">
        <v>1792</v>
      </c>
      <c r="C86" s="145" t="s">
        <v>1793</v>
      </c>
      <c r="D86" s="145" t="s">
        <v>1794</v>
      </c>
      <c r="E86" s="145" t="s">
        <v>1795</v>
      </c>
      <c r="F86" s="42" t="s">
        <v>1619</v>
      </c>
      <c r="G86" s="42">
        <v>234</v>
      </c>
      <c r="H86" s="42">
        <v>211</v>
      </c>
      <c r="I86" s="42">
        <v>190</v>
      </c>
      <c r="J86" s="145"/>
    </row>
    <row r="87" ht="36" customHeight="1" spans="1:10">
      <c r="A87" s="175"/>
      <c r="B87" s="836" t="s">
        <v>1796</v>
      </c>
      <c r="C87" s="145" t="s">
        <v>1797</v>
      </c>
      <c r="D87" s="145"/>
      <c r="E87" s="145"/>
      <c r="F87" s="42" t="str">
        <f t="shared" si="7"/>
        <v>牙</v>
      </c>
      <c r="G87" s="42"/>
      <c r="H87" s="42"/>
      <c r="I87" s="42"/>
      <c r="J87" s="145" t="s">
        <v>342</v>
      </c>
    </row>
    <row r="88" ht="58.05" customHeight="1" spans="1:10">
      <c r="A88" s="172">
        <v>53</v>
      </c>
      <c r="B88" s="836" t="s">
        <v>1798</v>
      </c>
      <c r="C88" s="145" t="s">
        <v>1799</v>
      </c>
      <c r="D88" s="145" t="s">
        <v>1800</v>
      </c>
      <c r="E88" s="145" t="s">
        <v>1801</v>
      </c>
      <c r="F88" s="42" t="s">
        <v>1619</v>
      </c>
      <c r="G88" s="42">
        <v>27</v>
      </c>
      <c r="H88" s="42">
        <v>24</v>
      </c>
      <c r="I88" s="42">
        <v>22</v>
      </c>
      <c r="J88" s="145" t="s">
        <v>1802</v>
      </c>
    </row>
    <row r="89" ht="34.05" customHeight="1" spans="1:10">
      <c r="A89" s="175"/>
      <c r="B89" s="836" t="s">
        <v>1803</v>
      </c>
      <c r="C89" s="145" t="s">
        <v>1804</v>
      </c>
      <c r="D89" s="145"/>
      <c r="E89" s="145"/>
      <c r="F89" s="42" t="str">
        <f t="shared" ref="F89:F93" si="8">F88</f>
        <v>牙</v>
      </c>
      <c r="G89" s="42"/>
      <c r="H89" s="42"/>
      <c r="I89" s="42"/>
      <c r="J89" s="145" t="s">
        <v>342</v>
      </c>
    </row>
    <row r="90" ht="75" customHeight="1" spans="1:10">
      <c r="A90" s="172">
        <v>54</v>
      </c>
      <c r="B90" s="836" t="s">
        <v>1805</v>
      </c>
      <c r="C90" s="145" t="s">
        <v>1806</v>
      </c>
      <c r="D90" s="145" t="s">
        <v>1807</v>
      </c>
      <c r="E90" s="145" t="s">
        <v>1808</v>
      </c>
      <c r="F90" s="42" t="s">
        <v>1619</v>
      </c>
      <c r="G90" s="42">
        <v>103</v>
      </c>
      <c r="H90" s="42">
        <v>93</v>
      </c>
      <c r="I90" s="42">
        <v>84</v>
      </c>
      <c r="J90" s="145"/>
    </row>
    <row r="91" ht="32" customHeight="1" spans="1:10">
      <c r="A91" s="175"/>
      <c r="B91" s="836" t="s">
        <v>1809</v>
      </c>
      <c r="C91" s="145" t="s">
        <v>1810</v>
      </c>
      <c r="D91" s="145"/>
      <c r="E91" s="145"/>
      <c r="F91" s="42" t="str">
        <f t="shared" si="8"/>
        <v>牙</v>
      </c>
      <c r="G91" s="42"/>
      <c r="H91" s="42"/>
      <c r="I91" s="42"/>
      <c r="J91" s="145" t="s">
        <v>342</v>
      </c>
    </row>
    <row r="92" ht="72" customHeight="1" spans="1:10">
      <c r="A92" s="172">
        <v>55</v>
      </c>
      <c r="B92" s="836" t="s">
        <v>1811</v>
      </c>
      <c r="C92" s="145" t="s">
        <v>1812</v>
      </c>
      <c r="D92" s="145" t="s">
        <v>1813</v>
      </c>
      <c r="E92" s="145" t="s">
        <v>1814</v>
      </c>
      <c r="F92" s="42" t="s">
        <v>1619</v>
      </c>
      <c r="G92" s="42">
        <v>720</v>
      </c>
      <c r="H92" s="42">
        <v>648</v>
      </c>
      <c r="I92" s="42">
        <v>583</v>
      </c>
      <c r="J92" s="145" t="s">
        <v>1815</v>
      </c>
    </row>
    <row r="93" ht="37.05" customHeight="1" spans="1:10">
      <c r="A93" s="180"/>
      <c r="B93" s="836" t="s">
        <v>1816</v>
      </c>
      <c r="C93" s="145" t="s">
        <v>1817</v>
      </c>
      <c r="D93" s="145"/>
      <c r="E93" s="43"/>
      <c r="F93" s="42" t="str">
        <f t="shared" si="8"/>
        <v>牙</v>
      </c>
      <c r="G93" s="42"/>
      <c r="H93" s="42"/>
      <c r="I93" s="42"/>
      <c r="J93" s="145" t="s">
        <v>342</v>
      </c>
    </row>
    <row r="94" ht="89" customHeight="1" spans="1:10">
      <c r="A94" s="172">
        <v>56</v>
      </c>
      <c r="B94" s="836" t="s">
        <v>1818</v>
      </c>
      <c r="C94" s="145" t="s">
        <v>1819</v>
      </c>
      <c r="D94" s="145" t="s">
        <v>1820</v>
      </c>
      <c r="E94" s="43" t="s">
        <v>1821</v>
      </c>
      <c r="F94" s="42" t="s">
        <v>1619</v>
      </c>
      <c r="G94" s="42">
        <v>198</v>
      </c>
      <c r="H94" s="42">
        <v>178</v>
      </c>
      <c r="I94" s="42">
        <v>160</v>
      </c>
      <c r="J94" s="145"/>
    </row>
    <row r="95" ht="34.05" customHeight="1" spans="1:10">
      <c r="A95" s="180"/>
      <c r="B95" s="836" t="s">
        <v>1822</v>
      </c>
      <c r="C95" s="145" t="s">
        <v>1823</v>
      </c>
      <c r="D95" s="145"/>
      <c r="E95" s="145"/>
      <c r="F95" s="42" t="str">
        <f t="shared" ref="F95:F99" si="9">F94</f>
        <v>牙</v>
      </c>
      <c r="G95" s="42"/>
      <c r="H95" s="42"/>
      <c r="I95" s="42"/>
      <c r="J95" s="145" t="s">
        <v>342</v>
      </c>
    </row>
    <row r="96" ht="31.05" customHeight="1" spans="1:10">
      <c r="A96" s="175"/>
      <c r="B96" s="836" t="s">
        <v>1824</v>
      </c>
      <c r="C96" s="145" t="s">
        <v>1825</v>
      </c>
      <c r="D96" s="145"/>
      <c r="E96" s="145"/>
      <c r="F96" s="42" t="str">
        <f t="shared" si="9"/>
        <v>牙</v>
      </c>
      <c r="G96" s="42">
        <v>198</v>
      </c>
      <c r="H96" s="42">
        <v>178</v>
      </c>
      <c r="I96" s="42">
        <v>160</v>
      </c>
      <c r="J96" s="145"/>
    </row>
    <row r="97" ht="73.05" customHeight="1" spans="1:10">
      <c r="A97" s="172">
        <v>57</v>
      </c>
      <c r="B97" s="836" t="s">
        <v>1826</v>
      </c>
      <c r="C97" s="145" t="s">
        <v>1827</v>
      </c>
      <c r="D97" s="145" t="s">
        <v>1828</v>
      </c>
      <c r="E97" s="145" t="s">
        <v>1829</v>
      </c>
      <c r="F97" s="42" t="s">
        <v>1830</v>
      </c>
      <c r="G97" s="42">
        <v>387</v>
      </c>
      <c r="H97" s="42">
        <v>348</v>
      </c>
      <c r="I97" s="42">
        <v>313</v>
      </c>
      <c r="J97" s="145"/>
    </row>
    <row r="98" ht="36" customHeight="1" spans="1:10">
      <c r="A98" s="180"/>
      <c r="B98" s="836" t="s">
        <v>1831</v>
      </c>
      <c r="C98" s="145" t="s">
        <v>1832</v>
      </c>
      <c r="D98" s="145"/>
      <c r="E98" s="145"/>
      <c r="F98" s="42" t="str">
        <f t="shared" si="9"/>
        <v>病灶</v>
      </c>
      <c r="G98" s="42"/>
      <c r="H98" s="42"/>
      <c r="I98" s="42"/>
      <c r="J98" s="145" t="s">
        <v>342</v>
      </c>
    </row>
    <row r="99" ht="47" customHeight="1" spans="1:10">
      <c r="A99" s="175"/>
      <c r="B99" s="836" t="s">
        <v>1833</v>
      </c>
      <c r="C99" s="145" t="s">
        <v>1834</v>
      </c>
      <c r="D99" s="145"/>
      <c r="E99" s="145"/>
      <c r="F99" s="42" t="str">
        <f t="shared" si="9"/>
        <v>病灶</v>
      </c>
      <c r="G99" s="42">
        <v>387</v>
      </c>
      <c r="H99" s="42">
        <v>348</v>
      </c>
      <c r="I99" s="42">
        <v>313</v>
      </c>
      <c r="J99" s="145"/>
    </row>
    <row r="100" ht="61.05" customHeight="1" spans="1:10">
      <c r="A100" s="172">
        <v>58</v>
      </c>
      <c r="B100" s="836" t="s">
        <v>1835</v>
      </c>
      <c r="C100" s="145" t="s">
        <v>1836</v>
      </c>
      <c r="D100" s="145" t="s">
        <v>1837</v>
      </c>
      <c r="E100" s="145" t="s">
        <v>1838</v>
      </c>
      <c r="F100" s="42" t="s">
        <v>16</v>
      </c>
      <c r="G100" s="42">
        <v>270</v>
      </c>
      <c r="H100" s="42">
        <v>243</v>
      </c>
      <c r="I100" s="42">
        <v>219</v>
      </c>
      <c r="J100" s="145"/>
    </row>
    <row r="101" ht="35" customHeight="1" spans="1:10">
      <c r="A101" s="175"/>
      <c r="B101" s="836" t="s">
        <v>1839</v>
      </c>
      <c r="C101" s="145" t="s">
        <v>1840</v>
      </c>
      <c r="D101" s="145"/>
      <c r="E101" s="145"/>
      <c r="F101" s="42" t="str">
        <f t="shared" ref="F101:F105" si="10">F100</f>
        <v>次</v>
      </c>
      <c r="G101" s="42"/>
      <c r="H101" s="42"/>
      <c r="I101" s="42"/>
      <c r="J101" s="145" t="s">
        <v>342</v>
      </c>
    </row>
    <row r="102" ht="72" customHeight="1" spans="1:10">
      <c r="A102" s="172">
        <v>59</v>
      </c>
      <c r="B102" s="836" t="s">
        <v>1841</v>
      </c>
      <c r="C102" s="145" t="s">
        <v>1842</v>
      </c>
      <c r="D102" s="145" t="s">
        <v>1843</v>
      </c>
      <c r="E102" s="145" t="s">
        <v>1844</v>
      </c>
      <c r="F102" s="42" t="s">
        <v>16</v>
      </c>
      <c r="G102" s="42">
        <v>765</v>
      </c>
      <c r="H102" s="42">
        <v>689</v>
      </c>
      <c r="I102" s="42">
        <v>620</v>
      </c>
      <c r="J102" s="145"/>
    </row>
    <row r="103" ht="50" customHeight="1" spans="1:10">
      <c r="A103" s="175"/>
      <c r="B103" s="836" t="s">
        <v>1845</v>
      </c>
      <c r="C103" s="145" t="s">
        <v>1846</v>
      </c>
      <c r="D103" s="145"/>
      <c r="E103" s="145"/>
      <c r="F103" s="42" t="str">
        <f t="shared" si="10"/>
        <v>次</v>
      </c>
      <c r="G103" s="42"/>
      <c r="H103" s="42"/>
      <c r="I103" s="42"/>
      <c r="J103" s="145" t="s">
        <v>342</v>
      </c>
    </row>
    <row r="104" ht="72" customHeight="1" spans="1:10">
      <c r="A104" s="172">
        <v>60</v>
      </c>
      <c r="B104" s="836" t="s">
        <v>1847</v>
      </c>
      <c r="C104" s="145" t="s">
        <v>1848</v>
      </c>
      <c r="D104" s="145" t="s">
        <v>1849</v>
      </c>
      <c r="E104" s="145" t="s">
        <v>1844</v>
      </c>
      <c r="F104" s="42" t="s">
        <v>16</v>
      </c>
      <c r="G104" s="42">
        <v>312</v>
      </c>
      <c r="H104" s="42">
        <v>281</v>
      </c>
      <c r="I104" s="42">
        <v>253</v>
      </c>
      <c r="J104" s="145"/>
    </row>
    <row r="105" ht="47" customHeight="1" spans="1:10">
      <c r="A105" s="175"/>
      <c r="B105" s="836" t="s">
        <v>1850</v>
      </c>
      <c r="C105" s="145" t="s">
        <v>1851</v>
      </c>
      <c r="D105" s="145"/>
      <c r="E105" s="145"/>
      <c r="F105" s="42" t="str">
        <f t="shared" si="10"/>
        <v>次</v>
      </c>
      <c r="G105" s="42"/>
      <c r="H105" s="42"/>
      <c r="I105" s="42"/>
      <c r="J105" s="145" t="s">
        <v>342</v>
      </c>
    </row>
    <row r="106" ht="73.05" customHeight="1" spans="1:10">
      <c r="A106" s="172">
        <v>61</v>
      </c>
      <c r="B106" s="836" t="s">
        <v>1852</v>
      </c>
      <c r="C106" s="145" t="s">
        <v>1853</v>
      </c>
      <c r="D106" s="145" t="s">
        <v>1854</v>
      </c>
      <c r="E106" s="145" t="s">
        <v>1855</v>
      </c>
      <c r="F106" s="42" t="s">
        <v>1830</v>
      </c>
      <c r="G106" s="42">
        <v>312</v>
      </c>
      <c r="H106" s="42">
        <v>281</v>
      </c>
      <c r="I106" s="42">
        <v>253</v>
      </c>
      <c r="J106" s="145"/>
    </row>
    <row r="107" ht="39" customHeight="1" spans="1:10">
      <c r="A107" s="175"/>
      <c r="B107" s="836" t="s">
        <v>1856</v>
      </c>
      <c r="C107" s="145" t="s">
        <v>1857</v>
      </c>
      <c r="D107" s="145"/>
      <c r="E107" s="145"/>
      <c r="F107" s="42" t="str">
        <f t="shared" ref="F107:F111" si="11">F106</f>
        <v>病灶</v>
      </c>
      <c r="G107" s="42"/>
      <c r="H107" s="42"/>
      <c r="I107" s="42"/>
      <c r="J107" s="145" t="s">
        <v>342</v>
      </c>
    </row>
    <row r="108" ht="52.05" customHeight="1" spans="1:10">
      <c r="A108" s="172">
        <v>62</v>
      </c>
      <c r="B108" s="836" t="s">
        <v>1858</v>
      </c>
      <c r="C108" s="145" t="s">
        <v>1859</v>
      </c>
      <c r="D108" s="145" t="s">
        <v>1860</v>
      </c>
      <c r="E108" s="145" t="s">
        <v>1611</v>
      </c>
      <c r="F108" s="42" t="s">
        <v>16</v>
      </c>
      <c r="G108" s="42">
        <v>312</v>
      </c>
      <c r="H108" s="42">
        <v>281</v>
      </c>
      <c r="I108" s="42">
        <v>253</v>
      </c>
      <c r="J108" s="145" t="s">
        <v>1861</v>
      </c>
    </row>
    <row r="109" ht="35" customHeight="1" spans="1:10">
      <c r="A109" s="175"/>
      <c r="B109" s="836" t="s">
        <v>1862</v>
      </c>
      <c r="C109" s="145" t="s">
        <v>1863</v>
      </c>
      <c r="D109" s="145"/>
      <c r="E109" s="145"/>
      <c r="F109" s="42" t="str">
        <f t="shared" si="11"/>
        <v>次</v>
      </c>
      <c r="G109" s="42"/>
      <c r="H109" s="42"/>
      <c r="I109" s="42"/>
      <c r="J109" s="145" t="s">
        <v>342</v>
      </c>
    </row>
    <row r="110" ht="60" customHeight="1" spans="1:10">
      <c r="A110" s="172">
        <v>63</v>
      </c>
      <c r="B110" s="836" t="s">
        <v>1864</v>
      </c>
      <c r="C110" s="145" t="s">
        <v>1865</v>
      </c>
      <c r="D110" s="145" t="s">
        <v>1866</v>
      </c>
      <c r="E110" s="145" t="s">
        <v>1867</v>
      </c>
      <c r="F110" s="42" t="s">
        <v>16</v>
      </c>
      <c r="G110" s="42">
        <v>14</v>
      </c>
      <c r="H110" s="42">
        <v>13</v>
      </c>
      <c r="I110" s="42">
        <v>12</v>
      </c>
      <c r="J110" s="145" t="s">
        <v>1861</v>
      </c>
    </row>
    <row r="111" ht="31.05" customHeight="1" spans="1:10">
      <c r="A111" s="180"/>
      <c r="B111" s="836" t="s">
        <v>1868</v>
      </c>
      <c r="C111" s="145" t="s">
        <v>1869</v>
      </c>
      <c r="D111" s="145"/>
      <c r="E111" s="145"/>
      <c r="F111" s="42" t="str">
        <f t="shared" si="11"/>
        <v>次</v>
      </c>
      <c r="G111" s="42"/>
      <c r="H111" s="42"/>
      <c r="I111" s="42"/>
      <c r="J111" s="145" t="s">
        <v>342</v>
      </c>
    </row>
    <row r="112" ht="68" customHeight="1" spans="1:10">
      <c r="A112" s="172">
        <v>64</v>
      </c>
      <c r="B112" s="836" t="s">
        <v>1870</v>
      </c>
      <c r="C112" s="145" t="s">
        <v>1871</v>
      </c>
      <c r="D112" s="145" t="s">
        <v>1872</v>
      </c>
      <c r="E112" s="145" t="s">
        <v>1873</v>
      </c>
      <c r="F112" s="42" t="s">
        <v>1619</v>
      </c>
      <c r="G112" s="42">
        <v>102</v>
      </c>
      <c r="H112" s="42">
        <v>92</v>
      </c>
      <c r="I112" s="42">
        <v>83</v>
      </c>
      <c r="J112" s="145" t="s">
        <v>1874</v>
      </c>
    </row>
    <row r="113" ht="37.05" customHeight="1" spans="1:10">
      <c r="A113" s="180"/>
      <c r="B113" s="836" t="s">
        <v>1875</v>
      </c>
      <c r="C113" s="145" t="s">
        <v>1876</v>
      </c>
      <c r="D113" s="145"/>
      <c r="E113" s="145"/>
      <c r="F113" s="42" t="str">
        <f t="shared" ref="F113:F116" si="12">F112</f>
        <v>牙</v>
      </c>
      <c r="G113" s="42"/>
      <c r="H113" s="42"/>
      <c r="I113" s="42"/>
      <c r="J113" s="145" t="s">
        <v>342</v>
      </c>
    </row>
    <row r="114" ht="37.05" customHeight="1" spans="1:10">
      <c r="A114" s="175"/>
      <c r="B114" s="836" t="s">
        <v>1877</v>
      </c>
      <c r="C114" s="145" t="s">
        <v>1878</v>
      </c>
      <c r="D114" s="145"/>
      <c r="E114" s="145"/>
      <c r="F114" s="42" t="str">
        <f t="shared" si="12"/>
        <v>牙</v>
      </c>
      <c r="G114" s="42">
        <v>102</v>
      </c>
      <c r="H114" s="42">
        <v>92</v>
      </c>
      <c r="I114" s="42">
        <v>83</v>
      </c>
      <c r="J114" s="145"/>
    </row>
    <row r="115" ht="63" customHeight="1" spans="1:10">
      <c r="A115" s="172">
        <v>65</v>
      </c>
      <c r="B115" s="836" t="s">
        <v>1879</v>
      </c>
      <c r="C115" s="145" t="s">
        <v>1880</v>
      </c>
      <c r="D115" s="145" t="s">
        <v>1881</v>
      </c>
      <c r="E115" s="145" t="s">
        <v>1882</v>
      </c>
      <c r="F115" s="42" t="s">
        <v>1598</v>
      </c>
      <c r="G115" s="42">
        <v>351</v>
      </c>
      <c r="H115" s="42">
        <v>316</v>
      </c>
      <c r="I115" s="42">
        <v>284</v>
      </c>
      <c r="J115" s="145"/>
    </row>
    <row r="116" ht="36" customHeight="1" spans="1:10">
      <c r="A116" s="175"/>
      <c r="B116" s="836" t="s">
        <v>1883</v>
      </c>
      <c r="C116" s="145" t="s">
        <v>1884</v>
      </c>
      <c r="D116" s="145"/>
      <c r="E116" s="145"/>
      <c r="F116" s="42" t="str">
        <f t="shared" si="12"/>
        <v>单颌</v>
      </c>
      <c r="G116" s="42"/>
      <c r="H116" s="42"/>
      <c r="I116" s="42"/>
      <c r="J116" s="145" t="s">
        <v>342</v>
      </c>
    </row>
    <row r="117" ht="46.05" customHeight="1" spans="1:10">
      <c r="A117" s="172">
        <v>66</v>
      </c>
      <c r="B117" s="836" t="s">
        <v>1885</v>
      </c>
      <c r="C117" s="145" t="s">
        <v>1886</v>
      </c>
      <c r="D117" s="145" t="s">
        <v>1887</v>
      </c>
      <c r="E117" s="145" t="s">
        <v>1602</v>
      </c>
      <c r="F117" s="42" t="s">
        <v>1598</v>
      </c>
      <c r="G117" s="42">
        <v>74</v>
      </c>
      <c r="H117" s="42">
        <v>67</v>
      </c>
      <c r="I117" s="42">
        <v>60</v>
      </c>
      <c r="J117" s="207"/>
    </row>
    <row r="118" ht="40.05" customHeight="1" spans="1:10">
      <c r="A118" s="175"/>
      <c r="B118" s="836" t="s">
        <v>1888</v>
      </c>
      <c r="C118" s="145" t="s">
        <v>1889</v>
      </c>
      <c r="D118" s="145"/>
      <c r="E118" s="145"/>
      <c r="F118" s="42" t="str">
        <f t="shared" ref="F118:F122" si="13">F117</f>
        <v>单颌</v>
      </c>
      <c r="G118" s="42"/>
      <c r="H118" s="42"/>
      <c r="I118" s="42"/>
      <c r="J118" s="145" t="s">
        <v>342</v>
      </c>
    </row>
    <row r="119" ht="67.05" customHeight="1" spans="1:10">
      <c r="A119" s="172">
        <v>67</v>
      </c>
      <c r="B119" s="836" t="s">
        <v>1890</v>
      </c>
      <c r="C119" s="145" t="s">
        <v>1891</v>
      </c>
      <c r="D119" s="145" t="s">
        <v>1892</v>
      </c>
      <c r="E119" s="145" t="s">
        <v>1893</v>
      </c>
      <c r="F119" s="42" t="s">
        <v>1619</v>
      </c>
      <c r="G119" s="42">
        <v>351</v>
      </c>
      <c r="H119" s="42">
        <v>316</v>
      </c>
      <c r="I119" s="42">
        <v>284</v>
      </c>
      <c r="J119" s="145"/>
    </row>
    <row r="120" ht="36" customHeight="1" spans="1:10">
      <c r="A120" s="175"/>
      <c r="B120" s="836" t="s">
        <v>1894</v>
      </c>
      <c r="C120" s="145" t="s">
        <v>1895</v>
      </c>
      <c r="D120" s="145"/>
      <c r="E120" s="145"/>
      <c r="F120" s="42" t="str">
        <f t="shared" si="13"/>
        <v>牙</v>
      </c>
      <c r="G120" s="42"/>
      <c r="H120" s="42"/>
      <c r="I120" s="42"/>
      <c r="J120" s="145" t="s">
        <v>342</v>
      </c>
    </row>
    <row r="121" ht="64.05" customHeight="1" spans="1:10">
      <c r="A121" s="172">
        <v>68</v>
      </c>
      <c r="B121" s="836" t="s">
        <v>1896</v>
      </c>
      <c r="C121" s="145" t="s">
        <v>1897</v>
      </c>
      <c r="D121" s="145" t="s">
        <v>1898</v>
      </c>
      <c r="E121" s="145" t="s">
        <v>1899</v>
      </c>
      <c r="F121" s="42" t="s">
        <v>16</v>
      </c>
      <c r="G121" s="42">
        <v>25</v>
      </c>
      <c r="H121" s="42">
        <v>23</v>
      </c>
      <c r="I121" s="42">
        <v>21</v>
      </c>
      <c r="J121" s="145"/>
    </row>
    <row r="122" ht="38" customHeight="1" spans="1:10">
      <c r="A122" s="175"/>
      <c r="B122" s="836" t="s">
        <v>1900</v>
      </c>
      <c r="C122" s="145" t="s">
        <v>1901</v>
      </c>
      <c r="D122" s="145"/>
      <c r="E122" s="145"/>
      <c r="F122" s="42" t="str">
        <f t="shared" si="13"/>
        <v>次</v>
      </c>
      <c r="G122" s="42"/>
      <c r="H122" s="42"/>
      <c r="I122" s="42"/>
      <c r="J122" s="145" t="s">
        <v>342</v>
      </c>
    </row>
    <row r="123" ht="74" customHeight="1" spans="1:10">
      <c r="A123" s="172">
        <v>69</v>
      </c>
      <c r="B123" s="836" t="s">
        <v>1902</v>
      </c>
      <c r="C123" s="145" t="s">
        <v>1903</v>
      </c>
      <c r="D123" s="145" t="s">
        <v>1904</v>
      </c>
      <c r="E123" s="145" t="s">
        <v>1905</v>
      </c>
      <c r="F123" s="42" t="s">
        <v>16</v>
      </c>
      <c r="G123" s="42">
        <v>156</v>
      </c>
      <c r="H123" s="42">
        <v>140</v>
      </c>
      <c r="I123" s="42">
        <v>126</v>
      </c>
      <c r="J123" s="145"/>
    </row>
    <row r="124" ht="50" customHeight="1" spans="1:10">
      <c r="A124" s="175"/>
      <c r="B124" s="836" t="s">
        <v>1906</v>
      </c>
      <c r="C124" s="145" t="s">
        <v>1907</v>
      </c>
      <c r="D124" s="145"/>
      <c r="E124" s="145"/>
      <c r="F124" s="42" t="str">
        <f t="shared" ref="F124:F128" si="14">F123</f>
        <v>次</v>
      </c>
      <c r="G124" s="42"/>
      <c r="H124" s="42"/>
      <c r="I124" s="42"/>
      <c r="J124" s="145" t="s">
        <v>342</v>
      </c>
    </row>
    <row r="125" ht="54" customHeight="1" spans="1:10">
      <c r="A125" s="172">
        <v>70</v>
      </c>
      <c r="B125" s="836" t="s">
        <v>1908</v>
      </c>
      <c r="C125" s="145" t="s">
        <v>1909</v>
      </c>
      <c r="D125" s="145" t="s">
        <v>1910</v>
      </c>
      <c r="E125" s="145" t="s">
        <v>1911</v>
      </c>
      <c r="F125" s="42" t="s">
        <v>16</v>
      </c>
      <c r="G125" s="42" t="s">
        <v>471</v>
      </c>
      <c r="H125" s="42" t="s">
        <v>471</v>
      </c>
      <c r="I125" s="42" t="s">
        <v>471</v>
      </c>
      <c r="J125" s="145"/>
    </row>
    <row r="126" ht="77" customHeight="1" spans="1:10">
      <c r="A126" s="172">
        <v>71</v>
      </c>
      <c r="B126" s="836" t="s">
        <v>1912</v>
      </c>
      <c r="C126" s="145" t="s">
        <v>1913</v>
      </c>
      <c r="D126" s="145" t="s">
        <v>1914</v>
      </c>
      <c r="E126" s="145" t="s">
        <v>1915</v>
      </c>
      <c r="F126" s="42" t="s">
        <v>16</v>
      </c>
      <c r="G126" s="42">
        <v>390</v>
      </c>
      <c r="H126" s="42">
        <v>351</v>
      </c>
      <c r="I126" s="42">
        <v>316</v>
      </c>
      <c r="J126" s="145" t="s">
        <v>1916</v>
      </c>
    </row>
    <row r="127" ht="37.05" customHeight="1" spans="1:10">
      <c r="A127" s="180"/>
      <c r="B127" s="836" t="s">
        <v>1917</v>
      </c>
      <c r="C127" s="145" t="s">
        <v>1918</v>
      </c>
      <c r="D127" s="145"/>
      <c r="E127" s="145"/>
      <c r="F127" s="42" t="str">
        <f t="shared" si="14"/>
        <v>次</v>
      </c>
      <c r="G127" s="42"/>
      <c r="H127" s="42"/>
      <c r="I127" s="42"/>
      <c r="J127" s="145" t="s">
        <v>342</v>
      </c>
    </row>
    <row r="128" ht="47" customHeight="1" spans="1:10">
      <c r="A128" s="175"/>
      <c r="B128" s="836" t="s">
        <v>1919</v>
      </c>
      <c r="C128" s="145" t="s">
        <v>1920</v>
      </c>
      <c r="D128" s="145"/>
      <c r="E128" s="145"/>
      <c r="F128" s="42" t="str">
        <f t="shared" si="14"/>
        <v>次</v>
      </c>
      <c r="G128" s="42">
        <v>390</v>
      </c>
      <c r="H128" s="42">
        <v>351</v>
      </c>
      <c r="I128" s="42">
        <v>316</v>
      </c>
      <c r="J128" s="145"/>
    </row>
    <row r="129" ht="81" customHeight="1" spans="1:10">
      <c r="A129" s="172">
        <v>72</v>
      </c>
      <c r="B129" s="836" t="s">
        <v>1921</v>
      </c>
      <c r="C129" s="145" t="s">
        <v>1922</v>
      </c>
      <c r="D129" s="145" t="s">
        <v>1923</v>
      </c>
      <c r="E129" s="145" t="s">
        <v>1924</v>
      </c>
      <c r="F129" s="42" t="s">
        <v>425</v>
      </c>
      <c r="G129" s="42">
        <v>576</v>
      </c>
      <c r="H129" s="42">
        <v>518</v>
      </c>
      <c r="I129" s="42">
        <v>466</v>
      </c>
      <c r="J129" s="145"/>
    </row>
    <row r="130" ht="40.05" customHeight="1" spans="1:10">
      <c r="A130" s="175"/>
      <c r="B130" s="836" t="s">
        <v>1925</v>
      </c>
      <c r="C130" s="145" t="s">
        <v>1926</v>
      </c>
      <c r="D130" s="145"/>
      <c r="E130" s="43"/>
      <c r="F130" s="42" t="str">
        <f>F129</f>
        <v>单侧</v>
      </c>
      <c r="G130" s="42"/>
      <c r="H130" s="42"/>
      <c r="I130" s="42"/>
      <c r="J130" s="145" t="s">
        <v>342</v>
      </c>
    </row>
    <row r="131" ht="65" customHeight="1" spans="1:10">
      <c r="A131" s="172">
        <v>73</v>
      </c>
      <c r="B131" s="836" t="s">
        <v>1927</v>
      </c>
      <c r="C131" s="145" t="s">
        <v>1928</v>
      </c>
      <c r="D131" s="145" t="s">
        <v>1929</v>
      </c>
      <c r="E131" s="43" t="s">
        <v>1930</v>
      </c>
      <c r="F131" s="42" t="s">
        <v>1931</v>
      </c>
      <c r="G131" s="42">
        <v>315</v>
      </c>
      <c r="H131" s="42">
        <v>284</v>
      </c>
      <c r="I131" s="42">
        <v>256</v>
      </c>
      <c r="J131" s="145"/>
    </row>
    <row r="132" ht="43.05" customHeight="1" spans="1:10">
      <c r="A132" s="175"/>
      <c r="B132" s="836" t="s">
        <v>1932</v>
      </c>
      <c r="C132" s="145" t="s">
        <v>1933</v>
      </c>
      <c r="D132" s="145"/>
      <c r="E132" s="145"/>
      <c r="F132" s="42" t="str">
        <f t="shared" ref="F132:F137" si="15">F131</f>
        <v>牙位</v>
      </c>
      <c r="G132" s="42"/>
      <c r="H132" s="42"/>
      <c r="I132" s="42"/>
      <c r="J132" s="145" t="s">
        <v>342</v>
      </c>
    </row>
    <row r="133" ht="92" customHeight="1" spans="1:10">
      <c r="A133" s="42">
        <v>74</v>
      </c>
      <c r="B133" s="836" t="s">
        <v>1934</v>
      </c>
      <c r="C133" s="145" t="s">
        <v>1935</v>
      </c>
      <c r="D133" s="145" t="s">
        <v>1936</v>
      </c>
      <c r="E133" s="145" t="s">
        <v>1937</v>
      </c>
      <c r="F133" s="42" t="s">
        <v>16</v>
      </c>
      <c r="G133" s="42">
        <v>432</v>
      </c>
      <c r="H133" s="42">
        <v>389</v>
      </c>
      <c r="I133" s="42">
        <v>350</v>
      </c>
      <c r="J133" s="145"/>
    </row>
    <row r="134" ht="63" customHeight="1" spans="1:10">
      <c r="A134" s="42">
        <v>75</v>
      </c>
      <c r="B134" s="836" t="s">
        <v>1938</v>
      </c>
      <c r="C134" s="145" t="s">
        <v>1939</v>
      </c>
      <c r="D134" s="145" t="s">
        <v>1940</v>
      </c>
      <c r="E134" s="145" t="s">
        <v>1941</v>
      </c>
      <c r="F134" s="42" t="s">
        <v>1931</v>
      </c>
      <c r="G134" s="42">
        <v>149</v>
      </c>
      <c r="H134" s="42">
        <v>134</v>
      </c>
      <c r="I134" s="42">
        <v>121</v>
      </c>
      <c r="J134" s="145"/>
    </row>
    <row r="135" ht="78" customHeight="1" spans="1:10">
      <c r="A135" s="42">
        <v>76</v>
      </c>
      <c r="B135" s="836" t="s">
        <v>1942</v>
      </c>
      <c r="C135" s="145" t="s">
        <v>1943</v>
      </c>
      <c r="D135" s="145" t="s">
        <v>1944</v>
      </c>
      <c r="E135" s="145" t="s">
        <v>1945</v>
      </c>
      <c r="F135" s="42" t="s">
        <v>1931</v>
      </c>
      <c r="G135" s="42">
        <v>2400</v>
      </c>
      <c r="H135" s="42">
        <v>2100</v>
      </c>
      <c r="I135" s="42">
        <v>1800</v>
      </c>
      <c r="J135" s="145" t="s">
        <v>1946</v>
      </c>
    </row>
    <row r="136" ht="37.05" customHeight="1" spans="1:10">
      <c r="A136" s="180"/>
      <c r="B136" s="840" t="s">
        <v>1947</v>
      </c>
      <c r="C136" s="184" t="s">
        <v>1948</v>
      </c>
      <c r="D136" s="145"/>
      <c r="E136" s="145"/>
      <c r="F136" s="42" t="str">
        <f t="shared" si="15"/>
        <v>牙位</v>
      </c>
      <c r="G136" s="42">
        <v>1200</v>
      </c>
      <c r="H136" s="42">
        <v>1050</v>
      </c>
      <c r="I136" s="42">
        <v>900</v>
      </c>
      <c r="J136" s="145"/>
    </row>
    <row r="137" ht="48" customHeight="1" spans="1:10">
      <c r="A137" s="175"/>
      <c r="B137" s="836" t="s">
        <v>1949</v>
      </c>
      <c r="C137" s="145" t="s">
        <v>1950</v>
      </c>
      <c r="D137" s="145"/>
      <c r="E137" s="145"/>
      <c r="F137" s="42" t="str">
        <f t="shared" si="15"/>
        <v>牙位</v>
      </c>
      <c r="G137" s="42">
        <v>1200</v>
      </c>
      <c r="H137" s="42">
        <v>1050</v>
      </c>
      <c r="I137" s="42">
        <v>900</v>
      </c>
      <c r="J137" s="145"/>
    </row>
    <row r="138" ht="65" customHeight="1" spans="1:10">
      <c r="A138" s="172">
        <v>77</v>
      </c>
      <c r="B138" s="836" t="s">
        <v>1951</v>
      </c>
      <c r="C138" s="145" t="s">
        <v>1952</v>
      </c>
      <c r="D138" s="145" t="s">
        <v>1953</v>
      </c>
      <c r="E138" s="145" t="s">
        <v>1954</v>
      </c>
      <c r="F138" s="42" t="s">
        <v>1649</v>
      </c>
      <c r="G138" s="42">
        <v>630</v>
      </c>
      <c r="H138" s="42">
        <v>567</v>
      </c>
      <c r="I138" s="42">
        <v>510</v>
      </c>
      <c r="J138" s="145"/>
    </row>
    <row r="139" ht="44" customHeight="1" spans="1:10">
      <c r="A139" s="175"/>
      <c r="B139" s="836" t="s">
        <v>1955</v>
      </c>
      <c r="C139" s="145" t="s">
        <v>1956</v>
      </c>
      <c r="D139" s="145"/>
      <c r="E139" s="145"/>
      <c r="F139" s="42" t="str">
        <f t="shared" ref="F139:F143" si="16">F138</f>
        <v>根管</v>
      </c>
      <c r="G139" s="42">
        <v>630</v>
      </c>
      <c r="H139" s="42">
        <v>567</v>
      </c>
      <c r="I139" s="42">
        <v>510</v>
      </c>
      <c r="J139" s="145"/>
    </row>
    <row r="140" ht="72" customHeight="1" spans="1:10">
      <c r="A140" s="172">
        <v>78</v>
      </c>
      <c r="B140" s="836" t="s">
        <v>1957</v>
      </c>
      <c r="C140" s="145" t="s">
        <v>1958</v>
      </c>
      <c r="D140" s="145" t="s">
        <v>1959</v>
      </c>
      <c r="E140" s="145" t="s">
        <v>1960</v>
      </c>
      <c r="F140" s="42" t="s">
        <v>1931</v>
      </c>
      <c r="G140" s="42">
        <v>1260</v>
      </c>
      <c r="H140" s="42">
        <v>1134</v>
      </c>
      <c r="I140" s="42">
        <v>1021</v>
      </c>
      <c r="J140" s="145"/>
    </row>
    <row r="141" ht="41" customHeight="1" spans="1:10">
      <c r="A141" s="175"/>
      <c r="B141" s="836" t="s">
        <v>1961</v>
      </c>
      <c r="C141" s="145" t="s">
        <v>1962</v>
      </c>
      <c r="D141" s="145"/>
      <c r="E141" s="145"/>
      <c r="F141" s="42" t="str">
        <f t="shared" si="16"/>
        <v>牙位</v>
      </c>
      <c r="G141" s="42">
        <v>1260</v>
      </c>
      <c r="H141" s="42">
        <v>1134</v>
      </c>
      <c r="I141" s="42">
        <v>1021</v>
      </c>
      <c r="J141" s="145"/>
    </row>
    <row r="142" ht="66" customHeight="1" spans="1:10">
      <c r="A142" s="172">
        <v>79</v>
      </c>
      <c r="B142" s="836" t="s">
        <v>1963</v>
      </c>
      <c r="C142" s="145" t="s">
        <v>1964</v>
      </c>
      <c r="D142" s="145" t="s">
        <v>1965</v>
      </c>
      <c r="E142" s="145" t="s">
        <v>1966</v>
      </c>
      <c r="F142" s="42" t="s">
        <v>1598</v>
      </c>
      <c r="G142" s="42">
        <v>3276</v>
      </c>
      <c r="H142" s="42">
        <v>2948</v>
      </c>
      <c r="I142" s="42">
        <v>2653</v>
      </c>
      <c r="J142" s="145" t="s">
        <v>1967</v>
      </c>
    </row>
    <row r="143" ht="44" customHeight="1" spans="1:10">
      <c r="A143" s="175"/>
      <c r="B143" s="836" t="s">
        <v>1968</v>
      </c>
      <c r="C143" s="145" t="s">
        <v>1969</v>
      </c>
      <c r="D143" s="145"/>
      <c r="E143" s="145"/>
      <c r="F143" s="42" t="str">
        <f t="shared" si="16"/>
        <v>单颌</v>
      </c>
      <c r="G143" s="42">
        <v>1638</v>
      </c>
      <c r="H143" s="42">
        <v>1474</v>
      </c>
      <c r="I143" s="42">
        <v>1326</v>
      </c>
      <c r="J143" s="145"/>
    </row>
    <row r="144" ht="60" customHeight="1" spans="1:10">
      <c r="A144" s="42">
        <v>80</v>
      </c>
      <c r="B144" s="836" t="s">
        <v>1970</v>
      </c>
      <c r="C144" s="145" t="s">
        <v>1971</v>
      </c>
      <c r="D144" s="145" t="s">
        <v>1972</v>
      </c>
      <c r="E144" s="145" t="s">
        <v>1973</v>
      </c>
      <c r="F144" s="42" t="s">
        <v>1931</v>
      </c>
      <c r="G144" s="42">
        <v>243</v>
      </c>
      <c r="H144" s="42">
        <v>219</v>
      </c>
      <c r="I144" s="42">
        <v>197</v>
      </c>
      <c r="J144" s="145" t="s">
        <v>1974</v>
      </c>
    </row>
    <row r="145" ht="140" customHeight="1" spans="1:10">
      <c r="A145" s="172">
        <v>81</v>
      </c>
      <c r="B145" s="836" t="s">
        <v>1975</v>
      </c>
      <c r="C145" s="145" t="s">
        <v>1976</v>
      </c>
      <c r="D145" s="145" t="s">
        <v>1977</v>
      </c>
      <c r="E145" s="145" t="s">
        <v>1978</v>
      </c>
      <c r="F145" s="42" t="s">
        <v>1931</v>
      </c>
      <c r="G145" s="42">
        <v>720</v>
      </c>
      <c r="H145" s="42">
        <v>648</v>
      </c>
      <c r="I145" s="42">
        <v>583</v>
      </c>
      <c r="J145" s="145" t="s">
        <v>1979</v>
      </c>
    </row>
    <row r="146" ht="61.05" customHeight="1" spans="1:10">
      <c r="A146" s="175"/>
      <c r="B146" s="836" t="s">
        <v>1980</v>
      </c>
      <c r="C146" s="145" t="s">
        <v>1981</v>
      </c>
      <c r="D146" s="145"/>
      <c r="E146" s="145"/>
      <c r="F146" s="42" t="str">
        <f>F145</f>
        <v>牙位</v>
      </c>
      <c r="G146" s="42">
        <v>360</v>
      </c>
      <c r="H146" s="42">
        <v>324</v>
      </c>
      <c r="I146" s="42">
        <v>291</v>
      </c>
      <c r="J146" s="145"/>
    </row>
    <row r="147" ht="63" customHeight="1" spans="1:10">
      <c r="A147" s="42">
        <v>82</v>
      </c>
      <c r="B147" s="836" t="s">
        <v>1982</v>
      </c>
      <c r="C147" s="145" t="s">
        <v>1983</v>
      </c>
      <c r="D147" s="145" t="s">
        <v>1984</v>
      </c>
      <c r="E147" s="145" t="s">
        <v>1985</v>
      </c>
      <c r="F147" s="42" t="s">
        <v>1986</v>
      </c>
      <c r="G147" s="42">
        <v>2520</v>
      </c>
      <c r="H147" s="42">
        <v>2268</v>
      </c>
      <c r="I147" s="42">
        <v>2041</v>
      </c>
      <c r="J147" s="145"/>
    </row>
    <row r="148" ht="82.05" customHeight="1" spans="1:10">
      <c r="A148" s="42">
        <v>83</v>
      </c>
      <c r="B148" s="836" t="s">
        <v>1987</v>
      </c>
      <c r="C148" s="145" t="s">
        <v>1988</v>
      </c>
      <c r="D148" s="145" t="s">
        <v>1989</v>
      </c>
      <c r="E148" s="145" t="s">
        <v>1990</v>
      </c>
      <c r="F148" s="42" t="s">
        <v>1986</v>
      </c>
      <c r="G148" s="42">
        <v>3780</v>
      </c>
      <c r="H148" s="42">
        <v>3402</v>
      </c>
      <c r="I148" s="42">
        <v>3062</v>
      </c>
      <c r="J148" s="145" t="s">
        <v>1991</v>
      </c>
    </row>
    <row r="149" ht="74" customHeight="1" spans="1:10">
      <c r="A149" s="42">
        <v>84</v>
      </c>
      <c r="B149" s="836" t="s">
        <v>1992</v>
      </c>
      <c r="C149" s="145" t="s">
        <v>1993</v>
      </c>
      <c r="D149" s="145" t="s">
        <v>1994</v>
      </c>
      <c r="E149" s="145" t="s">
        <v>1995</v>
      </c>
      <c r="F149" s="42" t="s">
        <v>1986</v>
      </c>
      <c r="G149" s="42">
        <v>6300</v>
      </c>
      <c r="H149" s="42">
        <v>5670</v>
      </c>
      <c r="I149" s="42">
        <v>5103</v>
      </c>
      <c r="J149" s="145" t="s">
        <v>1996</v>
      </c>
    </row>
    <row r="150" ht="62" customHeight="1" spans="1:10">
      <c r="A150" s="172">
        <v>85</v>
      </c>
      <c r="B150" s="836" t="s">
        <v>1997</v>
      </c>
      <c r="C150" s="145" t="s">
        <v>1998</v>
      </c>
      <c r="D150" s="145" t="s">
        <v>1999</v>
      </c>
      <c r="E150" s="145" t="s">
        <v>2000</v>
      </c>
      <c r="F150" s="42" t="s">
        <v>1986</v>
      </c>
      <c r="G150" s="42">
        <v>2268</v>
      </c>
      <c r="H150" s="42">
        <v>2041</v>
      </c>
      <c r="I150" s="42">
        <v>1837</v>
      </c>
      <c r="J150" s="145"/>
    </row>
    <row r="151" ht="41" customHeight="1" spans="1:10">
      <c r="A151" s="180"/>
      <c r="B151" s="836" t="s">
        <v>2001</v>
      </c>
      <c r="C151" s="145" t="s">
        <v>2002</v>
      </c>
      <c r="D151" s="145"/>
      <c r="E151" s="145"/>
      <c r="F151" s="42" t="str">
        <f>F150</f>
        <v>每件</v>
      </c>
      <c r="G151" s="42">
        <v>1134</v>
      </c>
      <c r="H151" s="42">
        <v>1020</v>
      </c>
      <c r="I151" s="42">
        <v>918</v>
      </c>
      <c r="J151" s="145"/>
    </row>
    <row r="152" ht="41" customHeight="1" spans="1:10">
      <c r="A152" s="175"/>
      <c r="B152" s="836" t="s">
        <v>2003</v>
      </c>
      <c r="C152" s="145" t="s">
        <v>2004</v>
      </c>
      <c r="D152" s="145"/>
      <c r="E152" s="145"/>
      <c r="F152" s="42" t="str">
        <f>F151</f>
        <v>每件</v>
      </c>
      <c r="G152" s="42">
        <v>1587</v>
      </c>
      <c r="H152" s="42">
        <v>1428</v>
      </c>
      <c r="I152" s="42">
        <v>1285</v>
      </c>
      <c r="J152" s="145"/>
    </row>
    <row r="153" ht="57" customHeight="1" spans="1:10">
      <c r="A153" s="42">
        <v>86</v>
      </c>
      <c r="B153" s="836" t="s">
        <v>2005</v>
      </c>
      <c r="C153" s="145" t="s">
        <v>2006</v>
      </c>
      <c r="D153" s="145" t="s">
        <v>2007</v>
      </c>
      <c r="E153" s="145" t="s">
        <v>2008</v>
      </c>
      <c r="F153" s="42" t="s">
        <v>2009</v>
      </c>
      <c r="G153" s="42">
        <v>162</v>
      </c>
      <c r="H153" s="42">
        <v>146</v>
      </c>
      <c r="I153" s="42">
        <v>131</v>
      </c>
      <c r="J153" s="145"/>
    </row>
    <row r="154" ht="67.05" customHeight="1" spans="1:10">
      <c r="A154" s="42">
        <v>87</v>
      </c>
      <c r="B154" s="836" t="s">
        <v>2010</v>
      </c>
      <c r="C154" s="145" t="s">
        <v>2011</v>
      </c>
      <c r="D154" s="145" t="s">
        <v>2012</v>
      </c>
      <c r="E154" s="145" t="s">
        <v>2013</v>
      </c>
      <c r="F154" s="42" t="s">
        <v>1931</v>
      </c>
      <c r="G154" s="42">
        <v>153</v>
      </c>
      <c r="H154" s="42">
        <v>138</v>
      </c>
      <c r="I154" s="42">
        <v>124</v>
      </c>
      <c r="J154" s="145" t="s">
        <v>2014</v>
      </c>
    </row>
    <row r="155" ht="50" customHeight="1" spans="1:10">
      <c r="A155" s="42">
        <v>88</v>
      </c>
      <c r="B155" s="836" t="s">
        <v>2015</v>
      </c>
      <c r="C155" s="145" t="s">
        <v>2016</v>
      </c>
      <c r="D155" s="145" t="s">
        <v>2017</v>
      </c>
      <c r="E155" s="145" t="s">
        <v>2018</v>
      </c>
      <c r="F155" s="42" t="s">
        <v>16</v>
      </c>
      <c r="G155" s="42">
        <v>126</v>
      </c>
      <c r="H155" s="42">
        <v>113</v>
      </c>
      <c r="I155" s="42">
        <v>102</v>
      </c>
      <c r="J155" s="145"/>
    </row>
    <row r="156" ht="55.05" customHeight="1" spans="1:10">
      <c r="A156" s="42">
        <v>89</v>
      </c>
      <c r="B156" s="836" t="s">
        <v>2019</v>
      </c>
      <c r="C156" s="145" t="s">
        <v>2020</v>
      </c>
      <c r="D156" s="145" t="s">
        <v>2021</v>
      </c>
      <c r="E156" s="145" t="s">
        <v>2022</v>
      </c>
      <c r="F156" s="42" t="s">
        <v>16</v>
      </c>
      <c r="G156" s="42">
        <v>40</v>
      </c>
      <c r="H156" s="42">
        <v>36</v>
      </c>
      <c r="I156" s="42">
        <v>32</v>
      </c>
      <c r="J156" s="145" t="s">
        <v>2023</v>
      </c>
    </row>
    <row r="157" ht="53" customHeight="1" spans="1:10">
      <c r="A157" s="42">
        <v>90</v>
      </c>
      <c r="B157" s="836" t="s">
        <v>2024</v>
      </c>
      <c r="C157" s="145" t="s">
        <v>2025</v>
      </c>
      <c r="D157" s="145" t="s">
        <v>2026</v>
      </c>
      <c r="E157" s="145" t="s">
        <v>2027</v>
      </c>
      <c r="F157" s="42" t="s">
        <v>2028</v>
      </c>
      <c r="G157" s="42">
        <v>18</v>
      </c>
      <c r="H157" s="42">
        <v>16</v>
      </c>
      <c r="I157" s="42">
        <v>14</v>
      </c>
      <c r="J157" s="145" t="s">
        <v>2023</v>
      </c>
    </row>
    <row r="158" ht="55.05" customHeight="1" spans="1:10">
      <c r="A158" s="42">
        <v>91</v>
      </c>
      <c r="B158" s="836" t="s">
        <v>2029</v>
      </c>
      <c r="C158" s="145" t="s">
        <v>2030</v>
      </c>
      <c r="D158" s="145" t="s">
        <v>2031</v>
      </c>
      <c r="E158" s="145" t="s">
        <v>2032</v>
      </c>
      <c r="F158" s="42" t="s">
        <v>1619</v>
      </c>
      <c r="G158" s="42">
        <v>9</v>
      </c>
      <c r="H158" s="42">
        <v>8</v>
      </c>
      <c r="I158" s="42">
        <v>7</v>
      </c>
      <c r="J158" s="145"/>
    </row>
    <row r="159" ht="61.05" customHeight="1" spans="1:10">
      <c r="A159" s="172">
        <v>92</v>
      </c>
      <c r="B159" s="836" t="s">
        <v>2033</v>
      </c>
      <c r="C159" s="145" t="s">
        <v>2034</v>
      </c>
      <c r="D159" s="145" t="s">
        <v>2035</v>
      </c>
      <c r="E159" s="145" t="s">
        <v>2036</v>
      </c>
      <c r="F159" s="42" t="s">
        <v>1619</v>
      </c>
      <c r="G159" s="42">
        <v>27</v>
      </c>
      <c r="H159" s="42">
        <v>24</v>
      </c>
      <c r="I159" s="42">
        <v>22</v>
      </c>
      <c r="J159" s="145"/>
    </row>
    <row r="160" ht="39" customHeight="1" spans="1:10">
      <c r="A160" s="175"/>
      <c r="B160" s="836" t="s">
        <v>2037</v>
      </c>
      <c r="C160" s="145" t="s">
        <v>2038</v>
      </c>
      <c r="D160" s="145"/>
      <c r="E160" s="145"/>
      <c r="F160" s="42" t="str">
        <f>F159</f>
        <v>牙</v>
      </c>
      <c r="G160" s="42">
        <v>27</v>
      </c>
      <c r="H160" s="42">
        <v>24</v>
      </c>
      <c r="I160" s="42">
        <v>22</v>
      </c>
      <c r="J160" s="145"/>
    </row>
    <row r="161" ht="60" customHeight="1" spans="1:10">
      <c r="A161" s="172">
        <v>93</v>
      </c>
      <c r="B161" s="836" t="s">
        <v>2039</v>
      </c>
      <c r="C161" s="145" t="s">
        <v>2040</v>
      </c>
      <c r="D161" s="145" t="s">
        <v>2041</v>
      </c>
      <c r="E161" s="145" t="s">
        <v>2042</v>
      </c>
      <c r="F161" s="42" t="s">
        <v>1619</v>
      </c>
      <c r="G161" s="42">
        <v>9</v>
      </c>
      <c r="H161" s="42">
        <v>8</v>
      </c>
      <c r="I161" s="42">
        <v>7</v>
      </c>
      <c r="J161" s="145" t="s">
        <v>2043</v>
      </c>
    </row>
    <row r="162" ht="42" customHeight="1" spans="1:10">
      <c r="A162" s="175"/>
      <c r="B162" s="836" t="s">
        <v>2044</v>
      </c>
      <c r="C162" s="145" t="s">
        <v>2045</v>
      </c>
      <c r="D162" s="145"/>
      <c r="E162" s="145"/>
      <c r="F162" s="42" t="str">
        <f>F161</f>
        <v>牙</v>
      </c>
      <c r="G162" s="42">
        <v>9</v>
      </c>
      <c r="H162" s="42">
        <v>8</v>
      </c>
      <c r="I162" s="42">
        <v>7</v>
      </c>
      <c r="J162" s="145"/>
    </row>
    <row r="163" ht="53" customHeight="1" spans="1:10">
      <c r="A163" s="42">
        <v>94</v>
      </c>
      <c r="B163" s="836" t="s">
        <v>2046</v>
      </c>
      <c r="C163" s="145" t="s">
        <v>2047</v>
      </c>
      <c r="D163" s="145" t="s">
        <v>2048</v>
      </c>
      <c r="E163" s="145" t="s">
        <v>2049</v>
      </c>
      <c r="F163" s="42" t="s">
        <v>1619</v>
      </c>
      <c r="G163" s="42">
        <v>5</v>
      </c>
      <c r="H163" s="42">
        <v>4.5</v>
      </c>
      <c r="I163" s="42">
        <v>4</v>
      </c>
      <c r="J163" s="42"/>
    </row>
    <row r="164" ht="48" customHeight="1" spans="1:10">
      <c r="A164" s="42">
        <v>95</v>
      </c>
      <c r="B164" s="836" t="s">
        <v>2050</v>
      </c>
      <c r="C164" s="145" t="s">
        <v>2051</v>
      </c>
      <c r="D164" s="145" t="s">
        <v>2052</v>
      </c>
      <c r="E164" s="145" t="s">
        <v>2053</v>
      </c>
      <c r="F164" s="42" t="s">
        <v>1619</v>
      </c>
      <c r="G164" s="42">
        <v>5</v>
      </c>
      <c r="H164" s="42">
        <v>4.5</v>
      </c>
      <c r="I164" s="42">
        <v>4</v>
      </c>
      <c r="J164" s="42"/>
    </row>
    <row r="165" ht="48" customHeight="1" spans="1:10">
      <c r="A165" s="172">
        <v>96</v>
      </c>
      <c r="B165" s="836" t="s">
        <v>2054</v>
      </c>
      <c r="C165" s="145" t="s">
        <v>2055</v>
      </c>
      <c r="D165" s="145" t="s">
        <v>2056</v>
      </c>
      <c r="E165" s="145" t="s">
        <v>2057</v>
      </c>
      <c r="F165" s="42" t="s">
        <v>1619</v>
      </c>
      <c r="G165" s="42">
        <v>24</v>
      </c>
      <c r="H165" s="42">
        <v>22</v>
      </c>
      <c r="I165" s="42">
        <v>20</v>
      </c>
      <c r="J165" s="145" t="s">
        <v>2058</v>
      </c>
    </row>
    <row r="166" ht="39" customHeight="1" spans="1:10">
      <c r="A166" s="175"/>
      <c r="B166" s="836" t="s">
        <v>2059</v>
      </c>
      <c r="C166" s="145" t="s">
        <v>2060</v>
      </c>
      <c r="D166" s="145"/>
      <c r="E166" s="145"/>
      <c r="F166" s="42" t="str">
        <f t="shared" ref="F166:F170" si="17">F165</f>
        <v>牙</v>
      </c>
      <c r="G166" s="42">
        <v>24</v>
      </c>
      <c r="H166" s="42">
        <v>22</v>
      </c>
      <c r="I166" s="42">
        <v>20</v>
      </c>
      <c r="J166" s="145"/>
    </row>
    <row r="167" ht="60" customHeight="1" spans="1:10">
      <c r="A167" s="172">
        <v>97</v>
      </c>
      <c r="B167" s="836" t="s">
        <v>2061</v>
      </c>
      <c r="C167" s="145" t="s">
        <v>2062</v>
      </c>
      <c r="D167" s="145" t="s">
        <v>2063</v>
      </c>
      <c r="E167" s="145" t="s">
        <v>2064</v>
      </c>
      <c r="F167" s="42" t="s">
        <v>1619</v>
      </c>
      <c r="G167" s="42">
        <v>44</v>
      </c>
      <c r="H167" s="42">
        <v>40</v>
      </c>
      <c r="I167" s="42">
        <v>36</v>
      </c>
      <c r="J167" s="145" t="s">
        <v>2058</v>
      </c>
    </row>
    <row r="168" ht="37.05" customHeight="1" spans="1:10">
      <c r="A168" s="180"/>
      <c r="B168" s="836" t="s">
        <v>2065</v>
      </c>
      <c r="C168" s="145" t="s">
        <v>2066</v>
      </c>
      <c r="D168" s="145"/>
      <c r="E168" s="145"/>
      <c r="F168" s="42" t="str">
        <f t="shared" si="17"/>
        <v>牙</v>
      </c>
      <c r="G168" s="42"/>
      <c r="H168" s="42"/>
      <c r="I168" s="42"/>
      <c r="J168" s="145" t="s">
        <v>342</v>
      </c>
    </row>
    <row r="169" ht="51" customHeight="1" spans="1:10">
      <c r="A169" s="172">
        <v>98</v>
      </c>
      <c r="B169" s="836" t="s">
        <v>2067</v>
      </c>
      <c r="C169" s="145" t="s">
        <v>2068</v>
      </c>
      <c r="D169" s="145" t="s">
        <v>2069</v>
      </c>
      <c r="E169" s="145" t="s">
        <v>2070</v>
      </c>
      <c r="F169" s="42" t="s">
        <v>1619</v>
      </c>
      <c r="G169" s="42">
        <v>67</v>
      </c>
      <c r="H169" s="42">
        <v>60</v>
      </c>
      <c r="I169" s="42">
        <v>54</v>
      </c>
      <c r="J169" s="145"/>
    </row>
    <row r="170" ht="37.05" customHeight="1" spans="1:10">
      <c r="A170" s="175"/>
      <c r="B170" s="836" t="s">
        <v>2071</v>
      </c>
      <c r="C170" s="145" t="s">
        <v>2072</v>
      </c>
      <c r="D170" s="145"/>
      <c r="E170" s="145"/>
      <c r="F170" s="42" t="str">
        <f t="shared" si="17"/>
        <v>牙</v>
      </c>
      <c r="G170" s="42">
        <v>67</v>
      </c>
      <c r="H170" s="42">
        <v>60</v>
      </c>
      <c r="I170" s="42">
        <v>54</v>
      </c>
      <c r="J170" s="145"/>
    </row>
    <row r="171" ht="55.05" customHeight="1" spans="1:10">
      <c r="A171" s="42">
        <v>99</v>
      </c>
      <c r="B171" s="836" t="s">
        <v>2073</v>
      </c>
      <c r="C171" s="145" t="s">
        <v>2074</v>
      </c>
      <c r="D171" s="145" t="s">
        <v>2075</v>
      </c>
      <c r="E171" s="145" t="s">
        <v>2076</v>
      </c>
      <c r="F171" s="42" t="s">
        <v>1619</v>
      </c>
      <c r="G171" s="42">
        <v>5</v>
      </c>
      <c r="H171" s="42">
        <v>4.5</v>
      </c>
      <c r="I171" s="42">
        <v>4</v>
      </c>
      <c r="J171" s="145"/>
    </row>
    <row r="172" ht="63" customHeight="1" spans="1:10">
      <c r="A172" s="172">
        <v>100</v>
      </c>
      <c r="B172" s="836" t="s">
        <v>2077</v>
      </c>
      <c r="C172" s="145" t="s">
        <v>2078</v>
      </c>
      <c r="D172" s="145" t="s">
        <v>2079</v>
      </c>
      <c r="E172" s="145" t="s">
        <v>2080</v>
      </c>
      <c r="F172" s="42" t="s">
        <v>1619</v>
      </c>
      <c r="G172" s="42">
        <v>259</v>
      </c>
      <c r="H172" s="42">
        <v>233</v>
      </c>
      <c r="I172" s="42">
        <v>210</v>
      </c>
      <c r="J172" s="145" t="s">
        <v>2081</v>
      </c>
    </row>
    <row r="173" ht="36" customHeight="1" spans="1:10">
      <c r="A173" s="180"/>
      <c r="B173" s="836" t="s">
        <v>2082</v>
      </c>
      <c r="C173" s="145" t="s">
        <v>2083</v>
      </c>
      <c r="D173" s="145"/>
      <c r="E173" s="145"/>
      <c r="F173" s="42" t="str">
        <f t="shared" ref="F173:F177" si="18">F172</f>
        <v>牙</v>
      </c>
      <c r="G173" s="42"/>
      <c r="H173" s="42"/>
      <c r="I173" s="42"/>
      <c r="J173" s="145" t="s">
        <v>342</v>
      </c>
    </row>
    <row r="174" ht="36" customHeight="1" spans="1:10">
      <c r="A174" s="175"/>
      <c r="B174" s="836" t="s">
        <v>2084</v>
      </c>
      <c r="C174" s="145" t="s">
        <v>2085</v>
      </c>
      <c r="D174" s="145"/>
      <c r="E174" s="145"/>
      <c r="F174" s="42" t="str">
        <f t="shared" si="18"/>
        <v>牙</v>
      </c>
      <c r="G174" s="42">
        <v>130</v>
      </c>
      <c r="H174" s="42">
        <v>116</v>
      </c>
      <c r="I174" s="42">
        <v>105</v>
      </c>
      <c r="J174" s="145"/>
    </row>
    <row r="175" ht="61.05" customHeight="1" spans="1:10">
      <c r="A175" s="172">
        <v>101</v>
      </c>
      <c r="B175" s="836" t="s">
        <v>2086</v>
      </c>
      <c r="C175" s="145" t="s">
        <v>2087</v>
      </c>
      <c r="D175" s="145" t="s">
        <v>2088</v>
      </c>
      <c r="E175" s="145" t="s">
        <v>2089</v>
      </c>
      <c r="F175" s="42" t="s">
        <v>1619</v>
      </c>
      <c r="G175" s="42">
        <v>341</v>
      </c>
      <c r="H175" s="42">
        <v>307</v>
      </c>
      <c r="I175" s="42">
        <v>276</v>
      </c>
      <c r="J175" s="145"/>
    </row>
    <row r="176" ht="33" customHeight="1" spans="1:10">
      <c r="A176" s="180"/>
      <c r="B176" s="836" t="s">
        <v>2090</v>
      </c>
      <c r="C176" s="145" t="s">
        <v>2091</v>
      </c>
      <c r="D176" s="145"/>
      <c r="E176" s="145"/>
      <c r="F176" s="42" t="str">
        <f t="shared" si="18"/>
        <v>牙</v>
      </c>
      <c r="G176" s="42"/>
      <c r="H176" s="42"/>
      <c r="I176" s="42"/>
      <c r="J176" s="145" t="s">
        <v>342</v>
      </c>
    </row>
    <row r="177" ht="37.05" customHeight="1" spans="1:10">
      <c r="A177" s="175"/>
      <c r="B177" s="836" t="s">
        <v>2092</v>
      </c>
      <c r="C177" s="145" t="s">
        <v>2093</v>
      </c>
      <c r="D177" s="145"/>
      <c r="E177" s="145"/>
      <c r="F177" s="42" t="str">
        <f t="shared" si="18"/>
        <v>牙</v>
      </c>
      <c r="G177" s="42">
        <v>341</v>
      </c>
      <c r="H177" s="42">
        <v>307</v>
      </c>
      <c r="I177" s="42">
        <v>276</v>
      </c>
      <c r="J177" s="145"/>
    </row>
    <row r="178" ht="76.05" customHeight="1" spans="1:10">
      <c r="A178" s="172">
        <v>102</v>
      </c>
      <c r="B178" s="836" t="s">
        <v>2094</v>
      </c>
      <c r="C178" s="145" t="s">
        <v>2095</v>
      </c>
      <c r="D178" s="145" t="s">
        <v>2096</v>
      </c>
      <c r="E178" s="145" t="s">
        <v>2097</v>
      </c>
      <c r="F178" s="42" t="s">
        <v>1619</v>
      </c>
      <c r="G178" s="42">
        <v>905</v>
      </c>
      <c r="H178" s="42">
        <v>815</v>
      </c>
      <c r="I178" s="42">
        <v>734</v>
      </c>
      <c r="J178" s="145"/>
    </row>
    <row r="179" ht="33" customHeight="1" spans="1:10">
      <c r="A179" s="180"/>
      <c r="B179" s="836" t="s">
        <v>2098</v>
      </c>
      <c r="C179" s="145" t="s">
        <v>2099</v>
      </c>
      <c r="D179" s="145"/>
      <c r="E179" s="145"/>
      <c r="F179" s="42" t="str">
        <f t="shared" ref="F179:F182" si="19">F178</f>
        <v>牙</v>
      </c>
      <c r="G179" s="42"/>
      <c r="H179" s="42"/>
      <c r="I179" s="42"/>
      <c r="J179" s="145" t="s">
        <v>342</v>
      </c>
    </row>
    <row r="180" ht="47" customHeight="1" spans="1:10">
      <c r="A180" s="175"/>
      <c r="B180" s="836" t="s">
        <v>2100</v>
      </c>
      <c r="C180" s="145" t="s">
        <v>2101</v>
      </c>
      <c r="D180" s="145"/>
      <c r="E180" s="145"/>
      <c r="F180" s="42" t="str">
        <f t="shared" si="19"/>
        <v>牙</v>
      </c>
      <c r="G180" s="42">
        <v>905</v>
      </c>
      <c r="H180" s="42">
        <v>815</v>
      </c>
      <c r="I180" s="42">
        <v>734</v>
      </c>
      <c r="J180" s="145"/>
    </row>
    <row r="181" ht="67.05" customHeight="1" spans="1:10">
      <c r="A181" s="172">
        <v>103</v>
      </c>
      <c r="B181" s="836" t="s">
        <v>2102</v>
      </c>
      <c r="C181" s="145" t="s">
        <v>2103</v>
      </c>
      <c r="D181" s="145" t="s">
        <v>2104</v>
      </c>
      <c r="E181" s="145" t="s">
        <v>2105</v>
      </c>
      <c r="F181" s="42" t="s">
        <v>1619</v>
      </c>
      <c r="G181" s="42">
        <v>324</v>
      </c>
      <c r="H181" s="42">
        <v>292</v>
      </c>
      <c r="I181" s="42">
        <v>263</v>
      </c>
      <c r="J181" s="145"/>
    </row>
    <row r="182" ht="39" customHeight="1" spans="1:10">
      <c r="A182" s="175"/>
      <c r="B182" s="836" t="s">
        <v>2106</v>
      </c>
      <c r="C182" s="145" t="s">
        <v>2107</v>
      </c>
      <c r="D182" s="145"/>
      <c r="E182" s="145"/>
      <c r="F182" s="42" t="str">
        <f t="shared" si="19"/>
        <v>牙</v>
      </c>
      <c r="G182" s="42"/>
      <c r="H182" s="42"/>
      <c r="I182" s="42"/>
      <c r="J182" s="145" t="s">
        <v>342</v>
      </c>
    </row>
    <row r="183" ht="62" customHeight="1" spans="1:10">
      <c r="A183" s="172">
        <v>104</v>
      </c>
      <c r="B183" s="836" t="s">
        <v>2108</v>
      </c>
      <c r="C183" s="145" t="s">
        <v>2109</v>
      </c>
      <c r="D183" s="145" t="s">
        <v>2110</v>
      </c>
      <c r="E183" s="145" t="s">
        <v>2111</v>
      </c>
      <c r="F183" s="42" t="s">
        <v>1619</v>
      </c>
      <c r="G183" s="42">
        <v>17</v>
      </c>
      <c r="H183" s="42">
        <v>15</v>
      </c>
      <c r="I183" s="42">
        <v>14</v>
      </c>
      <c r="J183" s="145"/>
    </row>
    <row r="184" ht="35" customHeight="1" spans="1:10">
      <c r="A184" s="180"/>
      <c r="B184" s="836" t="s">
        <v>2112</v>
      </c>
      <c r="C184" s="145" t="s">
        <v>2113</v>
      </c>
      <c r="D184" s="145"/>
      <c r="E184" s="145"/>
      <c r="F184" s="42" t="str">
        <f t="shared" ref="F184:F187" si="20">F183</f>
        <v>牙</v>
      </c>
      <c r="G184" s="42"/>
      <c r="H184" s="42"/>
      <c r="I184" s="42"/>
      <c r="J184" s="145" t="s">
        <v>342</v>
      </c>
    </row>
    <row r="185" ht="61.05" customHeight="1" spans="1:10">
      <c r="A185" s="172">
        <v>105</v>
      </c>
      <c r="B185" s="836" t="s">
        <v>2114</v>
      </c>
      <c r="C185" s="145" t="s">
        <v>2115</v>
      </c>
      <c r="D185" s="145" t="s">
        <v>2116</v>
      </c>
      <c r="E185" s="145" t="s">
        <v>2117</v>
      </c>
      <c r="F185" s="42" t="s">
        <v>1619</v>
      </c>
      <c r="G185" s="42">
        <v>378</v>
      </c>
      <c r="H185" s="42">
        <v>340</v>
      </c>
      <c r="I185" s="42">
        <v>306</v>
      </c>
      <c r="J185" s="145"/>
    </row>
    <row r="186" ht="43.05" customHeight="1" spans="1:10">
      <c r="A186" s="180"/>
      <c r="B186" s="836" t="s">
        <v>2118</v>
      </c>
      <c r="C186" s="145" t="s">
        <v>2119</v>
      </c>
      <c r="D186" s="145"/>
      <c r="E186" s="145"/>
      <c r="F186" s="42" t="str">
        <f t="shared" si="20"/>
        <v>牙</v>
      </c>
      <c r="G186" s="42"/>
      <c r="H186" s="42"/>
      <c r="I186" s="42"/>
      <c r="J186" s="145" t="s">
        <v>342</v>
      </c>
    </row>
    <row r="187" ht="43.05" customHeight="1" spans="1:10">
      <c r="A187" s="175"/>
      <c r="B187" s="836" t="s">
        <v>2120</v>
      </c>
      <c r="C187" s="145" t="s">
        <v>2121</v>
      </c>
      <c r="D187" s="145"/>
      <c r="E187" s="145"/>
      <c r="F187" s="42" t="str">
        <f t="shared" si="20"/>
        <v>牙</v>
      </c>
      <c r="G187" s="42">
        <v>378</v>
      </c>
      <c r="H187" s="42">
        <v>340</v>
      </c>
      <c r="I187" s="42">
        <v>306</v>
      </c>
      <c r="J187" s="145"/>
    </row>
    <row r="188" ht="68" customHeight="1" spans="1:10">
      <c r="A188" s="42">
        <v>106</v>
      </c>
      <c r="B188" s="836" t="s">
        <v>2122</v>
      </c>
      <c r="C188" s="145" t="s">
        <v>2123</v>
      </c>
      <c r="D188" s="145" t="s">
        <v>2124</v>
      </c>
      <c r="E188" s="145" t="s">
        <v>2125</v>
      </c>
      <c r="F188" s="42" t="s">
        <v>16</v>
      </c>
      <c r="G188" s="42">
        <v>126</v>
      </c>
      <c r="H188" s="42">
        <v>113</v>
      </c>
      <c r="I188" s="42">
        <v>102</v>
      </c>
      <c r="J188" s="145" t="s">
        <v>2126</v>
      </c>
    </row>
    <row r="189" ht="56" customHeight="1" spans="1:10">
      <c r="A189" s="42">
        <v>107</v>
      </c>
      <c r="B189" s="836" t="s">
        <v>2127</v>
      </c>
      <c r="C189" s="145" t="s">
        <v>2128</v>
      </c>
      <c r="D189" s="145" t="s">
        <v>2129</v>
      </c>
      <c r="E189" s="145" t="s">
        <v>2130</v>
      </c>
      <c r="F189" s="42" t="s">
        <v>1619</v>
      </c>
      <c r="G189" s="42">
        <v>9</v>
      </c>
      <c r="H189" s="42">
        <v>8</v>
      </c>
      <c r="I189" s="42">
        <v>7</v>
      </c>
      <c r="J189" s="145"/>
    </row>
    <row r="190" ht="52.05" customHeight="1" spans="1:10">
      <c r="A190" s="42">
        <v>108</v>
      </c>
      <c r="B190" s="836" t="s">
        <v>2131</v>
      </c>
      <c r="C190" s="145" t="s">
        <v>2132</v>
      </c>
      <c r="D190" s="145" t="s">
        <v>2133</v>
      </c>
      <c r="E190" s="145" t="s">
        <v>2130</v>
      </c>
      <c r="F190" s="42" t="s">
        <v>16</v>
      </c>
      <c r="G190" s="42">
        <v>38</v>
      </c>
      <c r="H190" s="42">
        <v>34</v>
      </c>
      <c r="I190" s="42">
        <v>31</v>
      </c>
      <c r="J190" s="145"/>
    </row>
    <row r="191" ht="63" customHeight="1" spans="1:10">
      <c r="A191" s="42">
        <v>109</v>
      </c>
      <c r="B191" s="836" t="s">
        <v>2134</v>
      </c>
      <c r="C191" s="145" t="s">
        <v>2135</v>
      </c>
      <c r="D191" s="145" t="s">
        <v>2136</v>
      </c>
      <c r="E191" s="145" t="s">
        <v>2137</v>
      </c>
      <c r="F191" s="42" t="s">
        <v>16</v>
      </c>
      <c r="G191" s="42">
        <v>18</v>
      </c>
      <c r="H191" s="42">
        <v>16</v>
      </c>
      <c r="I191" s="42">
        <v>14</v>
      </c>
      <c r="J191" s="145"/>
    </row>
    <row r="192" ht="64.05" customHeight="1" spans="1:10">
      <c r="A192" s="42">
        <v>110</v>
      </c>
      <c r="B192" s="836" t="s">
        <v>2138</v>
      </c>
      <c r="C192" s="145" t="s">
        <v>2139</v>
      </c>
      <c r="D192" s="145" t="s">
        <v>2140</v>
      </c>
      <c r="E192" s="145" t="s">
        <v>2141</v>
      </c>
      <c r="F192" s="42" t="s">
        <v>16</v>
      </c>
      <c r="G192" s="42">
        <v>14</v>
      </c>
      <c r="H192" s="42">
        <v>13</v>
      </c>
      <c r="I192" s="42">
        <v>12</v>
      </c>
      <c r="J192" s="145"/>
    </row>
    <row r="193" ht="87" customHeight="1" spans="1:10">
      <c r="A193" s="42">
        <v>111</v>
      </c>
      <c r="B193" s="836" t="s">
        <v>2142</v>
      </c>
      <c r="C193" s="145" t="s">
        <v>2143</v>
      </c>
      <c r="D193" s="145" t="s">
        <v>2144</v>
      </c>
      <c r="E193" s="145" t="s">
        <v>2145</v>
      </c>
      <c r="F193" s="42" t="s">
        <v>2146</v>
      </c>
      <c r="G193" s="42">
        <v>27</v>
      </c>
      <c r="H193" s="42">
        <v>24</v>
      </c>
      <c r="I193" s="42">
        <v>22</v>
      </c>
      <c r="J193" s="145" t="s">
        <v>2147</v>
      </c>
    </row>
    <row r="194" ht="60" customHeight="1" spans="1:10">
      <c r="A194" s="172">
        <v>112</v>
      </c>
      <c r="B194" s="836" t="s">
        <v>2148</v>
      </c>
      <c r="C194" s="145" t="s">
        <v>2149</v>
      </c>
      <c r="D194" s="145" t="s">
        <v>2150</v>
      </c>
      <c r="E194" s="145" t="s">
        <v>2151</v>
      </c>
      <c r="F194" s="42" t="s">
        <v>2146</v>
      </c>
      <c r="G194" s="42">
        <v>648</v>
      </c>
      <c r="H194" s="42">
        <v>583</v>
      </c>
      <c r="I194" s="42">
        <v>525</v>
      </c>
      <c r="J194" s="145" t="s">
        <v>2152</v>
      </c>
    </row>
    <row r="195" ht="38" customHeight="1" spans="1:10">
      <c r="A195" s="175"/>
      <c r="B195" s="836" t="s">
        <v>2153</v>
      </c>
      <c r="C195" s="145" t="s">
        <v>2154</v>
      </c>
      <c r="D195" s="145"/>
      <c r="E195" s="145"/>
      <c r="F195" s="42" t="str">
        <f>F194</f>
        <v>腺体•单侧</v>
      </c>
      <c r="G195" s="42"/>
      <c r="H195" s="42"/>
      <c r="I195" s="42"/>
      <c r="J195" s="145" t="s">
        <v>342</v>
      </c>
    </row>
    <row r="196" ht="65" customHeight="1" spans="1:10">
      <c r="A196" s="172">
        <v>113</v>
      </c>
      <c r="B196" s="836" t="s">
        <v>2155</v>
      </c>
      <c r="C196" s="145" t="s">
        <v>2156</v>
      </c>
      <c r="D196" s="145" t="s">
        <v>2157</v>
      </c>
      <c r="E196" s="145" t="s">
        <v>2158</v>
      </c>
      <c r="F196" s="42" t="s">
        <v>2146</v>
      </c>
      <c r="G196" s="42">
        <v>41</v>
      </c>
      <c r="H196" s="42">
        <v>37</v>
      </c>
      <c r="I196" s="42">
        <v>33</v>
      </c>
      <c r="J196" s="145" t="s">
        <v>2152</v>
      </c>
    </row>
    <row r="197" ht="38" customHeight="1" spans="1:10">
      <c r="A197" s="175"/>
      <c r="B197" s="836" t="s">
        <v>2159</v>
      </c>
      <c r="C197" s="145" t="s">
        <v>2160</v>
      </c>
      <c r="D197" s="145"/>
      <c r="E197" s="145"/>
      <c r="F197" s="42" t="str">
        <f>F196</f>
        <v>腺体•单侧</v>
      </c>
      <c r="G197" s="42"/>
      <c r="H197" s="42"/>
      <c r="I197" s="42"/>
      <c r="J197" s="145" t="s">
        <v>342</v>
      </c>
    </row>
    <row r="198" ht="77" customHeight="1" spans="1:10">
      <c r="A198" s="42">
        <v>114</v>
      </c>
      <c r="B198" s="836" t="s">
        <v>2161</v>
      </c>
      <c r="C198" s="145" t="s">
        <v>2162</v>
      </c>
      <c r="D198" s="145" t="s">
        <v>2163</v>
      </c>
      <c r="E198" s="145" t="s">
        <v>2164</v>
      </c>
      <c r="F198" s="42" t="s">
        <v>1830</v>
      </c>
      <c r="G198" s="42">
        <v>18</v>
      </c>
      <c r="H198" s="42">
        <v>16</v>
      </c>
      <c r="I198" s="42">
        <v>14</v>
      </c>
      <c r="J198" s="145"/>
    </row>
    <row r="199" ht="168" customHeight="1" spans="1:10">
      <c r="A199" s="737" t="s">
        <v>2165</v>
      </c>
      <c r="B199" s="738"/>
      <c r="C199" s="737"/>
      <c r="D199" s="737"/>
      <c r="E199" s="737"/>
      <c r="F199" s="738"/>
      <c r="G199" s="738"/>
      <c r="H199" s="738"/>
      <c r="I199" s="738"/>
      <c r="J199" s="737"/>
    </row>
    <row r="200" ht="162" customHeight="1" spans="1:10">
      <c r="A200" s="737"/>
      <c r="B200" s="738"/>
      <c r="C200" s="737"/>
      <c r="D200" s="737"/>
      <c r="E200" s="737"/>
      <c r="F200" s="738"/>
      <c r="G200" s="738"/>
      <c r="H200" s="738"/>
      <c r="I200" s="738"/>
      <c r="J200" s="737"/>
    </row>
  </sheetData>
  <mergeCells count="62">
    <mergeCell ref="A1:B1"/>
    <mergeCell ref="A2:J2"/>
    <mergeCell ref="A27:A28"/>
    <mergeCell ref="A32:A33"/>
    <mergeCell ref="A34:A35"/>
    <mergeCell ref="A37:A39"/>
    <mergeCell ref="A40:A41"/>
    <mergeCell ref="A42:A45"/>
    <mergeCell ref="A47:A48"/>
    <mergeCell ref="A49:A50"/>
    <mergeCell ref="A51:A53"/>
    <mergeCell ref="A54:A56"/>
    <mergeCell ref="A57:A58"/>
    <mergeCell ref="A59:A60"/>
    <mergeCell ref="A61:A65"/>
    <mergeCell ref="A66:A67"/>
    <mergeCell ref="A71:A72"/>
    <mergeCell ref="A73:A74"/>
    <mergeCell ref="A76:A78"/>
    <mergeCell ref="A79:A82"/>
    <mergeCell ref="A83:A85"/>
    <mergeCell ref="A86:A87"/>
    <mergeCell ref="A88:A89"/>
    <mergeCell ref="A90:A91"/>
    <mergeCell ref="A92:A93"/>
    <mergeCell ref="A94:A96"/>
    <mergeCell ref="A97:A99"/>
    <mergeCell ref="A100:A101"/>
    <mergeCell ref="A102:A103"/>
    <mergeCell ref="A104:A105"/>
    <mergeCell ref="A106:A107"/>
    <mergeCell ref="A108:A109"/>
    <mergeCell ref="A110:A111"/>
    <mergeCell ref="A112:A114"/>
    <mergeCell ref="A115:A116"/>
    <mergeCell ref="A117:A118"/>
    <mergeCell ref="A119:A120"/>
    <mergeCell ref="A121:A122"/>
    <mergeCell ref="A123:A124"/>
    <mergeCell ref="A126:A128"/>
    <mergeCell ref="A129:A130"/>
    <mergeCell ref="A131:A132"/>
    <mergeCell ref="A135:A137"/>
    <mergeCell ref="A138:A139"/>
    <mergeCell ref="A140:A141"/>
    <mergeCell ref="A142:A143"/>
    <mergeCell ref="A145:A146"/>
    <mergeCell ref="A150:A152"/>
    <mergeCell ref="A159:A160"/>
    <mergeCell ref="A161:A162"/>
    <mergeCell ref="A165:A166"/>
    <mergeCell ref="A167:A168"/>
    <mergeCell ref="A169:A170"/>
    <mergeCell ref="A172:A174"/>
    <mergeCell ref="A175:A177"/>
    <mergeCell ref="A178:A180"/>
    <mergeCell ref="A181:A182"/>
    <mergeCell ref="A183:A184"/>
    <mergeCell ref="A185:A187"/>
    <mergeCell ref="A194:A195"/>
    <mergeCell ref="A196:A197"/>
    <mergeCell ref="A199:J200"/>
  </mergeCells>
  <pageMargins left="0.472222222222222" right="0.314583333333333" top="0.747916666666667" bottom="0.747916666666667" header="0.5" footer="0.5"/>
  <pageSetup paperSize="9" scale="83" fitToHeight="0"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
  <sheetViews>
    <sheetView zoomScale="90" zoomScaleNormal="90" workbookViewId="0">
      <pane xSplit="3" ySplit="3" topLeftCell="D19" activePane="bottomRight" state="frozen"/>
      <selection/>
      <selection pane="topRight"/>
      <selection pane="bottomLeft"/>
      <selection pane="bottomRight" activeCell="A1" sqref="A1:J19"/>
    </sheetView>
  </sheetViews>
  <sheetFormatPr defaultColWidth="9" defaultRowHeight="14.25"/>
  <cols>
    <col min="1" max="1" width="5.05833333333333" style="382" customWidth="1"/>
    <col min="2" max="2" width="15.8083333333333" style="382" customWidth="1"/>
    <col min="3" max="3" width="13.9416666666667" style="382" customWidth="1"/>
    <col min="4" max="4" width="21.1083333333333" style="382" customWidth="1"/>
    <col min="5" max="5" width="27.4" style="382" customWidth="1"/>
    <col min="6" max="6" width="6.90833333333333" style="382" customWidth="1"/>
    <col min="7" max="7" width="9.61666666666667" style="382" customWidth="1"/>
    <col min="8" max="8" width="9.63333333333333" style="382" customWidth="1"/>
    <col min="9" max="9" width="10.7416666666667" style="382" customWidth="1"/>
    <col min="10" max="10" width="18.2666666666667" style="382" customWidth="1"/>
    <col min="11" max="16384" width="9" style="382"/>
  </cols>
  <sheetData>
    <row r="1" ht="28" customHeight="1" spans="1:10">
      <c r="A1" s="566" t="s">
        <v>2166</v>
      </c>
      <c r="B1" s="566"/>
      <c r="C1" s="566"/>
      <c r="D1" s="566"/>
      <c r="E1" s="566"/>
      <c r="F1" s="566"/>
      <c r="G1" s="566"/>
      <c r="H1" s="566"/>
      <c r="I1" s="566"/>
      <c r="J1" s="566"/>
    </row>
    <row r="2" ht="44" customHeight="1" spans="1:10">
      <c r="A2" s="569" t="s">
        <v>2167</v>
      </c>
      <c r="B2" s="569"/>
      <c r="C2" s="569"/>
      <c r="D2" s="569"/>
      <c r="E2" s="569"/>
      <c r="F2" s="569"/>
      <c r="G2" s="569"/>
      <c r="H2" s="569"/>
      <c r="I2" s="569"/>
      <c r="J2" s="569"/>
    </row>
    <row r="3" ht="36" customHeight="1" spans="1:10">
      <c r="A3" s="387" t="s">
        <v>2</v>
      </c>
      <c r="B3" s="387" t="s">
        <v>3</v>
      </c>
      <c r="C3" s="387" t="s">
        <v>4</v>
      </c>
      <c r="D3" s="387" t="s">
        <v>5</v>
      </c>
      <c r="E3" s="387" t="s">
        <v>6</v>
      </c>
      <c r="F3" s="387" t="s">
        <v>7</v>
      </c>
      <c r="G3" s="387" t="s">
        <v>8</v>
      </c>
      <c r="H3" s="387" t="s">
        <v>9</v>
      </c>
      <c r="I3" s="387" t="s">
        <v>10</v>
      </c>
      <c r="J3" s="387" t="s">
        <v>11</v>
      </c>
    </row>
    <row r="4" ht="77" customHeight="1" spans="1:10">
      <c r="A4" s="33">
        <v>1</v>
      </c>
      <c r="B4" s="18" t="s">
        <v>2168</v>
      </c>
      <c r="C4" s="27" t="s">
        <v>2169</v>
      </c>
      <c r="D4" s="27" t="s">
        <v>2170</v>
      </c>
      <c r="E4" s="27" t="s">
        <v>2171</v>
      </c>
      <c r="F4" s="18" t="s">
        <v>16</v>
      </c>
      <c r="G4" s="754">
        <v>2000</v>
      </c>
      <c r="H4" s="754">
        <v>1800</v>
      </c>
      <c r="I4" s="754">
        <v>1600</v>
      </c>
      <c r="J4" s="27" t="s">
        <v>2172</v>
      </c>
    </row>
    <row r="5" ht="96" customHeight="1" spans="1:10">
      <c r="A5" s="33">
        <v>2</v>
      </c>
      <c r="B5" s="755" t="s">
        <v>2173</v>
      </c>
      <c r="C5" s="27" t="s">
        <v>2174</v>
      </c>
      <c r="D5" s="27" t="s">
        <v>2175</v>
      </c>
      <c r="E5" s="27" t="s">
        <v>2176</v>
      </c>
      <c r="F5" s="18" t="s">
        <v>16</v>
      </c>
      <c r="G5" s="18">
        <v>2000</v>
      </c>
      <c r="H5" s="18">
        <v>1800</v>
      </c>
      <c r="I5" s="18">
        <v>1600</v>
      </c>
      <c r="J5" s="27" t="s">
        <v>2177</v>
      </c>
    </row>
    <row r="6" ht="79.05" customHeight="1" spans="1:10">
      <c r="A6" s="755">
        <v>3</v>
      </c>
      <c r="B6" s="755" t="s">
        <v>2178</v>
      </c>
      <c r="C6" s="27" t="s">
        <v>2179</v>
      </c>
      <c r="D6" s="27" t="s">
        <v>2180</v>
      </c>
      <c r="E6" s="27" t="s">
        <v>2181</v>
      </c>
      <c r="F6" s="18" t="s">
        <v>16</v>
      </c>
      <c r="G6" s="18">
        <v>200</v>
      </c>
      <c r="H6" s="18">
        <v>180</v>
      </c>
      <c r="I6" s="18">
        <v>160</v>
      </c>
      <c r="J6" s="27"/>
    </row>
    <row r="7" ht="97.05" customHeight="1" spans="1:10">
      <c r="A7" s="755">
        <v>4</v>
      </c>
      <c r="B7" s="756" t="s">
        <v>2182</v>
      </c>
      <c r="C7" s="40" t="s">
        <v>2183</v>
      </c>
      <c r="D7" s="40" t="s">
        <v>2184</v>
      </c>
      <c r="E7" s="27" t="s">
        <v>2185</v>
      </c>
      <c r="F7" s="18" t="s">
        <v>2186</v>
      </c>
      <c r="G7" s="18">
        <v>135</v>
      </c>
      <c r="H7" s="18">
        <v>120</v>
      </c>
      <c r="I7" s="18">
        <v>110</v>
      </c>
      <c r="J7" s="27"/>
    </row>
    <row r="8" ht="76" customHeight="1" spans="1:10">
      <c r="A8" s="755">
        <v>5</v>
      </c>
      <c r="B8" s="755" t="s">
        <v>2187</v>
      </c>
      <c r="C8" s="27" t="s">
        <v>2188</v>
      </c>
      <c r="D8" s="27" t="s">
        <v>2189</v>
      </c>
      <c r="E8" s="27" t="s">
        <v>2190</v>
      </c>
      <c r="F8" s="18" t="s">
        <v>2191</v>
      </c>
      <c r="G8" s="18">
        <v>4950</v>
      </c>
      <c r="H8" s="18">
        <v>4455</v>
      </c>
      <c r="I8" s="18">
        <v>4010</v>
      </c>
      <c r="J8" s="27"/>
    </row>
    <row r="9" ht="71" customHeight="1" spans="1:10">
      <c r="A9" s="755">
        <v>6</v>
      </c>
      <c r="B9" s="755" t="s">
        <v>2192</v>
      </c>
      <c r="C9" s="27" t="s">
        <v>2193</v>
      </c>
      <c r="D9" s="27" t="s">
        <v>2194</v>
      </c>
      <c r="E9" s="27" t="s">
        <v>2195</v>
      </c>
      <c r="F9" s="18" t="s">
        <v>2191</v>
      </c>
      <c r="G9" s="18">
        <v>900</v>
      </c>
      <c r="H9" s="18">
        <v>810</v>
      </c>
      <c r="I9" s="18">
        <v>730</v>
      </c>
      <c r="J9" s="27"/>
    </row>
    <row r="10" ht="71" customHeight="1" spans="1:10">
      <c r="A10" s="755">
        <v>7</v>
      </c>
      <c r="B10" s="755" t="s">
        <v>2196</v>
      </c>
      <c r="C10" s="27" t="s">
        <v>2197</v>
      </c>
      <c r="D10" s="27" t="s">
        <v>2198</v>
      </c>
      <c r="E10" s="27" t="s">
        <v>2199</v>
      </c>
      <c r="F10" s="18" t="s">
        <v>2200</v>
      </c>
      <c r="G10" s="18">
        <v>4.5</v>
      </c>
      <c r="H10" s="18">
        <v>4.3</v>
      </c>
      <c r="I10" s="18">
        <v>4</v>
      </c>
      <c r="J10" s="27"/>
    </row>
    <row r="11" ht="71" customHeight="1" spans="1:10">
      <c r="A11" s="755">
        <v>8</v>
      </c>
      <c r="B11" s="755" t="s">
        <v>2201</v>
      </c>
      <c r="C11" s="27" t="s">
        <v>2202</v>
      </c>
      <c r="D11" s="27" t="s">
        <v>2203</v>
      </c>
      <c r="E11" s="27" t="s">
        <v>2204</v>
      </c>
      <c r="F11" s="18" t="s">
        <v>2191</v>
      </c>
      <c r="G11" s="18">
        <v>245</v>
      </c>
      <c r="H11" s="18">
        <v>220</v>
      </c>
      <c r="I11" s="18">
        <v>200</v>
      </c>
      <c r="J11" s="757"/>
    </row>
    <row r="12" ht="93" customHeight="1" spans="1:10">
      <c r="A12" s="755">
        <v>9</v>
      </c>
      <c r="B12" s="755" t="s">
        <v>2205</v>
      </c>
      <c r="C12" s="27" t="s">
        <v>2206</v>
      </c>
      <c r="D12" s="27" t="s">
        <v>2207</v>
      </c>
      <c r="E12" s="27" t="s">
        <v>2208</v>
      </c>
      <c r="F12" s="18" t="s">
        <v>16</v>
      </c>
      <c r="G12" s="18">
        <v>4500</v>
      </c>
      <c r="H12" s="18">
        <v>4050</v>
      </c>
      <c r="I12" s="18">
        <v>3645</v>
      </c>
      <c r="J12" s="27" t="s">
        <v>2209</v>
      </c>
    </row>
    <row r="13" ht="93" customHeight="1" spans="1:10">
      <c r="A13" s="755">
        <v>10</v>
      </c>
      <c r="B13" s="755" t="s">
        <v>2210</v>
      </c>
      <c r="C13" s="27" t="s">
        <v>2211</v>
      </c>
      <c r="D13" s="27" t="s">
        <v>2212</v>
      </c>
      <c r="E13" s="27" t="s">
        <v>2213</v>
      </c>
      <c r="F13" s="18" t="s">
        <v>16</v>
      </c>
      <c r="G13" s="18">
        <v>135</v>
      </c>
      <c r="H13" s="18">
        <v>120</v>
      </c>
      <c r="I13" s="18">
        <v>110</v>
      </c>
      <c r="J13" s="27" t="s">
        <v>2214</v>
      </c>
    </row>
    <row r="14" ht="71" customHeight="1" spans="1:10">
      <c r="A14" s="755">
        <v>11</v>
      </c>
      <c r="B14" s="755" t="s">
        <v>2215</v>
      </c>
      <c r="C14" s="27" t="s">
        <v>2216</v>
      </c>
      <c r="D14" s="27" t="s">
        <v>2217</v>
      </c>
      <c r="E14" s="27" t="s">
        <v>2218</v>
      </c>
      <c r="F14" s="18" t="s">
        <v>16</v>
      </c>
      <c r="G14" s="18">
        <v>27</v>
      </c>
      <c r="H14" s="18">
        <v>25</v>
      </c>
      <c r="I14" s="18">
        <v>22</v>
      </c>
      <c r="J14" s="19" t="s">
        <v>2219</v>
      </c>
    </row>
    <row r="15" ht="70" customHeight="1" spans="1:10">
      <c r="A15" s="755">
        <v>12</v>
      </c>
      <c r="B15" s="755" t="s">
        <v>2220</v>
      </c>
      <c r="C15" s="27" t="s">
        <v>2221</v>
      </c>
      <c r="D15" s="27" t="s">
        <v>2222</v>
      </c>
      <c r="E15" s="27" t="s">
        <v>2223</v>
      </c>
      <c r="F15" s="18" t="s">
        <v>16</v>
      </c>
      <c r="G15" s="18">
        <v>180</v>
      </c>
      <c r="H15" s="18">
        <v>160</v>
      </c>
      <c r="I15" s="18">
        <v>145</v>
      </c>
      <c r="J15" s="27"/>
    </row>
    <row r="16" ht="73" customHeight="1" spans="1:10">
      <c r="A16" s="755">
        <v>13</v>
      </c>
      <c r="B16" s="755" t="s">
        <v>2224</v>
      </c>
      <c r="C16" s="27" t="s">
        <v>2225</v>
      </c>
      <c r="D16" s="27" t="s">
        <v>2226</v>
      </c>
      <c r="E16" s="27" t="s">
        <v>2227</v>
      </c>
      <c r="F16" s="18" t="s">
        <v>16</v>
      </c>
      <c r="G16" s="18">
        <v>45</v>
      </c>
      <c r="H16" s="18">
        <v>43</v>
      </c>
      <c r="I16" s="18">
        <v>40</v>
      </c>
      <c r="J16" s="27"/>
    </row>
    <row r="17" ht="73" customHeight="1" spans="1:10">
      <c r="A17" s="755">
        <v>14</v>
      </c>
      <c r="B17" s="755" t="s">
        <v>2228</v>
      </c>
      <c r="C17" s="27" t="s">
        <v>2229</v>
      </c>
      <c r="D17" s="27" t="s">
        <v>2230</v>
      </c>
      <c r="E17" s="27" t="s">
        <v>2231</v>
      </c>
      <c r="F17" s="18" t="s">
        <v>16</v>
      </c>
      <c r="G17" s="18">
        <v>990</v>
      </c>
      <c r="H17" s="18">
        <v>890</v>
      </c>
      <c r="I17" s="18">
        <v>800</v>
      </c>
      <c r="J17" s="27"/>
    </row>
    <row r="18" ht="68" customHeight="1" spans="1:10">
      <c r="A18" s="755">
        <v>15</v>
      </c>
      <c r="B18" s="755" t="s">
        <v>2232</v>
      </c>
      <c r="C18" s="27" t="s">
        <v>2233</v>
      </c>
      <c r="D18" s="27" t="s">
        <v>2234</v>
      </c>
      <c r="E18" s="27" t="s">
        <v>2235</v>
      </c>
      <c r="F18" s="18" t="s">
        <v>16</v>
      </c>
      <c r="G18" s="18">
        <v>360</v>
      </c>
      <c r="H18" s="18">
        <v>325</v>
      </c>
      <c r="I18" s="18">
        <v>290</v>
      </c>
      <c r="J18" s="27"/>
    </row>
    <row r="19" ht="247" customHeight="1" spans="1:10">
      <c r="A19" s="758" t="s">
        <v>2236</v>
      </c>
      <c r="B19" s="759"/>
      <c r="C19" s="759"/>
      <c r="D19" s="759"/>
      <c r="E19" s="759"/>
      <c r="F19" s="759"/>
      <c r="G19" s="759"/>
      <c r="H19" s="759"/>
      <c r="I19" s="759"/>
      <c r="J19" s="617"/>
    </row>
  </sheetData>
  <mergeCells count="3">
    <mergeCell ref="A1:J1"/>
    <mergeCell ref="A2:J2"/>
    <mergeCell ref="A19:J19"/>
  </mergeCells>
  <pageMargins left="0.472222222222222" right="0.314583333333333" top="0.747916666666667" bottom="0.747916666666667" header="0.314583333333333" footer="0.314583333333333"/>
  <pageSetup paperSize="9" scale="70" fitToHeight="0"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2"/>
  <sheetViews>
    <sheetView zoomScale="90" zoomScaleNormal="90" workbookViewId="0">
      <pane xSplit="3" ySplit="3" topLeftCell="D25" activePane="bottomRight" state="frozen"/>
      <selection/>
      <selection pane="topRight"/>
      <selection pane="bottomLeft"/>
      <selection pane="bottomRight" activeCell="K27" sqref="K27"/>
    </sheetView>
  </sheetViews>
  <sheetFormatPr defaultColWidth="8.73333333333333" defaultRowHeight="14.25"/>
  <cols>
    <col min="1" max="1" width="5.675" style="236" customWidth="1"/>
    <col min="2" max="2" width="17.1583333333333" style="236" customWidth="1"/>
    <col min="3" max="3" width="18.5166666666667" style="236" customWidth="1"/>
    <col min="4" max="4" width="22.9666666666667" style="236" customWidth="1"/>
    <col min="5" max="5" width="23.825" style="236" customWidth="1"/>
    <col min="6" max="6" width="5.91666666666667" style="236" customWidth="1"/>
    <col min="7" max="7" width="8.89166666666667" style="740" customWidth="1"/>
    <col min="8" max="8" width="8.75833333333333" style="740" customWidth="1"/>
    <col min="9" max="9" width="9.36666666666667" style="740" customWidth="1"/>
    <col min="10" max="10" width="17.9" style="236" customWidth="1"/>
    <col min="11" max="16384" width="8.73333333333333" style="236"/>
  </cols>
  <sheetData>
    <row r="1" ht="24" customHeight="1" spans="1:10">
      <c r="A1" s="533" t="s">
        <v>2237</v>
      </c>
      <c r="B1" s="533"/>
      <c r="C1" s="725"/>
      <c r="D1" s="533"/>
      <c r="E1" s="533"/>
      <c r="F1" s="533"/>
      <c r="G1" s="741"/>
      <c r="H1" s="741"/>
      <c r="I1" s="741"/>
      <c r="J1" s="533"/>
    </row>
    <row r="2" ht="47" customHeight="1" spans="1:10">
      <c r="A2" s="238" t="s">
        <v>2238</v>
      </c>
      <c r="B2" s="238"/>
      <c r="C2" s="238"/>
      <c r="D2" s="238"/>
      <c r="E2" s="238"/>
      <c r="F2" s="238"/>
      <c r="G2" s="742"/>
      <c r="H2" s="742"/>
      <c r="I2" s="742"/>
      <c r="J2" s="238"/>
    </row>
    <row r="3" ht="36" customHeight="1" spans="1:10">
      <c r="A3" s="240" t="s">
        <v>2</v>
      </c>
      <c r="B3" s="241" t="s">
        <v>3</v>
      </c>
      <c r="C3" s="241" t="s">
        <v>4</v>
      </c>
      <c r="D3" s="240" t="s">
        <v>5</v>
      </c>
      <c r="E3" s="240" t="s">
        <v>6</v>
      </c>
      <c r="F3" s="241" t="s">
        <v>7</v>
      </c>
      <c r="G3" s="743" t="s">
        <v>8</v>
      </c>
      <c r="H3" s="743" t="s">
        <v>9</v>
      </c>
      <c r="I3" s="743" t="s">
        <v>10</v>
      </c>
      <c r="J3" s="240" t="s">
        <v>11</v>
      </c>
    </row>
    <row r="4" s="236" customFormat="1" ht="45" customHeight="1" spans="1:10">
      <c r="A4" s="42">
        <v>1</v>
      </c>
      <c r="B4" s="204" t="s">
        <v>2239</v>
      </c>
      <c r="C4" s="145" t="s">
        <v>2240</v>
      </c>
      <c r="D4" s="145" t="s">
        <v>2241</v>
      </c>
      <c r="E4" s="145" t="s">
        <v>2242</v>
      </c>
      <c r="F4" s="204" t="s">
        <v>16</v>
      </c>
      <c r="G4" s="744">
        <v>45</v>
      </c>
      <c r="H4" s="744">
        <v>40</v>
      </c>
      <c r="I4" s="744">
        <v>35</v>
      </c>
      <c r="J4" s="43"/>
    </row>
    <row r="5" s="236" customFormat="1" ht="45" customHeight="1" spans="1:10">
      <c r="A5" s="42">
        <v>2</v>
      </c>
      <c r="B5" s="204" t="s">
        <v>2243</v>
      </c>
      <c r="C5" s="145" t="s">
        <v>2244</v>
      </c>
      <c r="D5" s="145" t="s">
        <v>2245</v>
      </c>
      <c r="E5" s="145" t="s">
        <v>2242</v>
      </c>
      <c r="F5" s="204" t="s">
        <v>16</v>
      </c>
      <c r="G5" s="744">
        <v>145</v>
      </c>
      <c r="H5" s="744">
        <v>130</v>
      </c>
      <c r="I5" s="744">
        <v>115</v>
      </c>
      <c r="J5" s="43" t="s">
        <v>2246</v>
      </c>
    </row>
    <row r="6" s="236" customFormat="1" ht="33" customHeight="1" spans="1:10">
      <c r="A6" s="42"/>
      <c r="B6" s="204" t="s">
        <v>2247</v>
      </c>
      <c r="C6" s="145" t="s">
        <v>2248</v>
      </c>
      <c r="D6" s="145"/>
      <c r="E6" s="145"/>
      <c r="F6" s="204" t="s">
        <v>16</v>
      </c>
      <c r="G6" s="745"/>
      <c r="H6" s="745"/>
      <c r="I6" s="745"/>
      <c r="J6" s="43" t="s">
        <v>342</v>
      </c>
    </row>
    <row r="7" s="236" customFormat="1" ht="33" customHeight="1" spans="1:10">
      <c r="A7" s="42"/>
      <c r="B7" s="204" t="s">
        <v>2249</v>
      </c>
      <c r="C7" s="43" t="s">
        <v>2250</v>
      </c>
      <c r="D7" s="145"/>
      <c r="E7" s="145"/>
      <c r="F7" s="204" t="s">
        <v>16</v>
      </c>
      <c r="G7" s="744">
        <f>G5*0.7</f>
        <v>101.5</v>
      </c>
      <c r="H7" s="744">
        <f>H5*0.7</f>
        <v>91</v>
      </c>
      <c r="I7" s="744">
        <f>I5*0.7</f>
        <v>80.5</v>
      </c>
      <c r="J7" s="29"/>
    </row>
    <row r="8" s="739" customFormat="1" ht="45" customHeight="1" spans="1:10">
      <c r="A8" s="746">
        <v>3</v>
      </c>
      <c r="B8" s="747" t="s">
        <v>2251</v>
      </c>
      <c r="C8" s="748" t="s">
        <v>2252</v>
      </c>
      <c r="D8" s="748" t="s">
        <v>2253</v>
      </c>
      <c r="E8" s="748" t="s">
        <v>2242</v>
      </c>
      <c r="F8" s="746" t="s">
        <v>16</v>
      </c>
      <c r="G8" s="749">
        <v>153</v>
      </c>
      <c r="H8" s="749">
        <v>138</v>
      </c>
      <c r="I8" s="749">
        <v>125</v>
      </c>
      <c r="J8" s="750"/>
    </row>
    <row r="9" s="236" customFormat="1" ht="45" customHeight="1" spans="1:10">
      <c r="A9" s="42">
        <v>4</v>
      </c>
      <c r="B9" s="204" t="s">
        <v>2254</v>
      </c>
      <c r="C9" s="145" t="s">
        <v>2255</v>
      </c>
      <c r="D9" s="145" t="s">
        <v>2256</v>
      </c>
      <c r="E9" s="145" t="s">
        <v>2242</v>
      </c>
      <c r="F9" s="204" t="s">
        <v>16</v>
      </c>
      <c r="G9" s="744">
        <v>45</v>
      </c>
      <c r="H9" s="744">
        <v>40</v>
      </c>
      <c r="I9" s="744">
        <v>35</v>
      </c>
      <c r="J9" s="43"/>
    </row>
    <row r="10" s="236" customFormat="1" ht="45" customHeight="1" spans="1:10">
      <c r="A10" s="42">
        <v>5</v>
      </c>
      <c r="B10" s="204" t="s">
        <v>2257</v>
      </c>
      <c r="C10" s="145" t="s">
        <v>2258</v>
      </c>
      <c r="D10" s="145" t="s">
        <v>2259</v>
      </c>
      <c r="E10" s="145" t="s">
        <v>2242</v>
      </c>
      <c r="F10" s="204" t="s">
        <v>16</v>
      </c>
      <c r="G10" s="744">
        <v>70</v>
      </c>
      <c r="H10" s="744">
        <v>60</v>
      </c>
      <c r="I10" s="744">
        <v>50</v>
      </c>
      <c r="J10" s="43"/>
    </row>
    <row r="11" s="236" customFormat="1" ht="59" customHeight="1" spans="1:10">
      <c r="A11" s="42">
        <v>6</v>
      </c>
      <c r="B11" s="204" t="s">
        <v>2260</v>
      </c>
      <c r="C11" s="145" t="s">
        <v>2261</v>
      </c>
      <c r="D11" s="145" t="s">
        <v>2262</v>
      </c>
      <c r="E11" s="145" t="s">
        <v>2242</v>
      </c>
      <c r="F11" s="204" t="s">
        <v>16</v>
      </c>
      <c r="G11" s="744">
        <v>160</v>
      </c>
      <c r="H11" s="744">
        <v>140</v>
      </c>
      <c r="I11" s="744">
        <v>125</v>
      </c>
      <c r="J11" s="43"/>
    </row>
    <row r="12" s="236" customFormat="1" ht="46.05" customHeight="1" spans="1:10">
      <c r="A12" s="42">
        <v>7</v>
      </c>
      <c r="B12" s="204" t="s">
        <v>2263</v>
      </c>
      <c r="C12" s="751" t="s">
        <v>2264</v>
      </c>
      <c r="D12" s="145" t="s">
        <v>2265</v>
      </c>
      <c r="E12" s="145" t="s">
        <v>2242</v>
      </c>
      <c r="F12" s="204" t="s">
        <v>16</v>
      </c>
      <c r="G12" s="744">
        <v>10</v>
      </c>
      <c r="H12" s="744">
        <v>9</v>
      </c>
      <c r="I12" s="744">
        <v>8</v>
      </c>
      <c r="J12" s="43"/>
    </row>
    <row r="13" s="236" customFormat="1" ht="46.05" customHeight="1" spans="1:10">
      <c r="A13" s="42">
        <v>8</v>
      </c>
      <c r="B13" s="204" t="s">
        <v>2266</v>
      </c>
      <c r="C13" s="145" t="s">
        <v>2267</v>
      </c>
      <c r="D13" s="145" t="s">
        <v>2268</v>
      </c>
      <c r="E13" s="145" t="s">
        <v>2242</v>
      </c>
      <c r="F13" s="204" t="s">
        <v>16</v>
      </c>
      <c r="G13" s="744">
        <v>140</v>
      </c>
      <c r="H13" s="744">
        <v>125</v>
      </c>
      <c r="I13" s="744">
        <v>110</v>
      </c>
      <c r="J13" s="43"/>
    </row>
    <row r="14" s="236" customFormat="1" ht="46.05" customHeight="1" spans="1:10">
      <c r="A14" s="42">
        <v>9</v>
      </c>
      <c r="B14" s="204" t="s">
        <v>2269</v>
      </c>
      <c r="C14" s="145" t="s">
        <v>2270</v>
      </c>
      <c r="D14" s="145" t="s">
        <v>2271</v>
      </c>
      <c r="E14" s="145" t="s">
        <v>2242</v>
      </c>
      <c r="F14" s="204" t="s">
        <v>16</v>
      </c>
      <c r="G14" s="744">
        <v>45</v>
      </c>
      <c r="H14" s="744">
        <v>40</v>
      </c>
      <c r="I14" s="744">
        <v>35</v>
      </c>
      <c r="J14" s="43"/>
    </row>
    <row r="15" s="236" customFormat="1" ht="45" customHeight="1" spans="1:10">
      <c r="A15" s="42">
        <v>10</v>
      </c>
      <c r="B15" s="204" t="s">
        <v>2272</v>
      </c>
      <c r="C15" s="145" t="s">
        <v>2273</v>
      </c>
      <c r="D15" s="145" t="s">
        <v>2274</v>
      </c>
      <c r="E15" s="145" t="s">
        <v>2242</v>
      </c>
      <c r="F15" s="204" t="s">
        <v>16</v>
      </c>
      <c r="G15" s="744">
        <v>45</v>
      </c>
      <c r="H15" s="744">
        <v>40</v>
      </c>
      <c r="I15" s="744">
        <v>35</v>
      </c>
      <c r="J15" s="43"/>
    </row>
    <row r="16" s="236" customFormat="1" ht="59" customHeight="1" spans="1:10">
      <c r="A16" s="42">
        <v>11</v>
      </c>
      <c r="B16" s="204" t="s">
        <v>2275</v>
      </c>
      <c r="C16" s="145" t="s">
        <v>2276</v>
      </c>
      <c r="D16" s="145" t="s">
        <v>2277</v>
      </c>
      <c r="E16" s="145" t="s">
        <v>2242</v>
      </c>
      <c r="F16" s="204" t="s">
        <v>16</v>
      </c>
      <c r="G16" s="744">
        <v>450</v>
      </c>
      <c r="H16" s="744">
        <v>405</v>
      </c>
      <c r="I16" s="744">
        <v>360</v>
      </c>
      <c r="J16" s="43"/>
    </row>
    <row r="17" s="236" customFormat="1" ht="35" customHeight="1" spans="1:10">
      <c r="A17" s="42"/>
      <c r="B17" s="204" t="s">
        <v>2278</v>
      </c>
      <c r="C17" s="43" t="s">
        <v>2279</v>
      </c>
      <c r="D17" s="145"/>
      <c r="E17" s="145"/>
      <c r="F17" s="204" t="s">
        <v>16</v>
      </c>
      <c r="G17" s="744">
        <v>225</v>
      </c>
      <c r="H17" s="744">
        <v>200</v>
      </c>
      <c r="I17" s="744">
        <v>180</v>
      </c>
      <c r="J17" s="43"/>
    </row>
    <row r="18" s="236" customFormat="1" ht="56" customHeight="1" spans="1:10">
      <c r="A18" s="42">
        <v>12</v>
      </c>
      <c r="B18" s="204" t="s">
        <v>2280</v>
      </c>
      <c r="C18" s="145" t="s">
        <v>2281</v>
      </c>
      <c r="D18" s="145" t="s">
        <v>2282</v>
      </c>
      <c r="E18" s="145" t="s">
        <v>2283</v>
      </c>
      <c r="F18" s="42" t="s">
        <v>278</v>
      </c>
      <c r="G18" s="744">
        <v>45</v>
      </c>
      <c r="H18" s="744">
        <v>40</v>
      </c>
      <c r="I18" s="744">
        <v>35</v>
      </c>
      <c r="J18" s="43" t="s">
        <v>2284</v>
      </c>
    </row>
    <row r="19" s="236" customFormat="1" ht="60" customHeight="1" spans="1:10">
      <c r="A19" s="42">
        <v>13</v>
      </c>
      <c r="B19" s="204" t="s">
        <v>2285</v>
      </c>
      <c r="C19" s="145" t="s">
        <v>2286</v>
      </c>
      <c r="D19" s="145" t="s">
        <v>2287</v>
      </c>
      <c r="E19" s="145" t="s">
        <v>2288</v>
      </c>
      <c r="F19" s="204" t="s">
        <v>16</v>
      </c>
      <c r="G19" s="744">
        <v>345</v>
      </c>
      <c r="H19" s="744">
        <v>310</v>
      </c>
      <c r="I19" s="744">
        <v>275</v>
      </c>
      <c r="J19" s="43" t="s">
        <v>2289</v>
      </c>
    </row>
    <row r="20" s="236" customFormat="1" ht="35" customHeight="1" spans="1:10">
      <c r="A20" s="42"/>
      <c r="B20" s="204" t="s">
        <v>2290</v>
      </c>
      <c r="C20" s="43" t="s">
        <v>2291</v>
      </c>
      <c r="D20" s="145"/>
      <c r="E20" s="145"/>
      <c r="F20" s="204" t="s">
        <v>16</v>
      </c>
      <c r="G20" s="744">
        <v>69</v>
      </c>
      <c r="H20" s="744">
        <v>62</v>
      </c>
      <c r="I20" s="744">
        <v>55</v>
      </c>
      <c r="J20" s="43"/>
    </row>
    <row r="21" s="236" customFormat="1" ht="58.05" customHeight="1" spans="1:10">
      <c r="A21" s="42">
        <v>14</v>
      </c>
      <c r="B21" s="204" t="s">
        <v>2292</v>
      </c>
      <c r="C21" s="145" t="s">
        <v>2293</v>
      </c>
      <c r="D21" s="145" t="s">
        <v>2294</v>
      </c>
      <c r="E21" s="145" t="s">
        <v>2288</v>
      </c>
      <c r="F21" s="204" t="s">
        <v>16</v>
      </c>
      <c r="G21" s="744">
        <v>585</v>
      </c>
      <c r="H21" s="744">
        <v>525</v>
      </c>
      <c r="I21" s="744">
        <v>470</v>
      </c>
      <c r="J21" s="145"/>
    </row>
    <row r="22" s="236" customFormat="1" ht="58.05" customHeight="1" spans="1:10">
      <c r="A22" s="42">
        <v>15</v>
      </c>
      <c r="B22" s="204" t="s">
        <v>2295</v>
      </c>
      <c r="C22" s="145" t="s">
        <v>2296</v>
      </c>
      <c r="D22" s="145" t="s">
        <v>2297</v>
      </c>
      <c r="E22" s="145" t="s">
        <v>2288</v>
      </c>
      <c r="F22" s="42" t="s">
        <v>16</v>
      </c>
      <c r="G22" s="744">
        <v>720</v>
      </c>
      <c r="H22" s="744">
        <v>645</v>
      </c>
      <c r="I22" s="744">
        <v>580</v>
      </c>
      <c r="J22" s="145"/>
    </row>
    <row r="23" s="236" customFormat="1" ht="57" customHeight="1" spans="1:10">
      <c r="A23" s="42">
        <v>16</v>
      </c>
      <c r="B23" s="204" t="s">
        <v>2298</v>
      </c>
      <c r="C23" s="145" t="s">
        <v>2299</v>
      </c>
      <c r="D23" s="145" t="s">
        <v>2300</v>
      </c>
      <c r="E23" s="145" t="s">
        <v>2301</v>
      </c>
      <c r="F23" s="42" t="s">
        <v>16</v>
      </c>
      <c r="G23" s="744">
        <v>530</v>
      </c>
      <c r="H23" s="744">
        <v>475</v>
      </c>
      <c r="I23" s="744">
        <v>425</v>
      </c>
      <c r="J23" s="145"/>
    </row>
    <row r="24" s="236" customFormat="1" ht="57" customHeight="1" spans="1:10">
      <c r="A24" s="42">
        <v>17</v>
      </c>
      <c r="B24" s="204" t="s">
        <v>2302</v>
      </c>
      <c r="C24" s="145" t="s">
        <v>2303</v>
      </c>
      <c r="D24" s="145" t="s">
        <v>2304</v>
      </c>
      <c r="E24" s="145" t="s">
        <v>2305</v>
      </c>
      <c r="F24" s="42" t="s">
        <v>16</v>
      </c>
      <c r="G24" s="744">
        <v>465</v>
      </c>
      <c r="H24" s="744">
        <v>415</v>
      </c>
      <c r="I24" s="744">
        <v>370</v>
      </c>
      <c r="J24" s="43"/>
    </row>
    <row r="25" s="236" customFormat="1" ht="50" customHeight="1" spans="1:10">
      <c r="A25" s="42">
        <v>18</v>
      </c>
      <c r="B25" s="204" t="s">
        <v>2306</v>
      </c>
      <c r="C25" s="145" t="s">
        <v>2307</v>
      </c>
      <c r="D25" s="145" t="s">
        <v>2308</v>
      </c>
      <c r="E25" s="145" t="s">
        <v>2309</v>
      </c>
      <c r="F25" s="42" t="s">
        <v>16</v>
      </c>
      <c r="G25" s="744">
        <v>15</v>
      </c>
      <c r="H25" s="744">
        <v>13</v>
      </c>
      <c r="I25" s="744">
        <v>10</v>
      </c>
      <c r="J25" s="43"/>
    </row>
    <row r="26" s="236" customFormat="1" ht="59" customHeight="1" spans="1:10">
      <c r="A26" s="42">
        <v>19</v>
      </c>
      <c r="B26" s="204" t="s">
        <v>2310</v>
      </c>
      <c r="C26" s="206" t="s">
        <v>2311</v>
      </c>
      <c r="D26" s="145" t="s">
        <v>2312</v>
      </c>
      <c r="E26" s="145" t="s">
        <v>2313</v>
      </c>
      <c r="F26" s="204" t="s">
        <v>278</v>
      </c>
      <c r="G26" s="744">
        <v>45</v>
      </c>
      <c r="H26" s="744">
        <v>40</v>
      </c>
      <c r="I26" s="744">
        <v>35</v>
      </c>
      <c r="J26" s="43"/>
    </row>
    <row r="27" s="739" customFormat="1" ht="85.05" customHeight="1" spans="1:10">
      <c r="A27" s="746">
        <v>20</v>
      </c>
      <c r="B27" s="747" t="s">
        <v>2314</v>
      </c>
      <c r="C27" s="748" t="s">
        <v>2315</v>
      </c>
      <c r="D27" s="748" t="s">
        <v>2316</v>
      </c>
      <c r="E27" s="748" t="s">
        <v>2317</v>
      </c>
      <c r="F27" s="747" t="s">
        <v>16</v>
      </c>
      <c r="G27" s="749">
        <v>16</v>
      </c>
      <c r="H27" s="749">
        <v>14</v>
      </c>
      <c r="I27" s="749">
        <v>12</v>
      </c>
      <c r="J27" s="752" t="s">
        <v>2318</v>
      </c>
    </row>
    <row r="28" s="236" customFormat="1" ht="60" customHeight="1" spans="1:10">
      <c r="A28" s="42">
        <v>21</v>
      </c>
      <c r="B28" s="204" t="s">
        <v>2319</v>
      </c>
      <c r="C28" s="145" t="s">
        <v>2320</v>
      </c>
      <c r="D28" s="145" t="s">
        <v>2321</v>
      </c>
      <c r="E28" s="145" t="s">
        <v>2322</v>
      </c>
      <c r="F28" s="204" t="s">
        <v>425</v>
      </c>
      <c r="G28" s="744">
        <v>1510</v>
      </c>
      <c r="H28" s="744">
        <v>1355</v>
      </c>
      <c r="I28" s="744">
        <v>1215</v>
      </c>
      <c r="J28" s="43"/>
    </row>
    <row r="29" s="236" customFormat="1" ht="57" customHeight="1" spans="1:10">
      <c r="A29" s="42">
        <v>22</v>
      </c>
      <c r="B29" s="204" t="s">
        <v>2323</v>
      </c>
      <c r="C29" s="145" t="s">
        <v>2324</v>
      </c>
      <c r="D29" s="145" t="s">
        <v>2325</v>
      </c>
      <c r="E29" s="145" t="s">
        <v>2326</v>
      </c>
      <c r="F29" s="204" t="s">
        <v>16</v>
      </c>
      <c r="G29" s="744">
        <v>150</v>
      </c>
      <c r="H29" s="744">
        <v>135</v>
      </c>
      <c r="I29" s="744">
        <v>120</v>
      </c>
      <c r="J29" s="43" t="s">
        <v>2327</v>
      </c>
    </row>
    <row r="30" s="236" customFormat="1" ht="48" customHeight="1" spans="1:10">
      <c r="A30" s="42">
        <v>23</v>
      </c>
      <c r="B30" s="204" t="s">
        <v>2328</v>
      </c>
      <c r="C30" s="145" t="s">
        <v>2329</v>
      </c>
      <c r="D30" s="145" t="s">
        <v>2330</v>
      </c>
      <c r="E30" s="145" t="s">
        <v>2326</v>
      </c>
      <c r="F30" s="42" t="s">
        <v>16</v>
      </c>
      <c r="G30" s="744">
        <v>270</v>
      </c>
      <c r="H30" s="744">
        <v>240</v>
      </c>
      <c r="I30" s="744">
        <v>215</v>
      </c>
      <c r="J30" s="43"/>
    </row>
    <row r="31" s="236" customFormat="1" ht="87" customHeight="1" spans="1:10">
      <c r="A31" s="42">
        <v>24</v>
      </c>
      <c r="B31" s="204" t="s">
        <v>2331</v>
      </c>
      <c r="C31" s="145" t="s">
        <v>2332</v>
      </c>
      <c r="D31" s="145" t="s">
        <v>2333</v>
      </c>
      <c r="E31" s="145" t="s">
        <v>2326</v>
      </c>
      <c r="F31" s="42" t="s">
        <v>16</v>
      </c>
      <c r="G31" s="744">
        <v>540</v>
      </c>
      <c r="H31" s="744">
        <v>485</v>
      </c>
      <c r="I31" s="744">
        <v>435</v>
      </c>
      <c r="J31" s="43"/>
    </row>
    <row r="32" s="236" customFormat="1" ht="57" customHeight="1" spans="1:10">
      <c r="A32" s="42">
        <v>25</v>
      </c>
      <c r="B32" s="204" t="s">
        <v>2334</v>
      </c>
      <c r="C32" s="145" t="s">
        <v>2335</v>
      </c>
      <c r="D32" s="145" t="s">
        <v>2336</v>
      </c>
      <c r="E32" s="145" t="s">
        <v>2337</v>
      </c>
      <c r="F32" s="42" t="s">
        <v>16</v>
      </c>
      <c r="G32" s="744">
        <v>1800</v>
      </c>
      <c r="H32" s="744">
        <v>1620</v>
      </c>
      <c r="I32" s="744">
        <v>1455</v>
      </c>
      <c r="J32" s="43"/>
    </row>
    <row r="33" s="236" customFormat="1" ht="38" customHeight="1" spans="1:10">
      <c r="A33" s="42"/>
      <c r="B33" s="204" t="s">
        <v>2338</v>
      </c>
      <c r="C33" s="145" t="s">
        <v>2339</v>
      </c>
      <c r="D33" s="145"/>
      <c r="E33" s="145"/>
      <c r="F33" s="42" t="s">
        <v>16</v>
      </c>
      <c r="G33" s="745"/>
      <c r="H33" s="745"/>
      <c r="I33" s="745"/>
      <c r="J33" s="43" t="s">
        <v>342</v>
      </c>
    </row>
    <row r="34" s="236" customFormat="1" ht="44" customHeight="1" spans="1:10">
      <c r="A34" s="42">
        <v>26</v>
      </c>
      <c r="B34" s="204" t="s">
        <v>2340</v>
      </c>
      <c r="C34" s="145" t="s">
        <v>2341</v>
      </c>
      <c r="D34" s="145" t="s">
        <v>2342</v>
      </c>
      <c r="E34" s="145" t="s">
        <v>2343</v>
      </c>
      <c r="F34" s="204" t="s">
        <v>16</v>
      </c>
      <c r="G34" s="744">
        <v>1800</v>
      </c>
      <c r="H34" s="744">
        <v>1620</v>
      </c>
      <c r="I34" s="744">
        <v>1455</v>
      </c>
      <c r="J34" s="145"/>
    </row>
    <row r="35" s="236" customFormat="1" ht="34" customHeight="1" spans="1:10">
      <c r="A35" s="42"/>
      <c r="B35" s="204" t="s">
        <v>2344</v>
      </c>
      <c r="C35" s="145" t="s">
        <v>2345</v>
      </c>
      <c r="D35" s="145"/>
      <c r="E35" s="145"/>
      <c r="F35" s="204" t="s">
        <v>16</v>
      </c>
      <c r="G35" s="745"/>
      <c r="H35" s="745"/>
      <c r="I35" s="745"/>
      <c r="J35" s="43" t="s">
        <v>342</v>
      </c>
    </row>
    <row r="36" s="236" customFormat="1" ht="58.05" customHeight="1" spans="1:10">
      <c r="A36" s="42">
        <v>27</v>
      </c>
      <c r="B36" s="204" t="s">
        <v>2346</v>
      </c>
      <c r="C36" s="145" t="s">
        <v>2347</v>
      </c>
      <c r="D36" s="145" t="s">
        <v>2348</v>
      </c>
      <c r="E36" s="145" t="s">
        <v>2349</v>
      </c>
      <c r="F36" s="42" t="s">
        <v>16</v>
      </c>
      <c r="G36" s="744">
        <v>1800</v>
      </c>
      <c r="H36" s="744">
        <v>1620</v>
      </c>
      <c r="I36" s="744">
        <v>1455</v>
      </c>
      <c r="J36" s="43"/>
    </row>
    <row r="37" s="236" customFormat="1" ht="38" customHeight="1" spans="1:10">
      <c r="A37" s="42"/>
      <c r="B37" s="204" t="s">
        <v>2350</v>
      </c>
      <c r="C37" s="145" t="s">
        <v>2351</v>
      </c>
      <c r="D37" s="145"/>
      <c r="E37" s="145"/>
      <c r="F37" s="42" t="s">
        <v>16</v>
      </c>
      <c r="G37" s="745"/>
      <c r="H37" s="745"/>
      <c r="I37" s="745"/>
      <c r="J37" s="43" t="s">
        <v>342</v>
      </c>
    </row>
    <row r="38" s="236" customFormat="1" ht="58.05" customHeight="1" spans="1:10">
      <c r="A38" s="42">
        <v>28</v>
      </c>
      <c r="B38" s="204" t="s">
        <v>2352</v>
      </c>
      <c r="C38" s="145" t="s">
        <v>2353</v>
      </c>
      <c r="D38" s="145" t="s">
        <v>2354</v>
      </c>
      <c r="E38" s="145" t="s">
        <v>2355</v>
      </c>
      <c r="F38" s="42" t="s">
        <v>16</v>
      </c>
      <c r="G38" s="744">
        <v>1800</v>
      </c>
      <c r="H38" s="744">
        <v>1620</v>
      </c>
      <c r="I38" s="744">
        <v>1455</v>
      </c>
      <c r="J38" s="43"/>
    </row>
    <row r="39" s="236" customFormat="1" ht="31" customHeight="1" spans="1:10">
      <c r="A39" s="42"/>
      <c r="B39" s="204" t="s">
        <v>2356</v>
      </c>
      <c r="C39" s="145" t="s">
        <v>2357</v>
      </c>
      <c r="D39" s="145"/>
      <c r="E39" s="145"/>
      <c r="F39" s="42" t="s">
        <v>16</v>
      </c>
      <c r="G39" s="745"/>
      <c r="H39" s="745"/>
      <c r="I39" s="745"/>
      <c r="J39" s="43" t="s">
        <v>342</v>
      </c>
    </row>
    <row r="40" s="236" customFormat="1" ht="60" customHeight="1" spans="1:10">
      <c r="A40" s="42">
        <v>29</v>
      </c>
      <c r="B40" s="204" t="s">
        <v>2358</v>
      </c>
      <c r="C40" s="145" t="s">
        <v>2359</v>
      </c>
      <c r="D40" s="145" t="s">
        <v>2360</v>
      </c>
      <c r="E40" s="145" t="s">
        <v>2361</v>
      </c>
      <c r="F40" s="204" t="s">
        <v>16</v>
      </c>
      <c r="G40" s="744">
        <v>1710</v>
      </c>
      <c r="H40" s="744">
        <v>1535</v>
      </c>
      <c r="I40" s="744">
        <v>1380</v>
      </c>
      <c r="J40" s="43"/>
    </row>
    <row r="41" s="236" customFormat="1" ht="30" customHeight="1" spans="1:10">
      <c r="A41" s="42"/>
      <c r="B41" s="204" t="s">
        <v>2362</v>
      </c>
      <c r="C41" s="145" t="s">
        <v>2363</v>
      </c>
      <c r="D41" s="145"/>
      <c r="E41" s="43"/>
      <c r="F41" s="204" t="s">
        <v>16</v>
      </c>
      <c r="G41" s="745"/>
      <c r="H41" s="745"/>
      <c r="I41" s="745"/>
      <c r="J41" s="43" t="s">
        <v>342</v>
      </c>
    </row>
    <row r="42" s="236" customFormat="1" ht="57" customHeight="1" spans="1:10">
      <c r="A42" s="42">
        <v>30</v>
      </c>
      <c r="B42" s="204" t="s">
        <v>2364</v>
      </c>
      <c r="C42" s="145" t="s">
        <v>2365</v>
      </c>
      <c r="D42" s="145" t="s">
        <v>2366</v>
      </c>
      <c r="E42" s="43" t="s">
        <v>2367</v>
      </c>
      <c r="F42" s="42" t="s">
        <v>16</v>
      </c>
      <c r="G42" s="744">
        <v>450</v>
      </c>
      <c r="H42" s="744">
        <v>405</v>
      </c>
      <c r="I42" s="744">
        <v>360</v>
      </c>
      <c r="J42" s="43"/>
    </row>
    <row r="43" s="236" customFormat="1" ht="33" customHeight="1" spans="1:10">
      <c r="A43" s="42"/>
      <c r="B43" s="204" t="s">
        <v>2368</v>
      </c>
      <c r="C43" s="145" t="s">
        <v>2369</v>
      </c>
      <c r="D43" s="145"/>
      <c r="E43" s="145"/>
      <c r="F43" s="42" t="s">
        <v>16</v>
      </c>
      <c r="G43" s="745"/>
      <c r="H43" s="745"/>
      <c r="I43" s="745"/>
      <c r="J43" s="43" t="s">
        <v>342</v>
      </c>
    </row>
    <row r="44" s="236" customFormat="1" ht="48" customHeight="1" spans="1:10">
      <c r="A44" s="42">
        <v>31</v>
      </c>
      <c r="B44" s="204" t="s">
        <v>2370</v>
      </c>
      <c r="C44" s="145" t="s">
        <v>2371</v>
      </c>
      <c r="D44" s="145" t="s">
        <v>2372</v>
      </c>
      <c r="E44" s="145" t="s">
        <v>2373</v>
      </c>
      <c r="F44" s="42" t="s">
        <v>16</v>
      </c>
      <c r="G44" s="744">
        <v>5630</v>
      </c>
      <c r="H44" s="744">
        <v>5065</v>
      </c>
      <c r="I44" s="744">
        <v>4555</v>
      </c>
      <c r="J44" s="43"/>
    </row>
    <row r="45" s="236" customFormat="1" ht="34" customHeight="1" spans="1:10">
      <c r="A45" s="42"/>
      <c r="B45" s="204" t="s">
        <v>2374</v>
      </c>
      <c r="C45" s="145" t="s">
        <v>2375</v>
      </c>
      <c r="D45" s="145"/>
      <c r="E45" s="145"/>
      <c r="F45" s="42" t="s">
        <v>16</v>
      </c>
      <c r="G45" s="745"/>
      <c r="H45" s="745"/>
      <c r="I45" s="745"/>
      <c r="J45" s="43" t="s">
        <v>342</v>
      </c>
    </row>
    <row r="46" s="236" customFormat="1" ht="47" customHeight="1" spans="1:10">
      <c r="A46" s="42">
        <v>32</v>
      </c>
      <c r="B46" s="204" t="s">
        <v>2376</v>
      </c>
      <c r="C46" s="145" t="s">
        <v>2377</v>
      </c>
      <c r="D46" s="145" t="s">
        <v>2378</v>
      </c>
      <c r="E46" s="145" t="s">
        <v>2373</v>
      </c>
      <c r="F46" s="42" t="s">
        <v>16</v>
      </c>
      <c r="G46" s="744">
        <v>5630</v>
      </c>
      <c r="H46" s="744">
        <v>5065</v>
      </c>
      <c r="I46" s="744">
        <v>4555</v>
      </c>
      <c r="J46" s="43"/>
    </row>
    <row r="47" s="236" customFormat="1" ht="36" customHeight="1" spans="1:10">
      <c r="A47" s="42"/>
      <c r="B47" s="204" t="s">
        <v>2379</v>
      </c>
      <c r="C47" s="145" t="s">
        <v>2380</v>
      </c>
      <c r="D47" s="145"/>
      <c r="E47" s="145"/>
      <c r="F47" s="42" t="s">
        <v>16</v>
      </c>
      <c r="G47" s="745"/>
      <c r="H47" s="745"/>
      <c r="I47" s="745"/>
      <c r="J47" s="43" t="s">
        <v>342</v>
      </c>
    </row>
    <row r="48" s="236" customFormat="1" ht="51" customHeight="1" spans="1:10">
      <c r="A48" s="42">
        <v>33</v>
      </c>
      <c r="B48" s="204" t="s">
        <v>2381</v>
      </c>
      <c r="C48" s="145" t="s">
        <v>2382</v>
      </c>
      <c r="D48" s="145" t="s">
        <v>2383</v>
      </c>
      <c r="E48" s="145" t="s">
        <v>2384</v>
      </c>
      <c r="F48" s="42" t="s">
        <v>16</v>
      </c>
      <c r="G48" s="744">
        <v>2070</v>
      </c>
      <c r="H48" s="744">
        <v>1860</v>
      </c>
      <c r="I48" s="744">
        <v>1670</v>
      </c>
      <c r="J48" s="43"/>
    </row>
    <row r="49" s="236" customFormat="1" ht="34" customHeight="1" spans="1:10">
      <c r="A49" s="42"/>
      <c r="B49" s="204" t="s">
        <v>2385</v>
      </c>
      <c r="C49" s="145" t="s">
        <v>2386</v>
      </c>
      <c r="D49" s="145"/>
      <c r="E49" s="145"/>
      <c r="F49" s="42" t="s">
        <v>16</v>
      </c>
      <c r="G49" s="745"/>
      <c r="H49" s="745"/>
      <c r="I49" s="745"/>
      <c r="J49" s="43" t="s">
        <v>342</v>
      </c>
    </row>
    <row r="50" s="236" customFormat="1" ht="58.05" customHeight="1" spans="1:10">
      <c r="A50" s="42">
        <v>34</v>
      </c>
      <c r="B50" s="204" t="s">
        <v>2387</v>
      </c>
      <c r="C50" s="145" t="s">
        <v>2388</v>
      </c>
      <c r="D50" s="145" t="s">
        <v>2389</v>
      </c>
      <c r="E50" s="145" t="s">
        <v>2384</v>
      </c>
      <c r="F50" s="42" t="s">
        <v>16</v>
      </c>
      <c r="G50" s="744">
        <v>2700</v>
      </c>
      <c r="H50" s="744">
        <v>2430</v>
      </c>
      <c r="I50" s="744">
        <v>2185</v>
      </c>
      <c r="J50" s="43" t="s">
        <v>2390</v>
      </c>
    </row>
    <row r="51" s="236" customFormat="1" ht="32" customHeight="1" spans="1:10">
      <c r="A51" s="42"/>
      <c r="B51" s="204" t="s">
        <v>2391</v>
      </c>
      <c r="C51" s="145" t="s">
        <v>2392</v>
      </c>
      <c r="D51" s="145"/>
      <c r="E51" s="145"/>
      <c r="F51" s="42" t="s">
        <v>16</v>
      </c>
      <c r="G51" s="745"/>
      <c r="H51" s="745"/>
      <c r="I51" s="745"/>
      <c r="J51" s="43" t="s">
        <v>342</v>
      </c>
    </row>
    <row r="52" s="236" customFormat="1" ht="51" customHeight="1" spans="1:10">
      <c r="A52" s="42">
        <v>35</v>
      </c>
      <c r="B52" s="204" t="s">
        <v>2393</v>
      </c>
      <c r="C52" s="145" t="s">
        <v>2394</v>
      </c>
      <c r="D52" s="145" t="s">
        <v>2395</v>
      </c>
      <c r="E52" s="145" t="s">
        <v>2396</v>
      </c>
      <c r="F52" s="42" t="s">
        <v>16</v>
      </c>
      <c r="G52" s="744">
        <v>1800</v>
      </c>
      <c r="H52" s="744">
        <v>1620</v>
      </c>
      <c r="I52" s="744">
        <v>1455</v>
      </c>
      <c r="J52" s="43"/>
    </row>
    <row r="53" s="236" customFormat="1" ht="33" customHeight="1" spans="1:10">
      <c r="A53" s="42"/>
      <c r="B53" s="204" t="s">
        <v>2397</v>
      </c>
      <c r="C53" s="145" t="s">
        <v>2398</v>
      </c>
      <c r="D53" s="145"/>
      <c r="E53" s="145"/>
      <c r="F53" s="42" t="s">
        <v>16</v>
      </c>
      <c r="G53" s="745"/>
      <c r="H53" s="745"/>
      <c r="I53" s="745"/>
      <c r="J53" s="43" t="s">
        <v>342</v>
      </c>
    </row>
    <row r="54" s="236" customFormat="1" ht="48" customHeight="1" spans="1:10">
      <c r="A54" s="42">
        <v>36</v>
      </c>
      <c r="B54" s="204" t="s">
        <v>2399</v>
      </c>
      <c r="C54" s="145" t="s">
        <v>2400</v>
      </c>
      <c r="D54" s="145" t="s">
        <v>2401</v>
      </c>
      <c r="E54" s="145" t="s">
        <v>2396</v>
      </c>
      <c r="F54" s="42" t="s">
        <v>16</v>
      </c>
      <c r="G54" s="744">
        <v>1800</v>
      </c>
      <c r="H54" s="744">
        <v>1620</v>
      </c>
      <c r="I54" s="744">
        <v>1455</v>
      </c>
      <c r="J54" s="43"/>
    </row>
    <row r="55" s="236" customFormat="1" ht="33" customHeight="1" spans="1:10">
      <c r="A55" s="42"/>
      <c r="B55" s="204" t="s">
        <v>2402</v>
      </c>
      <c r="C55" s="145" t="s">
        <v>2403</v>
      </c>
      <c r="D55" s="145"/>
      <c r="E55" s="145"/>
      <c r="F55" s="42" t="s">
        <v>16</v>
      </c>
      <c r="G55" s="745"/>
      <c r="H55" s="745"/>
      <c r="I55" s="745"/>
      <c r="J55" s="43" t="s">
        <v>342</v>
      </c>
    </row>
    <row r="56" s="236" customFormat="1" ht="59" customHeight="1" spans="1:10">
      <c r="A56" s="42">
        <v>37</v>
      </c>
      <c r="B56" s="204" t="s">
        <v>2404</v>
      </c>
      <c r="C56" s="145" t="s">
        <v>2405</v>
      </c>
      <c r="D56" s="145" t="s">
        <v>2406</v>
      </c>
      <c r="E56" s="145" t="s">
        <v>2407</v>
      </c>
      <c r="F56" s="42" t="s">
        <v>16</v>
      </c>
      <c r="G56" s="744">
        <v>1530</v>
      </c>
      <c r="H56" s="744">
        <v>1375</v>
      </c>
      <c r="I56" s="744">
        <v>1235</v>
      </c>
      <c r="J56" s="43" t="s">
        <v>1916</v>
      </c>
    </row>
    <row r="57" s="236" customFormat="1" ht="42" customHeight="1" spans="1:10">
      <c r="A57" s="42"/>
      <c r="B57" s="204" t="s">
        <v>2408</v>
      </c>
      <c r="C57" s="145" t="s">
        <v>2409</v>
      </c>
      <c r="D57" s="145"/>
      <c r="E57" s="145"/>
      <c r="F57" s="42" t="s">
        <v>16</v>
      </c>
      <c r="G57" s="745"/>
      <c r="H57" s="745"/>
      <c r="I57" s="745"/>
      <c r="J57" s="43" t="s">
        <v>342</v>
      </c>
    </row>
    <row r="58" s="236" customFormat="1" ht="47" customHeight="1" spans="1:10">
      <c r="A58" s="42">
        <v>38</v>
      </c>
      <c r="B58" s="204" t="s">
        <v>2410</v>
      </c>
      <c r="C58" s="145" t="s">
        <v>2411</v>
      </c>
      <c r="D58" s="145" t="s">
        <v>2412</v>
      </c>
      <c r="E58" s="145" t="s">
        <v>2413</v>
      </c>
      <c r="F58" s="42" t="s">
        <v>16</v>
      </c>
      <c r="G58" s="744">
        <v>3240</v>
      </c>
      <c r="H58" s="744">
        <v>2915</v>
      </c>
      <c r="I58" s="744">
        <v>2620</v>
      </c>
      <c r="J58" s="43" t="s">
        <v>2414</v>
      </c>
    </row>
    <row r="59" s="236" customFormat="1" ht="33" customHeight="1" spans="1:10">
      <c r="A59" s="42"/>
      <c r="B59" s="204" t="s">
        <v>2415</v>
      </c>
      <c r="C59" s="145" t="s">
        <v>2416</v>
      </c>
      <c r="D59" s="145"/>
      <c r="E59" s="145"/>
      <c r="F59" s="42" t="s">
        <v>16</v>
      </c>
      <c r="G59" s="745"/>
      <c r="H59" s="745"/>
      <c r="I59" s="745"/>
      <c r="J59" s="43" t="s">
        <v>342</v>
      </c>
    </row>
    <row r="60" s="236" customFormat="1" ht="47" customHeight="1" spans="1:10">
      <c r="A60" s="42">
        <v>39</v>
      </c>
      <c r="B60" s="204" t="s">
        <v>2417</v>
      </c>
      <c r="C60" s="145" t="s">
        <v>2418</v>
      </c>
      <c r="D60" s="145" t="s">
        <v>2419</v>
      </c>
      <c r="E60" s="145" t="s">
        <v>2396</v>
      </c>
      <c r="F60" s="42" t="s">
        <v>425</v>
      </c>
      <c r="G60" s="744">
        <v>3780</v>
      </c>
      <c r="H60" s="744">
        <v>3400</v>
      </c>
      <c r="I60" s="744">
        <v>3060</v>
      </c>
      <c r="J60" s="43"/>
    </row>
    <row r="61" s="236" customFormat="1" ht="44" customHeight="1" spans="1:10">
      <c r="A61" s="42"/>
      <c r="B61" s="204" t="s">
        <v>2420</v>
      </c>
      <c r="C61" s="145" t="s">
        <v>2421</v>
      </c>
      <c r="D61" s="145"/>
      <c r="E61" s="145"/>
      <c r="F61" s="42" t="s">
        <v>425</v>
      </c>
      <c r="G61" s="745"/>
      <c r="H61" s="745"/>
      <c r="I61" s="745"/>
      <c r="J61" s="43" t="s">
        <v>342</v>
      </c>
    </row>
    <row r="62" s="236" customFormat="1" ht="47" customHeight="1" spans="1:10">
      <c r="A62" s="42">
        <v>40</v>
      </c>
      <c r="B62" s="204" t="s">
        <v>2422</v>
      </c>
      <c r="C62" s="145" t="s">
        <v>2423</v>
      </c>
      <c r="D62" s="145" t="s">
        <v>2424</v>
      </c>
      <c r="E62" s="145" t="s">
        <v>2396</v>
      </c>
      <c r="F62" s="42" t="s">
        <v>425</v>
      </c>
      <c r="G62" s="744">
        <v>5400</v>
      </c>
      <c r="H62" s="744">
        <v>4860</v>
      </c>
      <c r="I62" s="744">
        <v>4370</v>
      </c>
      <c r="J62" s="43"/>
    </row>
    <row r="63" s="236" customFormat="1" ht="39" customHeight="1" spans="1:10">
      <c r="A63" s="42"/>
      <c r="B63" s="204" t="s">
        <v>2425</v>
      </c>
      <c r="C63" s="145" t="s">
        <v>2426</v>
      </c>
      <c r="D63" s="145"/>
      <c r="E63" s="145"/>
      <c r="F63" s="42" t="s">
        <v>425</v>
      </c>
      <c r="G63" s="745"/>
      <c r="H63" s="745"/>
      <c r="I63" s="745"/>
      <c r="J63" s="43" t="s">
        <v>342</v>
      </c>
    </row>
    <row r="64" s="236" customFormat="1" ht="74" customHeight="1" spans="1:10">
      <c r="A64" s="42">
        <v>41</v>
      </c>
      <c r="B64" s="204" t="s">
        <v>2427</v>
      </c>
      <c r="C64" s="145" t="s">
        <v>2428</v>
      </c>
      <c r="D64" s="145" t="s">
        <v>2429</v>
      </c>
      <c r="E64" s="145" t="s">
        <v>2396</v>
      </c>
      <c r="F64" s="42" t="s">
        <v>425</v>
      </c>
      <c r="G64" s="744">
        <v>6840</v>
      </c>
      <c r="H64" s="744">
        <v>6155</v>
      </c>
      <c r="I64" s="744">
        <v>5535</v>
      </c>
      <c r="J64" s="43" t="s">
        <v>2430</v>
      </c>
    </row>
    <row r="65" s="236" customFormat="1" ht="47" customHeight="1" spans="1:10">
      <c r="A65" s="42"/>
      <c r="B65" s="204" t="s">
        <v>2431</v>
      </c>
      <c r="C65" s="145" t="s">
        <v>2432</v>
      </c>
      <c r="D65" s="145"/>
      <c r="E65" s="145"/>
      <c r="F65" s="42" t="s">
        <v>425</v>
      </c>
      <c r="G65" s="745"/>
      <c r="H65" s="745"/>
      <c r="I65" s="745"/>
      <c r="J65" s="43" t="s">
        <v>342</v>
      </c>
    </row>
    <row r="66" s="236" customFormat="1" ht="54" customHeight="1" spans="1:10">
      <c r="A66" s="42">
        <v>42</v>
      </c>
      <c r="B66" s="204" t="s">
        <v>2433</v>
      </c>
      <c r="C66" s="145" t="s">
        <v>2434</v>
      </c>
      <c r="D66" s="145" t="s">
        <v>2435</v>
      </c>
      <c r="E66" s="145" t="s">
        <v>2396</v>
      </c>
      <c r="F66" s="42" t="s">
        <v>425</v>
      </c>
      <c r="G66" s="744">
        <v>5940</v>
      </c>
      <c r="H66" s="744">
        <v>5345</v>
      </c>
      <c r="I66" s="744">
        <v>4810</v>
      </c>
      <c r="J66" s="43"/>
    </row>
    <row r="67" s="236" customFormat="1" ht="40" customHeight="1" spans="1:10">
      <c r="A67" s="42"/>
      <c r="B67" s="204" t="s">
        <v>2436</v>
      </c>
      <c r="C67" s="145" t="s">
        <v>2437</v>
      </c>
      <c r="D67" s="145"/>
      <c r="E67" s="145"/>
      <c r="F67" s="42" t="s">
        <v>425</v>
      </c>
      <c r="G67" s="745"/>
      <c r="H67" s="745"/>
      <c r="I67" s="745"/>
      <c r="J67" s="43" t="s">
        <v>342</v>
      </c>
    </row>
    <row r="68" s="236" customFormat="1" ht="77" customHeight="1" spans="1:10">
      <c r="A68" s="42">
        <v>43</v>
      </c>
      <c r="B68" s="204" t="s">
        <v>2438</v>
      </c>
      <c r="C68" s="145" t="s">
        <v>2439</v>
      </c>
      <c r="D68" s="145" t="s">
        <v>2440</v>
      </c>
      <c r="E68" s="145" t="s">
        <v>2396</v>
      </c>
      <c r="F68" s="42" t="s">
        <v>425</v>
      </c>
      <c r="G68" s="744">
        <v>6840</v>
      </c>
      <c r="H68" s="744">
        <v>6155</v>
      </c>
      <c r="I68" s="744">
        <v>5535</v>
      </c>
      <c r="J68" s="43" t="s">
        <v>2441</v>
      </c>
    </row>
    <row r="69" s="236" customFormat="1" ht="37" customHeight="1" spans="1:10">
      <c r="A69" s="42"/>
      <c r="B69" s="204" t="s">
        <v>2442</v>
      </c>
      <c r="C69" s="145" t="s">
        <v>2443</v>
      </c>
      <c r="D69" s="145"/>
      <c r="E69" s="145"/>
      <c r="F69" s="42" t="s">
        <v>425</v>
      </c>
      <c r="G69" s="745"/>
      <c r="H69" s="745"/>
      <c r="I69" s="745"/>
      <c r="J69" s="43" t="s">
        <v>342</v>
      </c>
    </row>
    <row r="70" s="236" customFormat="1" ht="48" customHeight="1" spans="1:10">
      <c r="A70" s="42">
        <v>44</v>
      </c>
      <c r="B70" s="204" t="s">
        <v>2444</v>
      </c>
      <c r="C70" s="145" t="s">
        <v>2445</v>
      </c>
      <c r="D70" s="145" t="s">
        <v>2446</v>
      </c>
      <c r="E70" s="145" t="s">
        <v>2396</v>
      </c>
      <c r="F70" s="42" t="s">
        <v>425</v>
      </c>
      <c r="G70" s="744">
        <v>5490</v>
      </c>
      <c r="H70" s="744">
        <v>4940</v>
      </c>
      <c r="I70" s="744">
        <v>4445</v>
      </c>
      <c r="J70" s="43"/>
    </row>
    <row r="71" s="236" customFormat="1" ht="38" customHeight="1" spans="1:10">
      <c r="A71" s="42"/>
      <c r="B71" s="204" t="s">
        <v>2447</v>
      </c>
      <c r="C71" s="145" t="s">
        <v>2448</v>
      </c>
      <c r="D71" s="145"/>
      <c r="E71" s="145"/>
      <c r="F71" s="42" t="s">
        <v>425</v>
      </c>
      <c r="G71" s="745"/>
      <c r="H71" s="745"/>
      <c r="I71" s="745"/>
      <c r="J71" s="43" t="s">
        <v>342</v>
      </c>
    </row>
    <row r="72" s="236" customFormat="1" ht="60" customHeight="1" spans="1:10">
      <c r="A72" s="42">
        <v>45</v>
      </c>
      <c r="B72" s="204" t="s">
        <v>2449</v>
      </c>
      <c r="C72" s="145" t="s">
        <v>2450</v>
      </c>
      <c r="D72" s="145" t="s">
        <v>2451</v>
      </c>
      <c r="E72" s="145" t="s">
        <v>2396</v>
      </c>
      <c r="F72" s="42" t="s">
        <v>425</v>
      </c>
      <c r="G72" s="744">
        <v>5940</v>
      </c>
      <c r="H72" s="744">
        <v>5345</v>
      </c>
      <c r="I72" s="744">
        <v>4810</v>
      </c>
      <c r="J72" s="43" t="s">
        <v>2452</v>
      </c>
    </row>
    <row r="73" s="236" customFormat="1" ht="51" customHeight="1" spans="1:10">
      <c r="A73" s="42"/>
      <c r="B73" s="204" t="s">
        <v>2453</v>
      </c>
      <c r="C73" s="145" t="s">
        <v>2454</v>
      </c>
      <c r="D73" s="145"/>
      <c r="E73" s="145"/>
      <c r="F73" s="42" t="s">
        <v>425</v>
      </c>
      <c r="G73" s="745"/>
      <c r="H73" s="745"/>
      <c r="I73" s="745"/>
      <c r="J73" s="43" t="s">
        <v>342</v>
      </c>
    </row>
    <row r="74" s="236" customFormat="1" ht="48" customHeight="1" spans="1:10">
      <c r="A74" s="42">
        <v>46</v>
      </c>
      <c r="B74" s="204" t="s">
        <v>2455</v>
      </c>
      <c r="C74" s="145" t="s">
        <v>2456</v>
      </c>
      <c r="D74" s="145" t="s">
        <v>2457</v>
      </c>
      <c r="E74" s="145" t="s">
        <v>2458</v>
      </c>
      <c r="F74" s="42" t="s">
        <v>425</v>
      </c>
      <c r="G74" s="744">
        <v>3780</v>
      </c>
      <c r="H74" s="744">
        <v>3400</v>
      </c>
      <c r="I74" s="744">
        <v>3060</v>
      </c>
      <c r="J74" s="43"/>
    </row>
    <row r="75" s="236" customFormat="1" ht="35" customHeight="1" spans="1:10">
      <c r="A75" s="42"/>
      <c r="B75" s="204" t="s">
        <v>2459</v>
      </c>
      <c r="C75" s="145" t="s">
        <v>2460</v>
      </c>
      <c r="D75" s="145"/>
      <c r="E75" s="145"/>
      <c r="F75" s="42" t="s">
        <v>425</v>
      </c>
      <c r="G75" s="745"/>
      <c r="H75" s="745"/>
      <c r="I75" s="745"/>
      <c r="J75" s="43" t="s">
        <v>342</v>
      </c>
    </row>
    <row r="76" s="236" customFormat="1" ht="51" customHeight="1" spans="1:10">
      <c r="A76" s="42">
        <v>47</v>
      </c>
      <c r="B76" s="204" t="s">
        <v>2461</v>
      </c>
      <c r="C76" s="145" t="s">
        <v>2462</v>
      </c>
      <c r="D76" s="145" t="s">
        <v>2463</v>
      </c>
      <c r="E76" s="145" t="s">
        <v>2396</v>
      </c>
      <c r="F76" s="42" t="s">
        <v>16</v>
      </c>
      <c r="G76" s="744">
        <v>4500</v>
      </c>
      <c r="H76" s="744">
        <v>4050</v>
      </c>
      <c r="I76" s="744">
        <v>3645</v>
      </c>
      <c r="J76" s="43"/>
    </row>
    <row r="77" s="236" customFormat="1" ht="36" customHeight="1" spans="1:10">
      <c r="A77" s="42"/>
      <c r="B77" s="204" t="s">
        <v>2464</v>
      </c>
      <c r="C77" s="145" t="s">
        <v>2465</v>
      </c>
      <c r="D77" s="145"/>
      <c r="E77" s="145"/>
      <c r="F77" s="42" t="s">
        <v>16</v>
      </c>
      <c r="G77" s="745"/>
      <c r="H77" s="745"/>
      <c r="I77" s="745"/>
      <c r="J77" s="43" t="s">
        <v>342</v>
      </c>
    </row>
    <row r="78" s="236" customFormat="1" ht="59" customHeight="1" spans="1:10">
      <c r="A78" s="42">
        <v>48</v>
      </c>
      <c r="B78" s="204" t="s">
        <v>2466</v>
      </c>
      <c r="C78" s="145" t="s">
        <v>2467</v>
      </c>
      <c r="D78" s="145" t="s">
        <v>2468</v>
      </c>
      <c r="E78" s="145" t="s">
        <v>2469</v>
      </c>
      <c r="F78" s="42" t="s">
        <v>16</v>
      </c>
      <c r="G78" s="744">
        <v>2960</v>
      </c>
      <c r="H78" s="744">
        <v>2660</v>
      </c>
      <c r="I78" s="744">
        <v>2390</v>
      </c>
      <c r="J78" s="43"/>
    </row>
    <row r="79" s="236" customFormat="1" ht="39" customHeight="1" spans="1:10">
      <c r="A79" s="42"/>
      <c r="B79" s="204" t="s">
        <v>2470</v>
      </c>
      <c r="C79" s="145" t="s">
        <v>2471</v>
      </c>
      <c r="D79" s="145"/>
      <c r="E79" s="145"/>
      <c r="F79" s="42" t="s">
        <v>16</v>
      </c>
      <c r="G79" s="745"/>
      <c r="H79" s="745"/>
      <c r="I79" s="745"/>
      <c r="J79" s="43" t="s">
        <v>342</v>
      </c>
    </row>
    <row r="80" s="236" customFormat="1" ht="63" customHeight="1" spans="1:10">
      <c r="A80" s="42">
        <v>49</v>
      </c>
      <c r="B80" s="204" t="s">
        <v>2472</v>
      </c>
      <c r="C80" s="145" t="s">
        <v>2473</v>
      </c>
      <c r="D80" s="145" t="s">
        <v>2474</v>
      </c>
      <c r="E80" s="145" t="s">
        <v>2475</v>
      </c>
      <c r="F80" s="42" t="s">
        <v>16</v>
      </c>
      <c r="G80" s="744">
        <v>1620</v>
      </c>
      <c r="H80" s="744">
        <v>1455</v>
      </c>
      <c r="I80" s="744">
        <v>1305</v>
      </c>
      <c r="J80" s="43"/>
    </row>
    <row r="81" s="236" customFormat="1" ht="36" customHeight="1" spans="1:10">
      <c r="A81" s="42"/>
      <c r="B81" s="204" t="s">
        <v>2476</v>
      </c>
      <c r="C81" s="145" t="s">
        <v>2477</v>
      </c>
      <c r="D81" s="145"/>
      <c r="E81" s="145"/>
      <c r="F81" s="42" t="s">
        <v>16</v>
      </c>
      <c r="G81" s="745"/>
      <c r="H81" s="745"/>
      <c r="I81" s="745"/>
      <c r="J81" s="43" t="s">
        <v>342</v>
      </c>
    </row>
    <row r="82" s="236" customFormat="1" ht="63" customHeight="1" spans="1:10">
      <c r="A82" s="42">
        <v>50</v>
      </c>
      <c r="B82" s="204" t="s">
        <v>2478</v>
      </c>
      <c r="C82" s="145" t="s">
        <v>2479</v>
      </c>
      <c r="D82" s="145" t="s">
        <v>2480</v>
      </c>
      <c r="E82" s="145" t="s">
        <v>2475</v>
      </c>
      <c r="F82" s="42" t="s">
        <v>16</v>
      </c>
      <c r="G82" s="744">
        <v>2960</v>
      </c>
      <c r="H82" s="744">
        <v>2660</v>
      </c>
      <c r="I82" s="744">
        <v>2390</v>
      </c>
      <c r="J82" s="43" t="s">
        <v>2481</v>
      </c>
    </row>
    <row r="83" s="236" customFormat="1" ht="37.05" customHeight="1" spans="1:10">
      <c r="A83" s="42"/>
      <c r="B83" s="204" t="s">
        <v>2482</v>
      </c>
      <c r="C83" s="43" t="s">
        <v>2483</v>
      </c>
      <c r="D83" s="145"/>
      <c r="E83" s="145"/>
      <c r="F83" s="42" t="s">
        <v>16</v>
      </c>
      <c r="G83" s="745"/>
      <c r="H83" s="745"/>
      <c r="I83" s="745"/>
      <c r="J83" s="43" t="s">
        <v>342</v>
      </c>
    </row>
    <row r="84" s="236" customFormat="1" ht="51" customHeight="1" spans="1:10">
      <c r="A84" s="42">
        <v>51</v>
      </c>
      <c r="B84" s="204" t="s">
        <v>2484</v>
      </c>
      <c r="C84" s="145" t="s">
        <v>2485</v>
      </c>
      <c r="D84" s="145" t="s">
        <v>2486</v>
      </c>
      <c r="E84" s="145" t="s">
        <v>2487</v>
      </c>
      <c r="F84" s="42" t="s">
        <v>16</v>
      </c>
      <c r="G84" s="744">
        <v>2610</v>
      </c>
      <c r="H84" s="744">
        <v>2345</v>
      </c>
      <c r="I84" s="744">
        <v>2110</v>
      </c>
      <c r="J84" s="43" t="s">
        <v>2488</v>
      </c>
    </row>
    <row r="85" s="236" customFormat="1" ht="42" customHeight="1" spans="1:10">
      <c r="A85" s="42"/>
      <c r="B85" s="204" t="s">
        <v>2489</v>
      </c>
      <c r="C85" s="145" t="s">
        <v>2490</v>
      </c>
      <c r="D85" s="145"/>
      <c r="E85" s="145"/>
      <c r="F85" s="42" t="s">
        <v>16</v>
      </c>
      <c r="G85" s="745"/>
      <c r="H85" s="745"/>
      <c r="I85" s="745"/>
      <c r="J85" s="43" t="s">
        <v>342</v>
      </c>
    </row>
    <row r="86" s="236" customFormat="1" ht="87" customHeight="1" spans="1:10">
      <c r="A86" s="42">
        <v>52</v>
      </c>
      <c r="B86" s="204" t="s">
        <v>2491</v>
      </c>
      <c r="C86" s="145" t="s">
        <v>2492</v>
      </c>
      <c r="D86" s="145" t="s">
        <v>2493</v>
      </c>
      <c r="E86" s="145" t="s">
        <v>2487</v>
      </c>
      <c r="F86" s="42" t="s">
        <v>16</v>
      </c>
      <c r="G86" s="753">
        <v>3465</v>
      </c>
      <c r="H86" s="753">
        <v>3115</v>
      </c>
      <c r="I86" s="753">
        <v>2800</v>
      </c>
      <c r="J86" s="43" t="s">
        <v>2494</v>
      </c>
    </row>
    <row r="87" s="236" customFormat="1" ht="37.05" customHeight="1" spans="1:10">
      <c r="A87" s="42"/>
      <c r="B87" s="204" t="s">
        <v>2495</v>
      </c>
      <c r="C87" s="145" t="s">
        <v>2496</v>
      </c>
      <c r="D87" s="145"/>
      <c r="E87" s="145"/>
      <c r="F87" s="42" t="s">
        <v>16</v>
      </c>
      <c r="G87" s="745"/>
      <c r="H87" s="745"/>
      <c r="I87" s="745"/>
      <c r="J87" s="43" t="s">
        <v>342</v>
      </c>
    </row>
    <row r="88" s="236" customFormat="1" ht="49.05" customHeight="1" spans="1:10">
      <c r="A88" s="42">
        <v>53</v>
      </c>
      <c r="B88" s="204" t="s">
        <v>2497</v>
      </c>
      <c r="C88" s="145" t="s">
        <v>2498</v>
      </c>
      <c r="D88" s="145" t="s">
        <v>2499</v>
      </c>
      <c r="E88" s="145" t="s">
        <v>2500</v>
      </c>
      <c r="F88" s="42" t="s">
        <v>16</v>
      </c>
      <c r="G88" s="744">
        <v>2430</v>
      </c>
      <c r="H88" s="744">
        <v>2185</v>
      </c>
      <c r="I88" s="744">
        <v>1965</v>
      </c>
      <c r="J88" s="43"/>
    </row>
    <row r="89" s="236" customFormat="1" ht="31.05" customHeight="1" spans="1:10">
      <c r="A89" s="42"/>
      <c r="B89" s="204" t="s">
        <v>2501</v>
      </c>
      <c r="C89" s="145" t="s">
        <v>2502</v>
      </c>
      <c r="D89" s="145"/>
      <c r="E89" s="145"/>
      <c r="F89" s="42" t="s">
        <v>16</v>
      </c>
      <c r="G89" s="745"/>
      <c r="H89" s="745"/>
      <c r="I89" s="745"/>
      <c r="J89" s="43" t="s">
        <v>342</v>
      </c>
    </row>
    <row r="90" s="236" customFormat="1" ht="64.05" customHeight="1" spans="1:10">
      <c r="A90" s="42">
        <v>54</v>
      </c>
      <c r="B90" s="204" t="s">
        <v>2503</v>
      </c>
      <c r="C90" s="145" t="s">
        <v>2504</v>
      </c>
      <c r="D90" s="145" t="s">
        <v>2505</v>
      </c>
      <c r="E90" s="145" t="s">
        <v>2506</v>
      </c>
      <c r="F90" s="42" t="s">
        <v>16</v>
      </c>
      <c r="G90" s="744">
        <v>3960</v>
      </c>
      <c r="H90" s="744">
        <v>3560</v>
      </c>
      <c r="I90" s="744">
        <v>3200</v>
      </c>
      <c r="J90" s="43" t="s">
        <v>2390</v>
      </c>
    </row>
    <row r="91" s="236" customFormat="1" ht="34.05" customHeight="1" spans="1:10">
      <c r="A91" s="42"/>
      <c r="B91" s="204" t="s">
        <v>2507</v>
      </c>
      <c r="C91" s="145" t="s">
        <v>2508</v>
      </c>
      <c r="D91" s="145"/>
      <c r="E91" s="145"/>
      <c r="F91" s="42" t="s">
        <v>16</v>
      </c>
      <c r="G91" s="745"/>
      <c r="H91" s="745"/>
      <c r="I91" s="745"/>
      <c r="J91" s="43" t="s">
        <v>342</v>
      </c>
    </row>
    <row r="92" s="236" customFormat="1" ht="45" customHeight="1" spans="1:10">
      <c r="A92" s="42">
        <v>55</v>
      </c>
      <c r="B92" s="204" t="s">
        <v>2509</v>
      </c>
      <c r="C92" s="145" t="s">
        <v>2510</v>
      </c>
      <c r="D92" s="145" t="s">
        <v>2511</v>
      </c>
      <c r="E92" s="145" t="s">
        <v>2512</v>
      </c>
      <c r="F92" s="42" t="s">
        <v>16</v>
      </c>
      <c r="G92" s="744">
        <v>2916</v>
      </c>
      <c r="H92" s="744">
        <v>2624.4</v>
      </c>
      <c r="I92" s="744">
        <v>2361.96</v>
      </c>
      <c r="J92" s="43"/>
    </row>
    <row r="93" s="236" customFormat="1" ht="22.05" customHeight="1" spans="1:10">
      <c r="A93" s="42"/>
      <c r="B93" s="204" t="s">
        <v>2513</v>
      </c>
      <c r="C93" s="145" t="s">
        <v>2514</v>
      </c>
      <c r="D93" s="145"/>
      <c r="E93" s="145"/>
      <c r="F93" s="42" t="s">
        <v>16</v>
      </c>
      <c r="G93" s="745"/>
      <c r="H93" s="745"/>
      <c r="I93" s="745"/>
      <c r="J93" s="43" t="s">
        <v>342</v>
      </c>
    </row>
    <row r="94" s="236" customFormat="1" ht="45" customHeight="1" spans="1:10">
      <c r="A94" s="42">
        <v>56</v>
      </c>
      <c r="B94" s="204" t="s">
        <v>2515</v>
      </c>
      <c r="C94" s="145" t="s">
        <v>2516</v>
      </c>
      <c r="D94" s="145" t="s">
        <v>2517</v>
      </c>
      <c r="E94" s="145" t="s">
        <v>2518</v>
      </c>
      <c r="F94" s="42" t="s">
        <v>16</v>
      </c>
      <c r="G94" s="744">
        <v>2085</v>
      </c>
      <c r="H94" s="744">
        <v>1875</v>
      </c>
      <c r="I94" s="744">
        <v>1685</v>
      </c>
      <c r="J94" s="43"/>
    </row>
    <row r="95" s="236" customFormat="1" ht="38" customHeight="1" spans="1:10">
      <c r="A95" s="42"/>
      <c r="B95" s="204" t="s">
        <v>2519</v>
      </c>
      <c r="C95" s="145" t="s">
        <v>2520</v>
      </c>
      <c r="D95" s="145"/>
      <c r="E95" s="145"/>
      <c r="F95" s="42" t="s">
        <v>16</v>
      </c>
      <c r="G95" s="745"/>
      <c r="H95" s="745"/>
      <c r="I95" s="745"/>
      <c r="J95" s="43" t="s">
        <v>342</v>
      </c>
    </row>
    <row r="96" s="236" customFormat="1" ht="45" customHeight="1" spans="1:10">
      <c r="A96" s="42">
        <v>57</v>
      </c>
      <c r="B96" s="204" t="s">
        <v>2521</v>
      </c>
      <c r="C96" s="145" t="s">
        <v>2522</v>
      </c>
      <c r="D96" s="145" t="s">
        <v>2523</v>
      </c>
      <c r="E96" s="145" t="s">
        <v>2524</v>
      </c>
      <c r="F96" s="42" t="s">
        <v>16</v>
      </c>
      <c r="G96" s="744">
        <v>2880</v>
      </c>
      <c r="H96" s="744">
        <v>2590</v>
      </c>
      <c r="I96" s="744">
        <v>2330</v>
      </c>
      <c r="J96" s="43"/>
    </row>
    <row r="97" s="236" customFormat="1" ht="31.05" customHeight="1" spans="1:10">
      <c r="A97" s="42"/>
      <c r="B97" s="204" t="s">
        <v>2525</v>
      </c>
      <c r="C97" s="145" t="s">
        <v>2526</v>
      </c>
      <c r="D97" s="145"/>
      <c r="E97" s="145"/>
      <c r="F97" s="42" t="s">
        <v>16</v>
      </c>
      <c r="G97" s="745"/>
      <c r="H97" s="745"/>
      <c r="I97" s="745"/>
      <c r="J97" s="43" t="s">
        <v>342</v>
      </c>
    </row>
    <row r="98" s="236" customFormat="1" ht="45" customHeight="1" spans="1:10">
      <c r="A98" s="42">
        <v>58</v>
      </c>
      <c r="B98" s="204" t="s">
        <v>2527</v>
      </c>
      <c r="C98" s="145" t="s">
        <v>2528</v>
      </c>
      <c r="D98" s="145" t="s">
        <v>2529</v>
      </c>
      <c r="E98" s="145" t="s">
        <v>2396</v>
      </c>
      <c r="F98" s="42" t="s">
        <v>16</v>
      </c>
      <c r="G98" s="744">
        <v>4725</v>
      </c>
      <c r="H98" s="744">
        <v>4250</v>
      </c>
      <c r="I98" s="744">
        <v>3825</v>
      </c>
      <c r="J98" s="43"/>
    </row>
    <row r="99" s="236" customFormat="1" ht="33" customHeight="1" spans="1:10">
      <c r="A99" s="42"/>
      <c r="B99" s="204" t="s">
        <v>2530</v>
      </c>
      <c r="C99" s="145" t="s">
        <v>2531</v>
      </c>
      <c r="D99" s="145"/>
      <c r="E99" s="145"/>
      <c r="F99" s="42" t="s">
        <v>16</v>
      </c>
      <c r="G99" s="745"/>
      <c r="H99" s="745"/>
      <c r="I99" s="745"/>
      <c r="J99" s="43" t="s">
        <v>342</v>
      </c>
    </row>
    <row r="100" s="236" customFormat="1" ht="62" customHeight="1" spans="1:10">
      <c r="A100" s="42">
        <v>59</v>
      </c>
      <c r="B100" s="204" t="s">
        <v>2532</v>
      </c>
      <c r="C100" s="145" t="s">
        <v>2533</v>
      </c>
      <c r="D100" s="145" t="s">
        <v>2534</v>
      </c>
      <c r="E100" s="145" t="s">
        <v>2396</v>
      </c>
      <c r="F100" s="42" t="s">
        <v>16</v>
      </c>
      <c r="G100" s="744">
        <v>5985</v>
      </c>
      <c r="H100" s="744">
        <v>5385</v>
      </c>
      <c r="I100" s="744">
        <v>4845</v>
      </c>
      <c r="J100" s="43" t="s">
        <v>2535</v>
      </c>
    </row>
    <row r="101" s="236" customFormat="1" ht="34.05" customHeight="1" spans="1:10">
      <c r="A101" s="42"/>
      <c r="B101" s="204" t="s">
        <v>2536</v>
      </c>
      <c r="C101" s="145" t="s">
        <v>2537</v>
      </c>
      <c r="D101" s="145"/>
      <c r="E101" s="145"/>
      <c r="F101" s="42" t="s">
        <v>16</v>
      </c>
      <c r="G101" s="745"/>
      <c r="H101" s="745"/>
      <c r="I101" s="745"/>
      <c r="J101" s="43" t="s">
        <v>342</v>
      </c>
    </row>
    <row r="102" s="236" customFormat="1" ht="48" customHeight="1" spans="1:10">
      <c r="A102" s="42">
        <v>60</v>
      </c>
      <c r="B102" s="204" t="s">
        <v>2538</v>
      </c>
      <c r="C102" s="145" t="s">
        <v>2539</v>
      </c>
      <c r="D102" s="145" t="s">
        <v>2540</v>
      </c>
      <c r="E102" s="145" t="s">
        <v>524</v>
      </c>
      <c r="F102" s="42" t="s">
        <v>16</v>
      </c>
      <c r="G102" s="744">
        <v>1260</v>
      </c>
      <c r="H102" s="744">
        <v>1130</v>
      </c>
      <c r="I102" s="744">
        <v>1015</v>
      </c>
      <c r="J102" s="43"/>
    </row>
    <row r="103" s="236" customFormat="1" ht="43" customHeight="1" spans="1:10">
      <c r="A103" s="42"/>
      <c r="B103" s="204" t="s">
        <v>2541</v>
      </c>
      <c r="C103" s="145" t="s">
        <v>2542</v>
      </c>
      <c r="D103" s="145"/>
      <c r="E103" s="145"/>
      <c r="F103" s="42" t="s">
        <v>16</v>
      </c>
      <c r="G103" s="745"/>
      <c r="H103" s="745"/>
      <c r="I103" s="745"/>
      <c r="J103" s="43" t="s">
        <v>342</v>
      </c>
    </row>
    <row r="104" s="236" customFormat="1" ht="68" customHeight="1" spans="1:10">
      <c r="A104" s="42">
        <v>61</v>
      </c>
      <c r="B104" s="204" t="s">
        <v>2543</v>
      </c>
      <c r="C104" s="145" t="s">
        <v>2544</v>
      </c>
      <c r="D104" s="145" t="s">
        <v>2545</v>
      </c>
      <c r="E104" s="145" t="s">
        <v>2546</v>
      </c>
      <c r="F104" s="42" t="s">
        <v>16</v>
      </c>
      <c r="G104" s="744">
        <v>2880</v>
      </c>
      <c r="H104" s="744">
        <v>2590</v>
      </c>
      <c r="I104" s="744">
        <v>2330</v>
      </c>
      <c r="J104" s="43" t="s">
        <v>2547</v>
      </c>
    </row>
    <row r="105" s="236" customFormat="1" ht="37.05" customHeight="1" spans="1:10">
      <c r="A105" s="42"/>
      <c r="B105" s="204" t="s">
        <v>2548</v>
      </c>
      <c r="C105" s="145" t="s">
        <v>2549</v>
      </c>
      <c r="D105" s="145"/>
      <c r="E105" s="43"/>
      <c r="F105" s="42" t="s">
        <v>16</v>
      </c>
      <c r="G105" s="745"/>
      <c r="H105" s="745"/>
      <c r="I105" s="745"/>
      <c r="J105" s="43" t="s">
        <v>342</v>
      </c>
    </row>
    <row r="106" s="236" customFormat="1" ht="48" customHeight="1" spans="1:10">
      <c r="A106" s="42">
        <v>62</v>
      </c>
      <c r="B106" s="204" t="s">
        <v>2550</v>
      </c>
      <c r="C106" s="145" t="s">
        <v>2551</v>
      </c>
      <c r="D106" s="145" t="s">
        <v>2552</v>
      </c>
      <c r="E106" s="43" t="s">
        <v>2458</v>
      </c>
      <c r="F106" s="42" t="s">
        <v>16</v>
      </c>
      <c r="G106" s="744">
        <v>2835</v>
      </c>
      <c r="H106" s="744">
        <v>2550</v>
      </c>
      <c r="I106" s="744">
        <v>2295</v>
      </c>
      <c r="J106" s="43"/>
    </row>
    <row r="107" s="236" customFormat="1" ht="35" customHeight="1" spans="1:10">
      <c r="A107" s="42"/>
      <c r="B107" s="204" t="s">
        <v>2553</v>
      </c>
      <c r="C107" s="145" t="s">
        <v>2554</v>
      </c>
      <c r="D107" s="145"/>
      <c r="E107" s="43"/>
      <c r="F107" s="42" t="s">
        <v>16</v>
      </c>
      <c r="G107" s="745"/>
      <c r="H107" s="745"/>
      <c r="I107" s="745"/>
      <c r="J107" s="43" t="s">
        <v>342</v>
      </c>
    </row>
    <row r="108" s="236" customFormat="1" ht="48" customHeight="1" spans="1:10">
      <c r="A108" s="42">
        <v>63</v>
      </c>
      <c r="B108" s="204" t="s">
        <v>2555</v>
      </c>
      <c r="C108" s="145" t="s">
        <v>2556</v>
      </c>
      <c r="D108" s="145" t="s">
        <v>2557</v>
      </c>
      <c r="E108" s="43" t="s">
        <v>2558</v>
      </c>
      <c r="F108" s="42" t="s">
        <v>16</v>
      </c>
      <c r="G108" s="744">
        <v>2835</v>
      </c>
      <c r="H108" s="744">
        <v>2550</v>
      </c>
      <c r="I108" s="744">
        <v>2295</v>
      </c>
      <c r="J108" s="43"/>
    </row>
    <row r="109" s="236" customFormat="1" ht="34" customHeight="1" spans="1:10">
      <c r="A109" s="42"/>
      <c r="B109" s="204" t="s">
        <v>2559</v>
      </c>
      <c r="C109" s="145" t="s">
        <v>2560</v>
      </c>
      <c r="D109" s="145"/>
      <c r="E109" s="43"/>
      <c r="F109" s="42" t="s">
        <v>16</v>
      </c>
      <c r="G109" s="745"/>
      <c r="H109" s="745"/>
      <c r="I109" s="745"/>
      <c r="J109" s="43" t="s">
        <v>342</v>
      </c>
    </row>
    <row r="110" s="236" customFormat="1" ht="49.05" customHeight="1" spans="1:10">
      <c r="A110" s="42">
        <v>64</v>
      </c>
      <c r="B110" s="204" t="s">
        <v>2561</v>
      </c>
      <c r="C110" s="145" t="s">
        <v>2562</v>
      </c>
      <c r="D110" s="145" t="s">
        <v>2563</v>
      </c>
      <c r="E110" s="43" t="s">
        <v>2564</v>
      </c>
      <c r="F110" s="42" t="s">
        <v>16</v>
      </c>
      <c r="G110" s="744">
        <v>1800</v>
      </c>
      <c r="H110" s="744">
        <v>1620</v>
      </c>
      <c r="I110" s="744">
        <v>1455</v>
      </c>
      <c r="J110" s="43"/>
    </row>
    <row r="111" s="236" customFormat="1" ht="32" customHeight="1" spans="1:10">
      <c r="A111" s="42"/>
      <c r="B111" s="204" t="s">
        <v>2565</v>
      </c>
      <c r="C111" s="145" t="s">
        <v>2566</v>
      </c>
      <c r="D111" s="145"/>
      <c r="E111" s="43"/>
      <c r="F111" s="42" t="s">
        <v>16</v>
      </c>
      <c r="G111" s="745"/>
      <c r="H111" s="745"/>
      <c r="I111" s="745"/>
      <c r="J111" s="43" t="s">
        <v>342</v>
      </c>
    </row>
    <row r="112" s="236" customFormat="1" ht="51" customHeight="1" spans="1:10">
      <c r="A112" s="42">
        <v>65</v>
      </c>
      <c r="B112" s="204" t="s">
        <v>2567</v>
      </c>
      <c r="C112" s="145" t="s">
        <v>2568</v>
      </c>
      <c r="D112" s="145" t="s">
        <v>2569</v>
      </c>
      <c r="E112" s="43" t="s">
        <v>2570</v>
      </c>
      <c r="F112" s="42" t="s">
        <v>16</v>
      </c>
      <c r="G112" s="744">
        <v>4140</v>
      </c>
      <c r="H112" s="744">
        <v>3725</v>
      </c>
      <c r="I112" s="744">
        <v>3350</v>
      </c>
      <c r="J112" s="43"/>
    </row>
    <row r="113" s="236" customFormat="1" ht="36" customHeight="1" spans="1:10">
      <c r="A113" s="42"/>
      <c r="B113" s="204" t="s">
        <v>2571</v>
      </c>
      <c r="C113" s="43" t="s">
        <v>2572</v>
      </c>
      <c r="D113" s="43"/>
      <c r="E113" s="43"/>
      <c r="F113" s="42" t="s">
        <v>16</v>
      </c>
      <c r="G113" s="745"/>
      <c r="H113" s="745"/>
      <c r="I113" s="745"/>
      <c r="J113" s="43" t="s">
        <v>342</v>
      </c>
    </row>
    <row r="114" s="236" customFormat="1" ht="50" customHeight="1" spans="1:10">
      <c r="A114" s="42">
        <v>66</v>
      </c>
      <c r="B114" s="204" t="s">
        <v>2573</v>
      </c>
      <c r="C114" s="43" t="s">
        <v>2574</v>
      </c>
      <c r="D114" s="43" t="s">
        <v>2575</v>
      </c>
      <c r="E114" s="43" t="s">
        <v>737</v>
      </c>
      <c r="F114" s="204" t="s">
        <v>16</v>
      </c>
      <c r="G114" s="744">
        <v>1530</v>
      </c>
      <c r="H114" s="744">
        <v>1375</v>
      </c>
      <c r="I114" s="744">
        <v>1235</v>
      </c>
      <c r="J114" s="43" t="s">
        <v>2576</v>
      </c>
    </row>
    <row r="115" s="236" customFormat="1" ht="42" customHeight="1" spans="1:10">
      <c r="A115" s="42"/>
      <c r="B115" s="204" t="s">
        <v>2577</v>
      </c>
      <c r="C115" s="43" t="s">
        <v>2578</v>
      </c>
      <c r="D115" s="43"/>
      <c r="E115" s="43"/>
      <c r="F115" s="204" t="s">
        <v>16</v>
      </c>
      <c r="G115" s="745"/>
      <c r="H115" s="745"/>
      <c r="I115" s="745"/>
      <c r="J115" s="43" t="s">
        <v>342</v>
      </c>
    </row>
    <row r="116" s="236" customFormat="1" ht="39" customHeight="1" spans="1:10">
      <c r="A116" s="42"/>
      <c r="B116" s="204" t="s">
        <v>2579</v>
      </c>
      <c r="C116" s="43" t="s">
        <v>2580</v>
      </c>
      <c r="D116" s="43"/>
      <c r="E116" s="43"/>
      <c r="F116" s="204" t="s">
        <v>16</v>
      </c>
      <c r="G116" s="744">
        <v>1530</v>
      </c>
      <c r="H116" s="744">
        <v>1375</v>
      </c>
      <c r="I116" s="744">
        <v>1235</v>
      </c>
      <c r="J116" s="43"/>
    </row>
    <row r="117" s="236" customFormat="1" ht="45" customHeight="1" spans="1:10">
      <c r="A117" s="42">
        <v>67</v>
      </c>
      <c r="B117" s="204" t="s">
        <v>2581</v>
      </c>
      <c r="C117" s="43" t="s">
        <v>2582</v>
      </c>
      <c r="D117" s="43" t="s">
        <v>2583</v>
      </c>
      <c r="E117" s="43" t="s">
        <v>2584</v>
      </c>
      <c r="F117" s="204" t="s">
        <v>16</v>
      </c>
      <c r="G117" s="744">
        <v>1620</v>
      </c>
      <c r="H117" s="744">
        <v>1455</v>
      </c>
      <c r="I117" s="744">
        <v>1305</v>
      </c>
      <c r="J117" s="43"/>
    </row>
    <row r="118" s="236" customFormat="1" ht="39" customHeight="1" spans="1:10">
      <c r="A118" s="42"/>
      <c r="B118" s="204" t="s">
        <v>2585</v>
      </c>
      <c r="C118" s="43" t="s">
        <v>2586</v>
      </c>
      <c r="D118" s="43"/>
      <c r="E118" s="43"/>
      <c r="F118" s="204" t="s">
        <v>16</v>
      </c>
      <c r="G118" s="745"/>
      <c r="H118" s="745"/>
      <c r="I118" s="745"/>
      <c r="J118" s="43" t="s">
        <v>342</v>
      </c>
    </row>
    <row r="119" s="236" customFormat="1" ht="51" customHeight="1" spans="1:10">
      <c r="A119" s="42">
        <v>68</v>
      </c>
      <c r="B119" s="204" t="s">
        <v>2587</v>
      </c>
      <c r="C119" s="43" t="s">
        <v>2588</v>
      </c>
      <c r="D119" s="43" t="s">
        <v>2589</v>
      </c>
      <c r="E119" s="43" t="s">
        <v>2396</v>
      </c>
      <c r="F119" s="204" t="s">
        <v>16</v>
      </c>
      <c r="G119" s="744">
        <v>3905</v>
      </c>
      <c r="H119" s="744">
        <v>3510</v>
      </c>
      <c r="I119" s="744">
        <v>3155</v>
      </c>
      <c r="J119" s="43"/>
    </row>
    <row r="120" s="236" customFormat="1" ht="42" customHeight="1" spans="1:10">
      <c r="A120" s="42"/>
      <c r="B120" s="204" t="s">
        <v>2590</v>
      </c>
      <c r="C120" s="145" t="s">
        <v>2591</v>
      </c>
      <c r="D120" s="145"/>
      <c r="E120" s="145"/>
      <c r="F120" s="204" t="s">
        <v>16</v>
      </c>
      <c r="G120" s="745"/>
      <c r="H120" s="745"/>
      <c r="I120" s="745"/>
      <c r="J120" s="145" t="s">
        <v>342</v>
      </c>
    </row>
    <row r="121" ht="193.05" customHeight="1" spans="1:10">
      <c r="A121" s="145" t="s">
        <v>2592</v>
      </c>
      <c r="B121" s="145"/>
      <c r="C121" s="145"/>
      <c r="D121" s="145"/>
      <c r="E121" s="145"/>
      <c r="F121" s="145"/>
      <c r="G121" s="145"/>
      <c r="H121" s="145"/>
      <c r="I121" s="145"/>
      <c r="J121" s="145"/>
    </row>
    <row r="122" ht="134" customHeight="1" spans="1:10">
      <c r="A122" s="145"/>
      <c r="B122" s="145"/>
      <c r="C122" s="145"/>
      <c r="D122" s="145"/>
      <c r="E122" s="145"/>
      <c r="F122" s="145"/>
      <c r="G122" s="145"/>
      <c r="H122" s="145"/>
      <c r="I122" s="145"/>
      <c r="J122" s="145"/>
    </row>
  </sheetData>
  <mergeCells count="50">
    <mergeCell ref="A1:J1"/>
    <mergeCell ref="A2:J2"/>
    <mergeCell ref="A5:A7"/>
    <mergeCell ref="A16:A17"/>
    <mergeCell ref="A19:A20"/>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6"/>
    <mergeCell ref="A117:A118"/>
    <mergeCell ref="A119:A120"/>
    <mergeCell ref="A121:J122"/>
  </mergeCells>
  <pageMargins left="0.472222222222222" right="0.314583333333333" top="0.747916666666667" bottom="0.747916666666667" header="0.5" footer="0.5"/>
  <pageSetup paperSize="9" scale="7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46</vt:i4>
      </vt:variant>
    </vt:vector>
  </HeadingPairs>
  <TitlesOfParts>
    <vt:vector size="46" baseType="lpstr">
      <vt:lpstr>01放射</vt:lpstr>
      <vt:lpstr>02康复</vt:lpstr>
      <vt:lpstr>03精神</vt:lpstr>
      <vt:lpstr>04麻醉</vt:lpstr>
      <vt:lpstr>05妇科</vt:lpstr>
      <vt:lpstr>06眼科</vt:lpstr>
      <vt:lpstr>07口腔</vt:lpstr>
      <vt:lpstr>08血液</vt:lpstr>
      <vt:lpstr>09呼吸</vt:lpstr>
      <vt:lpstr>10耳鼻喉</vt:lpstr>
      <vt:lpstr>11心血管</vt:lpstr>
      <vt:lpstr>12神经</vt:lpstr>
      <vt:lpstr>13泌尿</vt:lpstr>
      <vt:lpstr>14体</vt:lpstr>
      <vt:lpstr>15美容</vt:lpstr>
      <vt:lpstr>16修订</vt:lpstr>
      <vt:lpstr>17放射治疗</vt:lpstr>
      <vt:lpstr>18康复</vt:lpstr>
      <vt:lpstr>19精神</vt:lpstr>
      <vt:lpstr>20麻醉</vt:lpstr>
      <vt:lpstr>21妇科</vt:lpstr>
      <vt:lpstr>22眼科</vt:lpstr>
      <vt:lpstr>23口腔</vt:lpstr>
      <vt:lpstr>24血液</vt:lpstr>
      <vt:lpstr>废止表合并</vt:lpstr>
      <vt:lpstr>25呼吸</vt:lpstr>
      <vt:lpstr>26耳鼻喉</vt:lpstr>
      <vt:lpstr>27心血管</vt:lpstr>
      <vt:lpstr>28神经</vt:lpstr>
      <vt:lpstr>29泌尿</vt:lpstr>
      <vt:lpstr>30体被</vt:lpstr>
      <vt:lpstr>31美容</vt:lpstr>
      <vt:lpstr>32放射治疗</vt:lpstr>
      <vt:lpstr>33康复</vt:lpstr>
      <vt:lpstr>34精神</vt:lpstr>
      <vt:lpstr>35麻醉</vt:lpstr>
      <vt:lpstr>36妇科</vt:lpstr>
      <vt:lpstr>37眼科</vt:lpstr>
      <vt:lpstr>38口腔</vt:lpstr>
      <vt:lpstr>39血液</vt:lpstr>
      <vt:lpstr>40呼吸</vt:lpstr>
      <vt:lpstr>41耳鼻喉</vt:lpstr>
      <vt:lpstr>42心血管</vt:lpstr>
      <vt:lpstr>43神经</vt:lpstr>
      <vt:lpstr>44泌尿</vt:lpstr>
      <vt:lpstr>45体被</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晓队长</dc:creator>
  <cp:lastModifiedBy>一个宝汁</cp:lastModifiedBy>
  <dcterms:created xsi:type="dcterms:W3CDTF">2015-06-05T18:17:00Z</dcterms:created>
  <cp:lastPrinted>2026-01-07T06:01:00Z</cp:lastPrinted>
  <dcterms:modified xsi:type="dcterms:W3CDTF">2026-04-23T03:10:06Z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64ED95BB1D5F46EF9A806A7E6D1CB8CA_12</vt:lpwstr>
  </property>
  <property fmtid="{D5CDD505-2E9C-101B-9397-08002B2CF9AE}" pid="3" name="KSOProductBuildVer">
    <vt:lpwstr>2052-12.1.0.25865</vt:lpwstr>
  </property>
  <property fmtid="{D5CDD505-2E9C-101B-9397-08002B2CF9AE}" pid="4" name="CalculationRule">
    <vt:i4>0</vt:i4>
  </property>
</Properties>
</file>