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<sst xmlns="http://schemas.openxmlformats.org/spreadsheetml/2006/main" count="1727" uniqueCount="526">
  <si>
    <t>临淄区熙悦产权型人才公寓复核合格家庭名单（2020.12.22）</t>
  </si>
  <si>
    <t>备注：如遇分数相同的，按照签订劳动合同时间先后排名。</t>
  </si>
  <si>
    <t>序号
排名</t>
  </si>
  <si>
    <t>申请人员</t>
  </si>
  <si>
    <t>与申请人关系</t>
  </si>
  <si>
    <t>姓名</t>
  </si>
  <si>
    <t>性别</t>
  </si>
  <si>
    <t>身份证</t>
  </si>
  <si>
    <t>学历和学位</t>
  </si>
  <si>
    <t>婚姻状况</t>
  </si>
  <si>
    <t>人才层级</t>
  </si>
  <si>
    <t>人才类别</t>
  </si>
  <si>
    <t>签订劳动合同时间</t>
  </si>
  <si>
    <t>工作月数(月)</t>
  </si>
  <si>
    <t>与单位签订劳动合同年限(年)</t>
  </si>
  <si>
    <t>申请人单位</t>
  </si>
  <si>
    <t>享受住房建筑面积（㎡）</t>
  </si>
  <si>
    <t>工作时间
计算月分值
(1月×0.05)</t>
  </si>
  <si>
    <t>合同年限计算分值
(1年×0.05，最高不超过1分)</t>
  </si>
  <si>
    <t>申请人学历分值</t>
  </si>
  <si>
    <t>配偶加分</t>
  </si>
  <si>
    <t>总计分值</t>
  </si>
  <si>
    <t>申请人</t>
  </si>
  <si>
    <t>本人</t>
  </si>
  <si>
    <t>徐同新</t>
  </si>
  <si>
    <t>男</t>
  </si>
  <si>
    <t>1304331979****2313</t>
  </si>
  <si>
    <t>本科、学士</t>
  </si>
  <si>
    <t>已婚</t>
  </si>
  <si>
    <t>副高职称</t>
  </si>
  <si>
    <t>2020.5.1</t>
  </si>
  <si>
    <t>淄博齐翔腾达化工股份有限公司</t>
  </si>
  <si>
    <t>申请人关系</t>
  </si>
  <si>
    <t>配偶</t>
  </si>
  <si>
    <t>刘晓娟</t>
  </si>
  <si>
    <t>女</t>
  </si>
  <si>
    <t>1304331981****0029</t>
  </si>
  <si>
    <t>儿女</t>
  </si>
  <si>
    <t>徐振皓</t>
  </si>
  <si>
    <t>1304332008****0038</t>
  </si>
  <si>
    <t>徐振淳</t>
  </si>
  <si>
    <t>1304332011****0071</t>
  </si>
  <si>
    <t>王志远</t>
  </si>
  <si>
    <t>3307221974****0435</t>
  </si>
  <si>
    <t>高级工程师</t>
  </si>
  <si>
    <t>2020.10.13</t>
  </si>
  <si>
    <t>山东海湾吊装工程股份有限公司</t>
  </si>
  <si>
    <t>胡玲玲</t>
  </si>
  <si>
    <t>3302061974****1723</t>
  </si>
  <si>
    <t>孙超超</t>
  </si>
  <si>
    <t>3707811990****4620</t>
  </si>
  <si>
    <t>硕士研究生、硕士</t>
  </si>
  <si>
    <t>硕士研究生、中级职称</t>
  </si>
  <si>
    <t>2020.2.3</t>
  </si>
  <si>
    <t>淄博市临淄区人民政府闻韶街道办事处</t>
  </si>
  <si>
    <t>李渠</t>
  </si>
  <si>
    <t>3708291989****0317</t>
  </si>
  <si>
    <t>李锦妍</t>
  </si>
  <si>
    <t>3703032019****3940</t>
  </si>
  <si>
    <t>苏爱平</t>
  </si>
  <si>
    <t>3715251986****0321</t>
  </si>
  <si>
    <t>硕士研究生中级职称工程师</t>
  </si>
  <si>
    <t>2020.7.22</t>
  </si>
  <si>
    <t>淄博睿霖化工有限公司</t>
  </si>
  <si>
    <t>岳德超</t>
  </si>
  <si>
    <t>3711211988****2532</t>
  </si>
  <si>
    <t>本科</t>
  </si>
  <si>
    <t>岳芊芃</t>
  </si>
  <si>
    <t>3711212016****2525</t>
  </si>
  <si>
    <t>岳芽</t>
  </si>
  <si>
    <t>3711212017****2520</t>
  </si>
  <si>
    <t>窦云鹏</t>
  </si>
  <si>
    <t>3703031994****2114</t>
  </si>
  <si>
    <t>硕士研究生</t>
  </si>
  <si>
    <t>2020.8.12</t>
  </si>
  <si>
    <t>淄博市临淄区社会社会保险事业中心</t>
  </si>
  <si>
    <t>王梦鑫</t>
  </si>
  <si>
    <t>3703051995****5323</t>
  </si>
  <si>
    <t>李小艳</t>
  </si>
  <si>
    <t>3707831987****0922</t>
  </si>
  <si>
    <t>硕士研究生中级农艺师</t>
  </si>
  <si>
    <t>2020.8.31</t>
  </si>
  <si>
    <t>淄博市临淄中学</t>
  </si>
  <si>
    <t>许晅</t>
  </si>
  <si>
    <t>1426211988****0057</t>
  </si>
  <si>
    <t>许珞洛</t>
  </si>
  <si>
    <t>1410212016****0025</t>
  </si>
  <si>
    <t>王婷</t>
  </si>
  <si>
    <t>3707051992****0029</t>
  </si>
  <si>
    <t>淄博市临淄区人民政府稷下街道办事处</t>
  </si>
  <si>
    <t>孙强</t>
  </si>
  <si>
    <t>3713261990****3419</t>
  </si>
  <si>
    <t>孙政浩</t>
  </si>
  <si>
    <t>3707052019****0032</t>
  </si>
  <si>
    <t>司哲</t>
  </si>
  <si>
    <t>3703021988****7739</t>
  </si>
  <si>
    <t>曹利平</t>
  </si>
  <si>
    <t>3729251988****1129</t>
  </si>
  <si>
    <t>司筱昀</t>
  </si>
  <si>
    <t>3703022019****7726</t>
  </si>
  <si>
    <t>孙晓</t>
  </si>
  <si>
    <t>3703041990****0325</t>
  </si>
  <si>
    <t>未婚</t>
  </si>
  <si>
    <t>淄博市临淄区革命烈士纪念馆</t>
  </si>
  <si>
    <t>蒋慧</t>
  </si>
  <si>
    <t>3703031993****312x</t>
  </si>
  <si>
    <t>淄博市临淄区人民政府雪宫街道办事处</t>
  </si>
  <si>
    <t>刘哲</t>
  </si>
  <si>
    <t>2302311995****0018</t>
  </si>
  <si>
    <t>2020.2.14</t>
  </si>
  <si>
    <t>淄博市临淄区社会治理事务中心</t>
  </si>
  <si>
    <t>司霄</t>
  </si>
  <si>
    <t>3703051991****6530</t>
  </si>
  <si>
    <t>2020.6.22</t>
  </si>
  <si>
    <t>淄博市临淄区竞技运动学校</t>
  </si>
  <si>
    <t>赵璐</t>
  </si>
  <si>
    <t>3703051993****2826</t>
  </si>
  <si>
    <t>司羽芮</t>
  </si>
  <si>
    <t>3703052020****2823</t>
  </si>
  <si>
    <t>赵红桥</t>
  </si>
  <si>
    <t>3703211991****3957</t>
  </si>
  <si>
    <t>2020.7.1</t>
  </si>
  <si>
    <t>淄博市临淄区审计事务服务中心</t>
  </si>
  <si>
    <t>高伟伟</t>
  </si>
  <si>
    <t>3705231990****3622</t>
  </si>
  <si>
    <t>赵玉祺</t>
  </si>
  <si>
    <t>3703032019****8591</t>
  </si>
  <si>
    <t>邵泰衡</t>
  </si>
  <si>
    <t>3708811994****4814</t>
  </si>
  <si>
    <t>2020.8.3</t>
  </si>
  <si>
    <t>中国石油化工股份有限公司齐鲁分公司生产运输维护中心</t>
  </si>
  <si>
    <t>刘继康</t>
  </si>
  <si>
    <t>3712021994****1510</t>
  </si>
  <si>
    <t>中国石油化工股份有限公司齐鲁分公司第二化肥厂</t>
  </si>
  <si>
    <t>丁志远</t>
  </si>
  <si>
    <t>3703051994****341x</t>
  </si>
  <si>
    <t>中国石油化工股份有限公司齐鲁分公司胜利炼油厂</t>
  </si>
  <si>
    <t>白羽</t>
  </si>
  <si>
    <t>3703051995****0718</t>
  </si>
  <si>
    <t>张华宇</t>
  </si>
  <si>
    <t>3723281995****0635</t>
  </si>
  <si>
    <t>中国石油化工股份有限公司齐鲁分公司塑料厂</t>
  </si>
  <si>
    <t>石越</t>
  </si>
  <si>
    <t>3706811994****4821</t>
  </si>
  <si>
    <t>中国石油化工股份有限公司齐鲁分公热电厂</t>
  </si>
  <si>
    <t>张俊亭</t>
  </si>
  <si>
    <t>3705221993****043x</t>
  </si>
  <si>
    <t>山东硅纳新材料科技有限公司</t>
  </si>
  <si>
    <t>杜青云</t>
  </si>
  <si>
    <t>3703051995****3728</t>
  </si>
  <si>
    <t>淄博市临淄区皇城镇人民政府</t>
  </si>
  <si>
    <t>王钰</t>
  </si>
  <si>
    <t>3703051995****2826</t>
  </si>
  <si>
    <t>刘敏</t>
  </si>
  <si>
    <t>3702851987****4724</t>
  </si>
  <si>
    <t>李志东</t>
  </si>
  <si>
    <t>3702851987****3230</t>
  </si>
  <si>
    <t>李赫逸</t>
  </si>
  <si>
    <t>3702852017****3213</t>
  </si>
  <si>
    <t>崔丽丽</t>
  </si>
  <si>
    <t>3703021995****114x</t>
  </si>
  <si>
    <t>2020.9.9</t>
  </si>
  <si>
    <t>山东省淄博市工业学校</t>
  </si>
  <si>
    <t>刘璇</t>
  </si>
  <si>
    <t>3703051993****3444</t>
  </si>
  <si>
    <t>崔献文</t>
  </si>
  <si>
    <t>3703031995****2523</t>
  </si>
  <si>
    <t>崔帅</t>
  </si>
  <si>
    <t>3703051988****4310</t>
  </si>
  <si>
    <t>李肖艳</t>
  </si>
  <si>
    <t>3705221990****1724</t>
  </si>
  <si>
    <t>王晓宁</t>
  </si>
  <si>
    <t>3703051996****4743</t>
  </si>
  <si>
    <t>淄博市临淄区齐都镇中心学校</t>
  </si>
  <si>
    <t>郭浩将</t>
  </si>
  <si>
    <t>1423221993****2034</t>
  </si>
  <si>
    <t>2020.7.16</t>
  </si>
  <si>
    <t>王冠男</t>
  </si>
  <si>
    <t>3703051994****3119</t>
  </si>
  <si>
    <t>2020.9.17</t>
  </si>
  <si>
    <t>王奕力</t>
  </si>
  <si>
    <t>3703051994****0722</t>
  </si>
  <si>
    <t>崔晓晴</t>
  </si>
  <si>
    <t>3703051995****4324</t>
  </si>
  <si>
    <t>2020.8.13</t>
  </si>
  <si>
    <t>山东省淄博第七中学</t>
  </si>
  <si>
    <t>刘林林</t>
  </si>
  <si>
    <t>3704811993****672x</t>
  </si>
  <si>
    <t>赵天琪</t>
  </si>
  <si>
    <t>3729301993****3303</t>
  </si>
  <si>
    <t>2020.9.1</t>
  </si>
  <si>
    <t>山东齐都药业有限公司</t>
  </si>
  <si>
    <t>孙丽影</t>
  </si>
  <si>
    <t>2208211994****4527</t>
  </si>
  <si>
    <t>王浩源</t>
  </si>
  <si>
    <t>2114211994****5816</t>
  </si>
  <si>
    <t>马加春</t>
  </si>
  <si>
    <t>3713251993****2336</t>
  </si>
  <si>
    <t>山东永聚医药科技有限公司</t>
  </si>
  <si>
    <t>隋志刚</t>
  </si>
  <si>
    <t>3703051993****621x</t>
  </si>
  <si>
    <t>2020.11.9</t>
  </si>
  <si>
    <t>淄博石来运转陨石生物科技有限公司</t>
  </si>
  <si>
    <t>刘银坤</t>
  </si>
  <si>
    <t>2102831994****192x</t>
  </si>
  <si>
    <t>2020.10.1</t>
  </si>
  <si>
    <t>淄博洁林塑料制管有限公司</t>
  </si>
  <si>
    <t>孙吉哲</t>
  </si>
  <si>
    <t>3723301993****2450</t>
  </si>
  <si>
    <t>2020.10.16</t>
  </si>
  <si>
    <t>淄博诚意燃气有限公司</t>
  </si>
  <si>
    <t>刘洋</t>
  </si>
  <si>
    <t>3703051995****6219</t>
  </si>
  <si>
    <t>2019.12.1</t>
  </si>
  <si>
    <t>蓝帆医疗股份有限公司</t>
  </si>
  <si>
    <t>王宇</t>
  </si>
  <si>
    <t>2202831994****0639</t>
  </si>
  <si>
    <t>2019.12.16</t>
  </si>
  <si>
    <t>魏厚基</t>
  </si>
  <si>
    <t>3701811995****4412</t>
  </si>
  <si>
    <t>2019.12.24</t>
  </si>
  <si>
    <t>淄博市临淄区凤凰镇人民政府</t>
  </si>
  <si>
    <t>李茹婷</t>
  </si>
  <si>
    <t>3701811993****0741</t>
  </si>
  <si>
    <t>杨明潼</t>
  </si>
  <si>
    <t>3703231994****0030</t>
  </si>
  <si>
    <t>淄博市临淄区敬仲镇人民政府</t>
  </si>
  <si>
    <t>朱佰旭</t>
  </si>
  <si>
    <t>3703051985****5616</t>
  </si>
  <si>
    <t>离异</t>
  </si>
  <si>
    <t>淄博市临淄区人民政府齐陵街道办事处</t>
  </si>
  <si>
    <t>郭士卿</t>
  </si>
  <si>
    <t>3705231995****3312</t>
  </si>
  <si>
    <t>法振卓</t>
  </si>
  <si>
    <t>3707811996****1010</t>
  </si>
  <si>
    <t>柏建兴</t>
  </si>
  <si>
    <t>3703021994****6310</t>
  </si>
  <si>
    <t>淄博创信人力资源服务有限公司</t>
  </si>
  <si>
    <t>朱新新</t>
  </si>
  <si>
    <t>3703051993****5925</t>
  </si>
  <si>
    <t>任连国</t>
  </si>
  <si>
    <t>3705231992****2017</t>
  </si>
  <si>
    <t>临淄区市民投诉中心</t>
  </si>
  <si>
    <t>鲍媛媛</t>
  </si>
  <si>
    <t>3703061994****052x</t>
  </si>
  <si>
    <t>淄博市临淄区金山镇人民政府</t>
  </si>
  <si>
    <t>王爽</t>
  </si>
  <si>
    <t>3703031996****0026</t>
  </si>
  <si>
    <t>淄博市临淄区司法局</t>
  </si>
  <si>
    <t>孙富强</t>
  </si>
  <si>
    <t>3703231988****2219</t>
  </si>
  <si>
    <t>盛力</t>
  </si>
  <si>
    <t>3703051994****6533</t>
  </si>
  <si>
    <t>临淄区公共就业和人才服务中心</t>
  </si>
  <si>
    <t>王芳</t>
  </si>
  <si>
    <t>3703051995****3745</t>
  </si>
  <si>
    <t>张路方</t>
  </si>
  <si>
    <t>3723281990****1866</t>
  </si>
  <si>
    <t>闫兴来</t>
  </si>
  <si>
    <t>3709111991****685x</t>
  </si>
  <si>
    <t>闫学益</t>
  </si>
  <si>
    <t>3716252018****4723</t>
  </si>
  <si>
    <t>张慧敏</t>
  </si>
  <si>
    <t>3703051991****6527</t>
  </si>
  <si>
    <t>临淄区检验检测中心</t>
  </si>
  <si>
    <t>高子瑶</t>
  </si>
  <si>
    <t>3723281996****0045</t>
  </si>
  <si>
    <t>马啸天</t>
  </si>
  <si>
    <t>3703051994****2111</t>
  </si>
  <si>
    <t>于胜男</t>
  </si>
  <si>
    <t>3703051993****3727</t>
  </si>
  <si>
    <t>2020.1.1</t>
  </si>
  <si>
    <t>淄博市临淄区公有资产经营有限公司</t>
  </si>
  <si>
    <t>李然</t>
  </si>
  <si>
    <t>3729231995****5325</t>
  </si>
  <si>
    <t>贾景提</t>
  </si>
  <si>
    <t>3729231995****4417</t>
  </si>
  <si>
    <t>于尧</t>
  </si>
  <si>
    <t>3703031992****6012</t>
  </si>
  <si>
    <t>淄博齐德城市建设投资有限公司</t>
  </si>
  <si>
    <t>胡晓婕</t>
  </si>
  <si>
    <t>3703051995****3442</t>
  </si>
  <si>
    <t>于观宁</t>
  </si>
  <si>
    <t>3707251990****1714</t>
  </si>
  <si>
    <t>王雨泽</t>
  </si>
  <si>
    <t>3703051993****6545</t>
  </si>
  <si>
    <t>2020.3.1</t>
  </si>
  <si>
    <t>淄博市临淄区体育事业发展中心</t>
  </si>
  <si>
    <t>张玉新</t>
  </si>
  <si>
    <t>1522241993****7038</t>
  </si>
  <si>
    <t>2020.2.1</t>
  </si>
  <si>
    <t>山东方正房地产开发有限公司</t>
  </si>
  <si>
    <t>王迪</t>
  </si>
  <si>
    <t>3703051993****5022</t>
  </si>
  <si>
    <t>张琳菲</t>
  </si>
  <si>
    <t>3703052019****4722</t>
  </si>
  <si>
    <t>张森</t>
  </si>
  <si>
    <t>3714021992****7678</t>
  </si>
  <si>
    <t>2020.3.5</t>
  </si>
  <si>
    <t>赵迎雪</t>
  </si>
  <si>
    <t>3703051992****6525</t>
  </si>
  <si>
    <t>王帅</t>
  </si>
  <si>
    <t>3703051994****282x</t>
  </si>
  <si>
    <t>勾晨晨</t>
  </si>
  <si>
    <t>3703051992****5327</t>
  </si>
  <si>
    <t>2020.4.16</t>
  </si>
  <si>
    <t>淄博市临淄区行政审批服务局</t>
  </si>
  <si>
    <t>李晨</t>
  </si>
  <si>
    <t>3723301995****1057</t>
  </si>
  <si>
    <t>庞硕</t>
  </si>
  <si>
    <t>3705231994****2413</t>
  </si>
  <si>
    <t>2020.7.6</t>
  </si>
  <si>
    <t>陈悦桐</t>
  </si>
  <si>
    <t>3703051994****0046</t>
  </si>
  <si>
    <t>王建福</t>
  </si>
  <si>
    <t>3703051997****4034</t>
  </si>
  <si>
    <t>淄博鑫泰石化有限公司</t>
  </si>
  <si>
    <t>黄善武</t>
  </si>
  <si>
    <t>3708291996****5914</t>
  </si>
  <si>
    <t>中国石油化工股份有限公司齐鲁分公司氯碱厂</t>
  </si>
  <si>
    <t>王英俊</t>
  </si>
  <si>
    <t>3707831997****2115</t>
  </si>
  <si>
    <t>刘宗迪</t>
  </si>
  <si>
    <t>3708301996****0037</t>
  </si>
  <si>
    <t>朱柯宇</t>
  </si>
  <si>
    <t>3703051997****0780</t>
  </si>
  <si>
    <t>李聪</t>
  </si>
  <si>
    <t>3729251997****3310</t>
  </si>
  <si>
    <t>陈海宁</t>
  </si>
  <si>
    <t>3707241998****6118</t>
  </si>
  <si>
    <t>王励卓</t>
  </si>
  <si>
    <t>3714271998****3734</t>
  </si>
  <si>
    <t>中国石油化工股份有限公司齐鲁分公司烯烃厂</t>
  </si>
  <si>
    <t>王宗志</t>
  </si>
  <si>
    <t>1302291997****1414</t>
  </si>
  <si>
    <t>宋方正</t>
  </si>
  <si>
    <t>3703051998****1557</t>
  </si>
  <si>
    <t>王凯</t>
  </si>
  <si>
    <t>1423331995****1412</t>
  </si>
  <si>
    <t>2020.8.4</t>
  </si>
  <si>
    <t>中国石油化工股份有限公司齐鲁分公司橡胶厂</t>
  </si>
  <si>
    <t>庄海鑫</t>
  </si>
  <si>
    <t>2201821998****3717</t>
  </si>
  <si>
    <t>中国石油化工股份有限公司齐鲁分公司供排水厂</t>
  </si>
  <si>
    <t>郭浩</t>
  </si>
  <si>
    <t>2101241996****2212</t>
  </si>
  <si>
    <t>于博谦</t>
  </si>
  <si>
    <t>2114221998****0033</t>
  </si>
  <si>
    <t>姬硕</t>
  </si>
  <si>
    <t>3707241997****4327</t>
  </si>
  <si>
    <t>淄博市临淄区齐都镇恒公小学</t>
  </si>
  <si>
    <t>刘凯琦</t>
  </si>
  <si>
    <t>3703051995****4322</t>
  </si>
  <si>
    <t>2020.6.1</t>
  </si>
  <si>
    <t>山东奥维诺检测技术有限公司</t>
  </si>
  <si>
    <t>王文强</t>
  </si>
  <si>
    <t>3703051995****5376</t>
  </si>
  <si>
    <t>王奕豪</t>
  </si>
  <si>
    <t>3703052018****5316</t>
  </si>
  <si>
    <t>李芸</t>
  </si>
  <si>
    <t>3703051996****4025</t>
  </si>
  <si>
    <t>2020.6.15</t>
  </si>
  <si>
    <t>山东海成石化工程设计有限公司</t>
  </si>
  <si>
    <t>王秋雯</t>
  </si>
  <si>
    <t>3703051993****2820</t>
  </si>
  <si>
    <t>杜悦铭</t>
  </si>
  <si>
    <t>3703051994****6556</t>
  </si>
  <si>
    <t>杜宜泽</t>
  </si>
  <si>
    <t>3703052019****6517</t>
  </si>
  <si>
    <t>朱冠宇</t>
  </si>
  <si>
    <t>3703051995****5615</t>
  </si>
  <si>
    <t>初建良</t>
  </si>
  <si>
    <t>3703051993****2438</t>
  </si>
  <si>
    <t>李翔宇</t>
  </si>
  <si>
    <t>3714261998****0816</t>
  </si>
  <si>
    <t>淄博诺奥化工有限公司</t>
  </si>
  <si>
    <t>司鲁宁</t>
  </si>
  <si>
    <t>3708111996****5515</t>
  </si>
  <si>
    <t>上东高速物资储运有限公司</t>
  </si>
  <si>
    <t>李一鸣</t>
  </si>
  <si>
    <t>3703051995****6543</t>
  </si>
  <si>
    <t>路云香</t>
  </si>
  <si>
    <t>3703051995****6548</t>
  </si>
  <si>
    <t>刘文卓</t>
  </si>
  <si>
    <t>3703211997****3920</t>
  </si>
  <si>
    <t>吴越翔羽</t>
  </si>
  <si>
    <t>3723281998****0627</t>
  </si>
  <si>
    <t>淄博市临淄区皇城镇中心小学</t>
  </si>
  <si>
    <t>张迪</t>
  </si>
  <si>
    <t>3707831997****4004</t>
  </si>
  <si>
    <t>张高溥</t>
  </si>
  <si>
    <t>3703061997****1519</t>
  </si>
  <si>
    <t>马成名</t>
  </si>
  <si>
    <t>3707241997****3852</t>
  </si>
  <si>
    <t>山东华洲建设有限公司</t>
  </si>
  <si>
    <t>王睿颖</t>
  </si>
  <si>
    <t>3707811996****6526</t>
  </si>
  <si>
    <t>于佳汝</t>
  </si>
  <si>
    <t>3705221995****0822</t>
  </si>
  <si>
    <t>于玉豪</t>
  </si>
  <si>
    <t>3707021995****541x</t>
  </si>
  <si>
    <t>贾传敏</t>
  </si>
  <si>
    <t>3703051997****3420</t>
  </si>
  <si>
    <t>栗玉婷</t>
  </si>
  <si>
    <t>2303071996****402x</t>
  </si>
  <si>
    <t>宋琳珂</t>
  </si>
  <si>
    <t>3703051994****372x</t>
  </si>
  <si>
    <t>高义杰</t>
  </si>
  <si>
    <t>3703051996****6220</t>
  </si>
  <si>
    <t>李粟柳</t>
  </si>
  <si>
    <t>3703061995****4725</t>
  </si>
  <si>
    <t>临淄区玄龄小学</t>
  </si>
  <si>
    <t>陈欣皓</t>
  </si>
  <si>
    <t>3703021996****1720</t>
  </si>
  <si>
    <t>于学铃</t>
  </si>
  <si>
    <t>3703051996****5027</t>
  </si>
  <si>
    <t>王秋方</t>
  </si>
  <si>
    <t>3703051997****432x</t>
  </si>
  <si>
    <t>王聪</t>
  </si>
  <si>
    <t>3703051996****3711</t>
  </si>
  <si>
    <t>张博</t>
  </si>
  <si>
    <t>3703051997****2117</t>
  </si>
  <si>
    <t>山东兴鲁环保新材料有限公司</t>
  </si>
  <si>
    <t>王豪</t>
  </si>
  <si>
    <t>3709821997****0412</t>
  </si>
  <si>
    <t>王振洋</t>
  </si>
  <si>
    <t>2310831998****4833</t>
  </si>
  <si>
    <t>孙拙</t>
  </si>
  <si>
    <t>3704031997****3419</t>
  </si>
  <si>
    <t>李宜兆</t>
  </si>
  <si>
    <t>3711211998****0210</t>
  </si>
  <si>
    <t>李名章</t>
  </si>
  <si>
    <t>6124291997****8510</t>
  </si>
  <si>
    <t>葛熹臻</t>
  </si>
  <si>
    <t>3703051995****472x</t>
  </si>
  <si>
    <t>2020.8.1</t>
  </si>
  <si>
    <t>孙能飞</t>
  </si>
  <si>
    <t>3703051997****1511</t>
  </si>
  <si>
    <t>2020.8.5</t>
  </si>
  <si>
    <t>山东众信食品检测有限公司</t>
  </si>
  <si>
    <t>李旭坤</t>
  </si>
  <si>
    <t>3705031993****3525</t>
  </si>
  <si>
    <t>李朝阳</t>
  </si>
  <si>
    <t>3703051996****0029</t>
  </si>
  <si>
    <t>陈云鹏</t>
  </si>
  <si>
    <t>3703211997****1511</t>
  </si>
  <si>
    <t>张涛</t>
  </si>
  <si>
    <t>3703231996****1818</t>
  </si>
  <si>
    <t>徐瑞</t>
  </si>
  <si>
    <t>3703211998****3934</t>
  </si>
  <si>
    <t>淄博市疾病预防控制中心</t>
  </si>
  <si>
    <t>徐阳</t>
  </si>
  <si>
    <t>3703021995****173x</t>
  </si>
  <si>
    <t>2020.9.30</t>
  </si>
  <si>
    <t>淄博市临淄区人民法院</t>
  </si>
  <si>
    <t>吴丽波</t>
  </si>
  <si>
    <t>3703051995****0427</t>
  </si>
  <si>
    <t>孙雅婕</t>
  </si>
  <si>
    <t>3703051996****0425</t>
  </si>
  <si>
    <t>田立虎</t>
  </si>
  <si>
    <t>孙晨</t>
  </si>
  <si>
    <t>3703021996****4838</t>
  </si>
  <si>
    <t>王炳玉</t>
  </si>
  <si>
    <t>3723241995****3721</t>
  </si>
  <si>
    <t>刘少婷</t>
  </si>
  <si>
    <t>3703051995****1820</t>
  </si>
  <si>
    <t>刘佳琳</t>
  </si>
  <si>
    <t>3703051996****2429</t>
  </si>
  <si>
    <t>潘铄宇</t>
  </si>
  <si>
    <t>3711211998****0029</t>
  </si>
  <si>
    <t>郭宇</t>
  </si>
  <si>
    <t>3703051995****5321</t>
  </si>
  <si>
    <t>淄博慧行教育培训学校有限公司</t>
  </si>
  <si>
    <t>杜芊芊</t>
  </si>
  <si>
    <t>2201831997****0621</t>
  </si>
  <si>
    <t>石建民</t>
  </si>
  <si>
    <t>3703051989****1817</t>
  </si>
  <si>
    <t>石田田</t>
  </si>
  <si>
    <t>3703051989****1825</t>
  </si>
  <si>
    <t>石允博</t>
  </si>
  <si>
    <t>3703052013****1814</t>
  </si>
  <si>
    <t>石亦博</t>
  </si>
  <si>
    <t>3703052016****1815</t>
  </si>
  <si>
    <t>刘凯悦</t>
  </si>
  <si>
    <t>3703051997****3411</t>
  </si>
  <si>
    <t>2020.11.1</t>
  </si>
  <si>
    <t>张琳嘉</t>
  </si>
  <si>
    <t>3703051995****6526</t>
  </si>
  <si>
    <t>2020.8.20</t>
  </si>
  <si>
    <t>徐艺峤</t>
  </si>
  <si>
    <t>3703051997****4035</t>
  </si>
  <si>
    <t>2020.9.12</t>
  </si>
  <si>
    <t>天宸齐翔新材料有限公司</t>
  </si>
  <si>
    <t>丛高翔</t>
  </si>
  <si>
    <t>3710821996****933x</t>
  </si>
  <si>
    <t>陈志康</t>
  </si>
  <si>
    <t>3709821998****269x</t>
  </si>
  <si>
    <t>刘琦</t>
  </si>
  <si>
    <t>3703051995****5334</t>
  </si>
  <si>
    <t>李鑫洋</t>
  </si>
  <si>
    <t>3703051998****2817</t>
  </si>
  <si>
    <t>2020.9.13</t>
  </si>
  <si>
    <t>王志杰</t>
  </si>
  <si>
    <t>3703051996****5311</t>
  </si>
  <si>
    <t>郑芮</t>
  </si>
  <si>
    <t>2309211995****0426</t>
  </si>
  <si>
    <t>孙奉烨</t>
  </si>
  <si>
    <t>3703051992****0738</t>
  </si>
  <si>
    <t>张家恺</t>
  </si>
  <si>
    <t>3703051996****4311</t>
  </si>
  <si>
    <t>临淄益中外语学校</t>
  </si>
  <si>
    <t>张鹏辉</t>
  </si>
  <si>
    <t>3703051997****4323</t>
  </si>
  <si>
    <t>许华章</t>
  </si>
  <si>
    <t>3703051998****3420</t>
  </si>
  <si>
    <t>刘晨</t>
  </si>
  <si>
    <t>3703051996****5035</t>
  </si>
  <si>
    <t>岳梦客</t>
  </si>
  <si>
    <t>3703031993****3111</t>
  </si>
  <si>
    <t>3703051994****5925</t>
  </si>
  <si>
    <t>孙泽鑫</t>
  </si>
  <si>
    <t>3703051998****0010</t>
  </si>
  <si>
    <t>段良波</t>
  </si>
  <si>
    <t>3703051998****4734</t>
  </si>
  <si>
    <t>2020.11.23</t>
  </si>
  <si>
    <t>山东朗晖石油化学股份公司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</si>
</sst>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6"/>
  <sheetViews>
    <sheetView tabSelected="1" zoomScale="85" zoomScaleNormal="85" workbookViewId="0">
      <selection activeCell="A3" sqref="A3"/>
    </sheetView>
  </sheetViews>
  <sheetFormatPr defaultColWidth="9" defaultRowHeight="13.5"/>
  <cols>
    <col min="1" max="1" width="6.875" style="6" customWidth="1"/>
    <col min="2" max="2" width="8.125" customWidth="1"/>
    <col min="3" max="3" width="6.875" style="7" customWidth="1"/>
    <col min="4" max="4" width="9" style="7"/>
    <col min="5" max="5" width="4.875" style="7" customWidth="1"/>
    <col min="6" max="6" width="20" style="7" customWidth="1"/>
    <col min="7" max="7" width="9.75" style="7" customWidth="1"/>
    <col min="8" max="8" width="6.75" style="7" customWidth="1"/>
    <col min="9" max="9" width="5.5" style="7" customWidth="1"/>
    <col min="10" max="10" width="12.2" style="7" customWidth="1"/>
    <col min="11" max="11" width="10.125" style="8" customWidth="1"/>
    <col min="12" max="12" width="8" style="8" customWidth="1"/>
    <col min="13" max="13" width="9.5" style="8" customWidth="1"/>
    <col min="14" max="14" width="24.125" style="8" customWidth="1"/>
    <col min="15" max="15" width="8.18333333333333" style="7" customWidth="1"/>
    <col min="16" max="16" width="11.0416666666667" style="7" customWidth="1"/>
    <col min="17" max="17" width="13.8916666666667" style="7" customWidth="1"/>
    <col min="18" max="18" width="9" style="7"/>
    <col min="19" max="19" width="5.125" style="7" customWidth="1"/>
    <col min="20" max="20" width="15.4583333333333" style="7" customWidth="1"/>
  </cols>
  <sheetData>
    <row r="1" s="1" customFormat="1" ht="39.95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26" customHeight="1" spans="1:20">
      <c r="A2" s="10" t="s">
        <v>1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="2" customFormat="1" ht="71.1" customHeight="1" spans="1:20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</row>
    <row r="4" ht="29.1" customHeight="1" spans="1:20">
      <c r="A4" s="14">
        <v>1</v>
      </c>
      <c r="B4" s="15" t="s">
        <v>22</v>
      </c>
      <c r="C4" s="15" t="s">
        <v>23</v>
      </c>
      <c r="D4" s="16" t="s">
        <v>24</v>
      </c>
      <c r="E4" s="16" t="s">
        <v>25</v>
      </c>
      <c r="F4" s="37" t="s">
        <v>26</v>
      </c>
      <c r="G4" s="16" t="s">
        <v>27</v>
      </c>
      <c r="H4" s="16" t="s">
        <v>28</v>
      </c>
      <c r="I4" s="16">
        <v>4</v>
      </c>
      <c r="J4" s="16" t="s">
        <v>29</v>
      </c>
      <c r="K4" s="26" t="s">
        <v>30</v>
      </c>
      <c r="L4" s="16">
        <v>7</v>
      </c>
      <c r="M4" s="26">
        <v>3</v>
      </c>
      <c r="N4" s="16" t="s">
        <v>31</v>
      </c>
      <c r="O4" s="16">
        <v>120</v>
      </c>
      <c r="P4" s="16">
        <f>L4*0.05</f>
        <v>0.35</v>
      </c>
      <c r="Q4" s="16">
        <f>M4*0.05</f>
        <v>0.15</v>
      </c>
      <c r="R4" s="16">
        <v>79</v>
      </c>
      <c r="S4" s="16"/>
      <c r="T4" s="16">
        <f>P4+Q4+R4+S4</f>
        <v>79.5</v>
      </c>
    </row>
    <row r="5" ht="29.1" customHeight="1" spans="1:20">
      <c r="A5" s="17"/>
      <c r="B5" s="16" t="s">
        <v>32</v>
      </c>
      <c r="C5" s="16" t="s">
        <v>33</v>
      </c>
      <c r="D5" s="16" t="s">
        <v>34</v>
      </c>
      <c r="E5" s="16" t="s">
        <v>35</v>
      </c>
      <c r="F5" s="37" t="s">
        <v>36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9.1" customHeight="1" spans="1:20">
      <c r="A6" s="17"/>
      <c r="B6" s="16" t="s">
        <v>32</v>
      </c>
      <c r="C6" s="16" t="s">
        <v>37</v>
      </c>
      <c r="D6" s="16" t="s">
        <v>38</v>
      </c>
      <c r="E6" s="16"/>
      <c r="F6" s="37" t="s">
        <v>39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9.1" customHeight="1" spans="1:20">
      <c r="A7" s="18"/>
      <c r="B7" s="16" t="s">
        <v>32</v>
      </c>
      <c r="C7" s="16" t="s">
        <v>37</v>
      </c>
      <c r="D7" s="16" t="s">
        <v>40</v>
      </c>
      <c r="E7" s="16"/>
      <c r="F7" s="37" t="s">
        <v>41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9.1" customHeight="1" spans="1:20">
      <c r="A8" s="14">
        <v>2</v>
      </c>
      <c r="B8" s="15" t="s">
        <v>22</v>
      </c>
      <c r="C8" s="15" t="s">
        <v>23</v>
      </c>
      <c r="D8" s="16" t="s">
        <v>42</v>
      </c>
      <c r="E8" s="16" t="s">
        <v>25</v>
      </c>
      <c r="F8" s="37" t="s">
        <v>43</v>
      </c>
      <c r="G8" s="16" t="s">
        <v>27</v>
      </c>
      <c r="H8" s="16" t="s">
        <v>28</v>
      </c>
      <c r="I8" s="16">
        <v>4</v>
      </c>
      <c r="J8" s="16" t="s">
        <v>44</v>
      </c>
      <c r="K8" s="16" t="s">
        <v>45</v>
      </c>
      <c r="L8" s="16">
        <v>1</v>
      </c>
      <c r="M8" s="26">
        <v>3</v>
      </c>
      <c r="N8" s="16" t="s">
        <v>46</v>
      </c>
      <c r="O8" s="16">
        <v>120</v>
      </c>
      <c r="P8" s="16">
        <f>L8*0.05</f>
        <v>0.05</v>
      </c>
      <c r="Q8" s="16">
        <f>M8*0.05</f>
        <v>0.15</v>
      </c>
      <c r="R8" s="16">
        <v>79</v>
      </c>
      <c r="S8" s="16"/>
      <c r="T8" s="16">
        <f t="shared" ref="T5:T36" si="0">P8+Q8+R8+S8</f>
        <v>79.2</v>
      </c>
    </row>
    <row r="9" ht="29.1" customHeight="1" spans="1:20">
      <c r="A9" s="18"/>
      <c r="B9" s="16" t="s">
        <v>32</v>
      </c>
      <c r="C9" s="16" t="s">
        <v>33</v>
      </c>
      <c r="D9" s="16" t="s">
        <v>47</v>
      </c>
      <c r="E9" s="16" t="s">
        <v>35</v>
      </c>
      <c r="F9" s="37" t="s">
        <v>48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29.1" customHeight="1" spans="1:20">
      <c r="A10" s="14">
        <v>3</v>
      </c>
      <c r="B10" s="15" t="s">
        <v>22</v>
      </c>
      <c r="C10" s="15" t="s">
        <v>23</v>
      </c>
      <c r="D10" s="16" t="s">
        <v>49</v>
      </c>
      <c r="E10" s="16" t="s">
        <v>35</v>
      </c>
      <c r="F10" s="37" t="s">
        <v>50</v>
      </c>
      <c r="G10" s="16" t="s">
        <v>51</v>
      </c>
      <c r="H10" s="16" t="s">
        <v>28</v>
      </c>
      <c r="I10" s="16">
        <v>4</v>
      </c>
      <c r="J10" s="16" t="s">
        <v>52</v>
      </c>
      <c r="K10" s="16" t="s">
        <v>53</v>
      </c>
      <c r="L10" s="16">
        <v>10</v>
      </c>
      <c r="M10" s="26">
        <v>5</v>
      </c>
      <c r="N10" s="16" t="s">
        <v>54</v>
      </c>
      <c r="O10" s="16">
        <v>120</v>
      </c>
      <c r="P10" s="16">
        <f>L10*0.05</f>
        <v>0.5</v>
      </c>
      <c r="Q10" s="16">
        <f>M10*0.05</f>
        <v>0.25</v>
      </c>
      <c r="R10" s="16">
        <v>73</v>
      </c>
      <c r="S10" s="16"/>
      <c r="T10" s="16">
        <f t="shared" si="0"/>
        <v>73.75</v>
      </c>
    </row>
    <row r="11" ht="29.1" customHeight="1" spans="1:20">
      <c r="A11" s="17"/>
      <c r="B11" s="16" t="s">
        <v>32</v>
      </c>
      <c r="C11" s="16" t="s">
        <v>33</v>
      </c>
      <c r="D11" s="16" t="s">
        <v>55</v>
      </c>
      <c r="E11" s="16" t="s">
        <v>25</v>
      </c>
      <c r="F11" s="37" t="s">
        <v>56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ht="29.1" customHeight="1" spans="1:20">
      <c r="A12" s="18"/>
      <c r="B12" s="16" t="s">
        <v>32</v>
      </c>
      <c r="C12" s="16" t="s">
        <v>37</v>
      </c>
      <c r="D12" s="16" t="s">
        <v>57</v>
      </c>
      <c r="E12" s="16"/>
      <c r="F12" s="37" t="s">
        <v>58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ht="29.1" customHeight="1" spans="1:20">
      <c r="A13" s="14">
        <v>4</v>
      </c>
      <c r="B13" s="15" t="s">
        <v>22</v>
      </c>
      <c r="C13" s="15" t="s">
        <v>23</v>
      </c>
      <c r="D13" s="16" t="s">
        <v>59</v>
      </c>
      <c r="E13" s="16" t="s">
        <v>35</v>
      </c>
      <c r="F13" s="37" t="s">
        <v>60</v>
      </c>
      <c r="G13" s="16" t="s">
        <v>51</v>
      </c>
      <c r="H13" s="16" t="s">
        <v>28</v>
      </c>
      <c r="I13" s="16">
        <v>4</v>
      </c>
      <c r="J13" s="16" t="s">
        <v>61</v>
      </c>
      <c r="K13" s="16" t="s">
        <v>62</v>
      </c>
      <c r="L13" s="16">
        <v>4</v>
      </c>
      <c r="M13" s="16">
        <v>5</v>
      </c>
      <c r="N13" s="16" t="s">
        <v>63</v>
      </c>
      <c r="O13" s="16">
        <v>120</v>
      </c>
      <c r="P13" s="16">
        <f>L13*0.05</f>
        <v>0.2</v>
      </c>
      <c r="Q13" s="16">
        <f>M13*0.05</f>
        <v>0.25</v>
      </c>
      <c r="R13" s="16">
        <v>73</v>
      </c>
      <c r="S13" s="16"/>
      <c r="T13" s="16">
        <f t="shared" si="0"/>
        <v>73.45</v>
      </c>
    </row>
    <row r="14" ht="29.1" customHeight="1" spans="1:20">
      <c r="A14" s="17"/>
      <c r="B14" s="16" t="s">
        <v>32</v>
      </c>
      <c r="C14" s="16" t="s">
        <v>33</v>
      </c>
      <c r="D14" s="16" t="s">
        <v>64</v>
      </c>
      <c r="E14" s="16" t="s">
        <v>25</v>
      </c>
      <c r="F14" s="37" t="s">
        <v>65</v>
      </c>
      <c r="G14" s="16" t="s">
        <v>66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ht="29.1" customHeight="1" spans="1:20">
      <c r="A15" s="17"/>
      <c r="B15" s="16" t="s">
        <v>32</v>
      </c>
      <c r="C15" s="16" t="s">
        <v>37</v>
      </c>
      <c r="D15" s="16" t="s">
        <v>67</v>
      </c>
      <c r="E15" s="16"/>
      <c r="F15" s="37" t="s">
        <v>68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9.1" customHeight="1" spans="1:20">
      <c r="A16" s="18"/>
      <c r="B16" s="16" t="s">
        <v>32</v>
      </c>
      <c r="C16" s="16" t="s">
        <v>37</v>
      </c>
      <c r="D16" s="16" t="s">
        <v>69</v>
      </c>
      <c r="E16" s="16"/>
      <c r="F16" s="37" t="s">
        <v>70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9.1" customHeight="1" spans="1:20">
      <c r="A17" s="14">
        <v>5</v>
      </c>
      <c r="B17" s="15" t="s">
        <v>22</v>
      </c>
      <c r="C17" s="15" t="s">
        <v>23</v>
      </c>
      <c r="D17" s="16" t="s">
        <v>71</v>
      </c>
      <c r="E17" s="16" t="s">
        <v>25</v>
      </c>
      <c r="F17" s="37" t="s">
        <v>72</v>
      </c>
      <c r="G17" s="16" t="s">
        <v>51</v>
      </c>
      <c r="H17" s="16" t="s">
        <v>28</v>
      </c>
      <c r="I17" s="16">
        <v>4</v>
      </c>
      <c r="J17" s="16" t="s">
        <v>73</v>
      </c>
      <c r="K17" s="16" t="s">
        <v>74</v>
      </c>
      <c r="L17" s="16">
        <v>3</v>
      </c>
      <c r="M17" s="16">
        <v>5</v>
      </c>
      <c r="N17" s="16" t="s">
        <v>75</v>
      </c>
      <c r="O17" s="16">
        <v>120</v>
      </c>
      <c r="P17" s="16">
        <f>L17*0.05</f>
        <v>0.15</v>
      </c>
      <c r="Q17" s="16">
        <f>M17*0.05</f>
        <v>0.25</v>
      </c>
      <c r="R17" s="19">
        <v>71</v>
      </c>
      <c r="S17" s="19">
        <v>2</v>
      </c>
      <c r="T17" s="16">
        <f t="shared" si="0"/>
        <v>73.4</v>
      </c>
    </row>
    <row r="18" ht="29.1" customHeight="1" spans="1:20">
      <c r="A18" s="18"/>
      <c r="B18" s="16" t="s">
        <v>32</v>
      </c>
      <c r="C18" s="16" t="s">
        <v>33</v>
      </c>
      <c r="D18" s="16" t="s">
        <v>76</v>
      </c>
      <c r="E18" s="16" t="s">
        <v>35</v>
      </c>
      <c r="F18" s="37" t="s">
        <v>77</v>
      </c>
      <c r="G18" s="16" t="s">
        <v>51</v>
      </c>
      <c r="H18" s="16" t="s">
        <v>28</v>
      </c>
      <c r="I18" s="16">
        <v>4</v>
      </c>
      <c r="J18" s="16" t="s">
        <v>73</v>
      </c>
      <c r="K18" s="16" t="s">
        <v>74</v>
      </c>
      <c r="L18" s="16">
        <v>3</v>
      </c>
      <c r="M18" s="16">
        <v>5</v>
      </c>
      <c r="N18" s="16" t="s">
        <v>54</v>
      </c>
      <c r="O18" s="16"/>
      <c r="P18" s="16"/>
      <c r="Q18" s="16"/>
      <c r="R18" s="19"/>
      <c r="S18" s="19"/>
      <c r="T18" s="16"/>
    </row>
    <row r="19" ht="30" customHeight="1" spans="1:20">
      <c r="A19" s="14">
        <v>6</v>
      </c>
      <c r="B19" s="15" t="s">
        <v>22</v>
      </c>
      <c r="C19" s="15" t="s">
        <v>23</v>
      </c>
      <c r="D19" s="16" t="s">
        <v>78</v>
      </c>
      <c r="E19" s="16" t="s">
        <v>35</v>
      </c>
      <c r="F19" s="37" t="s">
        <v>79</v>
      </c>
      <c r="G19" s="16" t="s">
        <v>51</v>
      </c>
      <c r="H19" s="16" t="s">
        <v>28</v>
      </c>
      <c r="I19" s="16">
        <v>4</v>
      </c>
      <c r="J19" s="16" t="s">
        <v>80</v>
      </c>
      <c r="K19" s="16" t="s">
        <v>81</v>
      </c>
      <c r="L19" s="16">
        <v>3</v>
      </c>
      <c r="M19" s="16">
        <v>5</v>
      </c>
      <c r="N19" s="16" t="s">
        <v>82</v>
      </c>
      <c r="O19" s="16">
        <v>120</v>
      </c>
      <c r="P19" s="16">
        <f>L19*0.05</f>
        <v>0.15</v>
      </c>
      <c r="Q19" s="16">
        <f>M19*0.05</f>
        <v>0.25</v>
      </c>
      <c r="R19" s="19">
        <v>73</v>
      </c>
      <c r="S19" s="16"/>
      <c r="T19" s="16">
        <f t="shared" si="0"/>
        <v>73.4</v>
      </c>
    </row>
    <row r="20" ht="29.1" customHeight="1" spans="1:20">
      <c r="A20" s="17"/>
      <c r="B20" s="16" t="s">
        <v>32</v>
      </c>
      <c r="C20" s="16" t="s">
        <v>33</v>
      </c>
      <c r="D20" s="16" t="s">
        <v>83</v>
      </c>
      <c r="E20" s="16" t="s">
        <v>25</v>
      </c>
      <c r="F20" s="37" t="s">
        <v>84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9.1" customHeight="1" spans="1:20">
      <c r="A21" s="18"/>
      <c r="B21" s="16" t="s">
        <v>32</v>
      </c>
      <c r="C21" s="16" t="s">
        <v>37</v>
      </c>
      <c r="D21" s="16" t="s">
        <v>85</v>
      </c>
      <c r="E21" s="16"/>
      <c r="F21" s="37" t="s">
        <v>86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ht="29.1" customHeight="1" spans="1:20">
      <c r="A22" s="14">
        <v>7</v>
      </c>
      <c r="B22" s="15" t="s">
        <v>22</v>
      </c>
      <c r="C22" s="15" t="s">
        <v>23</v>
      </c>
      <c r="D22" s="16" t="s">
        <v>87</v>
      </c>
      <c r="E22" s="16" t="s">
        <v>35</v>
      </c>
      <c r="F22" s="37" t="s">
        <v>88</v>
      </c>
      <c r="G22" s="16" t="s">
        <v>51</v>
      </c>
      <c r="H22" s="16" t="s">
        <v>28</v>
      </c>
      <c r="I22" s="16">
        <v>4</v>
      </c>
      <c r="J22" s="16" t="s">
        <v>73</v>
      </c>
      <c r="K22" s="16" t="s">
        <v>53</v>
      </c>
      <c r="L22" s="16">
        <v>10</v>
      </c>
      <c r="M22" s="16">
        <v>5</v>
      </c>
      <c r="N22" s="16" t="s">
        <v>89</v>
      </c>
      <c r="O22" s="16">
        <v>120</v>
      </c>
      <c r="P22" s="16">
        <f>L22*0.05</f>
        <v>0.5</v>
      </c>
      <c r="Q22" s="16">
        <f>M22*0.05</f>
        <v>0.25</v>
      </c>
      <c r="R22" s="16">
        <v>71</v>
      </c>
      <c r="S22" s="16"/>
      <c r="T22" s="16">
        <f t="shared" si="0"/>
        <v>71.75</v>
      </c>
    </row>
    <row r="23" ht="29.1" customHeight="1" spans="1:20">
      <c r="A23" s="17"/>
      <c r="B23" s="16" t="s">
        <v>32</v>
      </c>
      <c r="C23" s="16" t="s">
        <v>33</v>
      </c>
      <c r="D23" s="16" t="s">
        <v>90</v>
      </c>
      <c r="E23" s="16" t="s">
        <v>25</v>
      </c>
      <c r="F23" s="37" t="s">
        <v>91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ht="29.1" customHeight="1" spans="1:20">
      <c r="A24" s="18"/>
      <c r="B24" s="16" t="s">
        <v>32</v>
      </c>
      <c r="C24" s="16" t="s">
        <v>37</v>
      </c>
      <c r="D24" s="16" t="s">
        <v>92</v>
      </c>
      <c r="E24" s="16"/>
      <c r="F24" s="37" t="s">
        <v>93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ht="29.1" customHeight="1" spans="1:20">
      <c r="A25" s="14">
        <v>7</v>
      </c>
      <c r="B25" s="15" t="s">
        <v>22</v>
      </c>
      <c r="C25" s="15" t="s">
        <v>23</v>
      </c>
      <c r="D25" s="16" t="s">
        <v>94</v>
      </c>
      <c r="E25" s="16" t="s">
        <v>25</v>
      </c>
      <c r="F25" s="37" t="s">
        <v>95</v>
      </c>
      <c r="G25" s="16" t="s">
        <v>51</v>
      </c>
      <c r="H25" s="16" t="s">
        <v>28</v>
      </c>
      <c r="I25" s="16">
        <v>4</v>
      </c>
      <c r="J25" s="16" t="s">
        <v>73</v>
      </c>
      <c r="K25" s="16" t="s">
        <v>53</v>
      </c>
      <c r="L25" s="16">
        <v>10</v>
      </c>
      <c r="M25" s="16">
        <v>5</v>
      </c>
      <c r="N25" s="16" t="s">
        <v>89</v>
      </c>
      <c r="O25" s="16">
        <v>120</v>
      </c>
      <c r="P25" s="16">
        <f>L25*0.05</f>
        <v>0.5</v>
      </c>
      <c r="Q25" s="16">
        <f>M25*0.05</f>
        <v>0.25</v>
      </c>
      <c r="R25" s="16">
        <v>71</v>
      </c>
      <c r="S25" s="16"/>
      <c r="T25" s="16">
        <f t="shared" si="0"/>
        <v>71.75</v>
      </c>
    </row>
    <row r="26" ht="29.1" customHeight="1" spans="1:20">
      <c r="A26" s="17"/>
      <c r="B26" s="16" t="s">
        <v>32</v>
      </c>
      <c r="C26" s="16" t="s">
        <v>33</v>
      </c>
      <c r="D26" s="16" t="s">
        <v>96</v>
      </c>
      <c r="E26" s="16" t="s">
        <v>35</v>
      </c>
      <c r="F26" s="37" t="s">
        <v>97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ht="29.1" customHeight="1" spans="1:20">
      <c r="A27" s="18"/>
      <c r="B27" s="16" t="s">
        <v>32</v>
      </c>
      <c r="C27" s="16" t="s">
        <v>37</v>
      </c>
      <c r="D27" s="16" t="s">
        <v>98</v>
      </c>
      <c r="E27" s="16"/>
      <c r="F27" s="37" t="s">
        <v>99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ht="29.1" customHeight="1" spans="1:20">
      <c r="A28" s="16">
        <v>7</v>
      </c>
      <c r="B28" s="15" t="s">
        <v>22</v>
      </c>
      <c r="C28" s="15" t="s">
        <v>23</v>
      </c>
      <c r="D28" s="16" t="s">
        <v>100</v>
      </c>
      <c r="E28" s="16" t="s">
        <v>35</v>
      </c>
      <c r="F28" s="37" t="s">
        <v>101</v>
      </c>
      <c r="G28" s="16" t="s">
        <v>51</v>
      </c>
      <c r="H28" s="16" t="s">
        <v>102</v>
      </c>
      <c r="I28" s="16">
        <v>4</v>
      </c>
      <c r="J28" s="16" t="s">
        <v>73</v>
      </c>
      <c r="K28" s="16" t="s">
        <v>53</v>
      </c>
      <c r="L28" s="16">
        <v>10</v>
      </c>
      <c r="M28" s="16">
        <v>5</v>
      </c>
      <c r="N28" s="16" t="s">
        <v>103</v>
      </c>
      <c r="O28" s="16">
        <v>120</v>
      </c>
      <c r="P28" s="16">
        <f t="shared" ref="P28:Q31" si="1">L28*0.05</f>
        <v>0.5</v>
      </c>
      <c r="Q28" s="16">
        <f t="shared" si="1"/>
        <v>0.25</v>
      </c>
      <c r="R28" s="16">
        <v>71</v>
      </c>
      <c r="S28" s="16"/>
      <c r="T28" s="16">
        <f t="shared" si="0"/>
        <v>71.75</v>
      </c>
    </row>
    <row r="29" ht="29.1" customHeight="1" spans="1:20">
      <c r="A29" s="16">
        <v>7</v>
      </c>
      <c r="B29" s="15" t="s">
        <v>22</v>
      </c>
      <c r="C29" s="15" t="s">
        <v>23</v>
      </c>
      <c r="D29" s="16" t="s">
        <v>104</v>
      </c>
      <c r="E29" s="16" t="s">
        <v>35</v>
      </c>
      <c r="F29" s="16" t="s">
        <v>105</v>
      </c>
      <c r="G29" s="16" t="s">
        <v>51</v>
      </c>
      <c r="H29" s="16" t="s">
        <v>102</v>
      </c>
      <c r="I29" s="16">
        <v>4</v>
      </c>
      <c r="J29" s="16" t="s">
        <v>73</v>
      </c>
      <c r="K29" s="16" t="s">
        <v>53</v>
      </c>
      <c r="L29" s="16">
        <v>10</v>
      </c>
      <c r="M29" s="16">
        <v>5</v>
      </c>
      <c r="N29" s="16" t="s">
        <v>106</v>
      </c>
      <c r="O29" s="16">
        <v>120</v>
      </c>
      <c r="P29" s="16">
        <f t="shared" si="1"/>
        <v>0.5</v>
      </c>
      <c r="Q29" s="16">
        <f t="shared" si="1"/>
        <v>0.25</v>
      </c>
      <c r="R29" s="16">
        <v>71</v>
      </c>
      <c r="S29" s="16"/>
      <c r="T29" s="16">
        <f t="shared" si="0"/>
        <v>71.75</v>
      </c>
    </row>
    <row r="30" ht="29.1" customHeight="1" spans="1:20">
      <c r="A30" s="16">
        <v>11</v>
      </c>
      <c r="B30" s="15" t="s">
        <v>22</v>
      </c>
      <c r="C30" s="15" t="s">
        <v>23</v>
      </c>
      <c r="D30" s="16" t="s">
        <v>107</v>
      </c>
      <c r="E30" s="16" t="s">
        <v>25</v>
      </c>
      <c r="F30" s="37" t="s">
        <v>108</v>
      </c>
      <c r="G30" s="16" t="s">
        <v>51</v>
      </c>
      <c r="H30" s="16" t="s">
        <v>102</v>
      </c>
      <c r="I30" s="16">
        <v>4</v>
      </c>
      <c r="J30" s="16" t="s">
        <v>73</v>
      </c>
      <c r="K30" s="16" t="s">
        <v>109</v>
      </c>
      <c r="L30" s="16">
        <v>9</v>
      </c>
      <c r="M30" s="16">
        <v>5</v>
      </c>
      <c r="N30" s="16" t="s">
        <v>110</v>
      </c>
      <c r="O30" s="16">
        <v>120</v>
      </c>
      <c r="P30" s="16">
        <f t="shared" si="1"/>
        <v>0.45</v>
      </c>
      <c r="Q30" s="16">
        <f t="shared" si="1"/>
        <v>0.25</v>
      </c>
      <c r="R30" s="16">
        <v>71</v>
      </c>
      <c r="S30" s="16"/>
      <c r="T30" s="16">
        <f t="shared" si="0"/>
        <v>71.7</v>
      </c>
    </row>
    <row r="31" ht="29.1" customHeight="1" spans="1:20">
      <c r="A31" s="14">
        <v>12</v>
      </c>
      <c r="B31" s="15" t="s">
        <v>22</v>
      </c>
      <c r="C31" s="15" t="s">
        <v>23</v>
      </c>
      <c r="D31" s="16" t="s">
        <v>111</v>
      </c>
      <c r="E31" s="16" t="s">
        <v>25</v>
      </c>
      <c r="F31" s="37" t="s">
        <v>112</v>
      </c>
      <c r="G31" s="16" t="s">
        <v>51</v>
      </c>
      <c r="H31" s="16" t="s">
        <v>28</v>
      </c>
      <c r="I31" s="16">
        <v>4</v>
      </c>
      <c r="J31" s="16" t="s">
        <v>73</v>
      </c>
      <c r="K31" s="16" t="s">
        <v>113</v>
      </c>
      <c r="L31" s="16">
        <v>5</v>
      </c>
      <c r="M31" s="16">
        <v>5</v>
      </c>
      <c r="N31" s="16" t="s">
        <v>114</v>
      </c>
      <c r="O31" s="16">
        <v>120</v>
      </c>
      <c r="P31" s="16">
        <f t="shared" si="1"/>
        <v>0.25</v>
      </c>
      <c r="Q31" s="16">
        <f t="shared" si="1"/>
        <v>0.25</v>
      </c>
      <c r="R31" s="16">
        <v>71</v>
      </c>
      <c r="S31" s="16"/>
      <c r="T31" s="16">
        <f t="shared" si="0"/>
        <v>71.5</v>
      </c>
    </row>
    <row r="32" ht="29.1" customHeight="1" spans="1:20">
      <c r="A32" s="17"/>
      <c r="B32" s="16" t="s">
        <v>32</v>
      </c>
      <c r="C32" s="16" t="s">
        <v>33</v>
      </c>
      <c r="D32" s="16" t="s">
        <v>115</v>
      </c>
      <c r="E32" s="16" t="s">
        <v>35</v>
      </c>
      <c r="F32" s="37" t="s">
        <v>116</v>
      </c>
      <c r="G32" s="19"/>
      <c r="H32" s="19"/>
      <c r="I32" s="19"/>
      <c r="J32" s="19"/>
      <c r="K32" s="19"/>
      <c r="L32" s="19"/>
      <c r="M32" s="19"/>
      <c r="N32" s="19"/>
      <c r="O32" s="16"/>
      <c r="P32" s="16"/>
      <c r="Q32" s="16"/>
      <c r="R32" s="16"/>
      <c r="S32" s="16"/>
      <c r="T32" s="16"/>
    </row>
    <row r="33" ht="29.1" customHeight="1" spans="1:20">
      <c r="A33" s="18"/>
      <c r="B33" s="16" t="s">
        <v>32</v>
      </c>
      <c r="C33" s="16" t="s">
        <v>37</v>
      </c>
      <c r="D33" s="16" t="s">
        <v>117</v>
      </c>
      <c r="E33" s="16"/>
      <c r="F33" s="37" t="s">
        <v>118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ht="29.1" customHeight="1" spans="1:20">
      <c r="A34" s="14">
        <v>13</v>
      </c>
      <c r="B34" s="15" t="s">
        <v>22</v>
      </c>
      <c r="C34" s="15" t="s">
        <v>23</v>
      </c>
      <c r="D34" s="16" t="s">
        <v>119</v>
      </c>
      <c r="E34" s="16" t="s">
        <v>25</v>
      </c>
      <c r="F34" s="37" t="s">
        <v>120</v>
      </c>
      <c r="G34" s="16" t="s">
        <v>51</v>
      </c>
      <c r="H34" s="16" t="s">
        <v>28</v>
      </c>
      <c r="I34" s="16">
        <v>4</v>
      </c>
      <c r="J34" s="16" t="s">
        <v>73</v>
      </c>
      <c r="K34" s="16" t="s">
        <v>121</v>
      </c>
      <c r="L34" s="16">
        <v>5</v>
      </c>
      <c r="M34" s="16">
        <v>5</v>
      </c>
      <c r="N34" s="16" t="s">
        <v>122</v>
      </c>
      <c r="O34" s="16">
        <v>120</v>
      </c>
      <c r="P34" s="16">
        <f>L34*0.05</f>
        <v>0.25</v>
      </c>
      <c r="Q34" s="16">
        <f>M34*0.05</f>
        <v>0.25</v>
      </c>
      <c r="R34" s="16">
        <v>71</v>
      </c>
      <c r="S34" s="16"/>
      <c r="T34" s="16">
        <f t="shared" si="0"/>
        <v>71.5</v>
      </c>
    </row>
    <row r="35" ht="29.1" customHeight="1" spans="1:20">
      <c r="A35" s="17"/>
      <c r="B35" s="16" t="s">
        <v>32</v>
      </c>
      <c r="C35" s="16" t="s">
        <v>33</v>
      </c>
      <c r="D35" s="16" t="s">
        <v>123</v>
      </c>
      <c r="E35" s="16" t="s">
        <v>35</v>
      </c>
      <c r="F35" s="37" t="s">
        <v>124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ht="29.1" customHeight="1" spans="1:20">
      <c r="A36" s="18"/>
      <c r="B36" s="16" t="s">
        <v>32</v>
      </c>
      <c r="C36" s="16" t="s">
        <v>37</v>
      </c>
      <c r="D36" s="16" t="s">
        <v>125</v>
      </c>
      <c r="E36" s="16"/>
      <c r="F36" s="37" t="s">
        <v>126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ht="29.1" customHeight="1" spans="1:20">
      <c r="A37" s="16">
        <v>14</v>
      </c>
      <c r="B37" s="15" t="s">
        <v>22</v>
      </c>
      <c r="C37" s="15" t="s">
        <v>23</v>
      </c>
      <c r="D37" s="16" t="s">
        <v>127</v>
      </c>
      <c r="E37" s="16" t="s">
        <v>25</v>
      </c>
      <c r="F37" s="37" t="s">
        <v>128</v>
      </c>
      <c r="G37" s="16" t="s">
        <v>51</v>
      </c>
      <c r="H37" s="16" t="s">
        <v>102</v>
      </c>
      <c r="I37" s="16">
        <v>4</v>
      </c>
      <c r="J37" s="16" t="s">
        <v>73</v>
      </c>
      <c r="K37" s="16" t="s">
        <v>129</v>
      </c>
      <c r="L37" s="16">
        <v>4</v>
      </c>
      <c r="M37" s="16">
        <v>5</v>
      </c>
      <c r="N37" s="16" t="s">
        <v>130</v>
      </c>
      <c r="O37" s="16">
        <v>120</v>
      </c>
      <c r="P37" s="16">
        <f t="shared" ref="P37:P46" si="2">L37*0.05</f>
        <v>0.2</v>
      </c>
      <c r="Q37" s="16">
        <f t="shared" ref="Q37:Q46" si="3">M37*0.05</f>
        <v>0.25</v>
      </c>
      <c r="R37" s="16">
        <v>71</v>
      </c>
      <c r="S37" s="16"/>
      <c r="T37" s="16">
        <f t="shared" ref="T37:T69" si="4">P37+Q37+R37+S37</f>
        <v>71.45</v>
      </c>
    </row>
    <row r="38" ht="29.1" customHeight="1" spans="1:20">
      <c r="A38" s="16">
        <v>14</v>
      </c>
      <c r="B38" s="15" t="s">
        <v>22</v>
      </c>
      <c r="C38" s="15" t="s">
        <v>23</v>
      </c>
      <c r="D38" s="16" t="s">
        <v>131</v>
      </c>
      <c r="E38" s="16" t="s">
        <v>25</v>
      </c>
      <c r="F38" s="37" t="s">
        <v>132</v>
      </c>
      <c r="G38" s="16" t="s">
        <v>51</v>
      </c>
      <c r="H38" s="16" t="s">
        <v>102</v>
      </c>
      <c r="I38" s="16">
        <v>4</v>
      </c>
      <c r="J38" s="16" t="s">
        <v>73</v>
      </c>
      <c r="K38" s="16" t="s">
        <v>129</v>
      </c>
      <c r="L38" s="16">
        <v>4</v>
      </c>
      <c r="M38" s="16">
        <v>5</v>
      </c>
      <c r="N38" s="16" t="s">
        <v>133</v>
      </c>
      <c r="O38" s="16">
        <v>120</v>
      </c>
      <c r="P38" s="16">
        <f t="shared" si="2"/>
        <v>0.2</v>
      </c>
      <c r="Q38" s="16">
        <f t="shared" si="3"/>
        <v>0.25</v>
      </c>
      <c r="R38" s="16">
        <v>71</v>
      </c>
      <c r="S38" s="16"/>
      <c r="T38" s="16">
        <f t="shared" si="4"/>
        <v>71.45</v>
      </c>
    </row>
    <row r="39" ht="29.1" customHeight="1" spans="1:20">
      <c r="A39" s="16">
        <v>14</v>
      </c>
      <c r="B39" s="15" t="s">
        <v>22</v>
      </c>
      <c r="C39" s="15" t="s">
        <v>23</v>
      </c>
      <c r="D39" s="16" t="s">
        <v>134</v>
      </c>
      <c r="E39" s="16" t="s">
        <v>25</v>
      </c>
      <c r="F39" s="16" t="s">
        <v>135</v>
      </c>
      <c r="G39" s="16" t="s">
        <v>51</v>
      </c>
      <c r="H39" s="16" t="s">
        <v>102</v>
      </c>
      <c r="I39" s="16">
        <v>4</v>
      </c>
      <c r="J39" s="16" t="s">
        <v>73</v>
      </c>
      <c r="K39" s="16" t="s">
        <v>129</v>
      </c>
      <c r="L39" s="16">
        <v>4</v>
      </c>
      <c r="M39" s="16">
        <v>5</v>
      </c>
      <c r="N39" s="16" t="s">
        <v>136</v>
      </c>
      <c r="O39" s="16">
        <v>120</v>
      </c>
      <c r="P39" s="16">
        <f t="shared" si="2"/>
        <v>0.2</v>
      </c>
      <c r="Q39" s="16">
        <f t="shared" si="3"/>
        <v>0.25</v>
      </c>
      <c r="R39" s="16">
        <v>71</v>
      </c>
      <c r="S39" s="16"/>
      <c r="T39" s="16">
        <f t="shared" si="4"/>
        <v>71.45</v>
      </c>
    </row>
    <row r="40" ht="29.1" customHeight="1" spans="1:20">
      <c r="A40" s="16">
        <v>14</v>
      </c>
      <c r="B40" s="15" t="s">
        <v>22</v>
      </c>
      <c r="C40" s="15" t="s">
        <v>23</v>
      </c>
      <c r="D40" s="16" t="s">
        <v>137</v>
      </c>
      <c r="E40" s="16" t="s">
        <v>25</v>
      </c>
      <c r="F40" s="37" t="s">
        <v>138</v>
      </c>
      <c r="G40" s="16" t="s">
        <v>51</v>
      </c>
      <c r="H40" s="16" t="s">
        <v>102</v>
      </c>
      <c r="I40" s="16">
        <v>4</v>
      </c>
      <c r="J40" s="16" t="s">
        <v>73</v>
      </c>
      <c r="K40" s="16" t="s">
        <v>129</v>
      </c>
      <c r="L40" s="16">
        <v>4</v>
      </c>
      <c r="M40" s="16">
        <v>5</v>
      </c>
      <c r="N40" s="16" t="s">
        <v>136</v>
      </c>
      <c r="O40" s="16">
        <v>120</v>
      </c>
      <c r="P40" s="16">
        <f t="shared" si="2"/>
        <v>0.2</v>
      </c>
      <c r="Q40" s="16">
        <f t="shared" si="3"/>
        <v>0.25</v>
      </c>
      <c r="R40" s="16">
        <v>71</v>
      </c>
      <c r="S40" s="16"/>
      <c r="T40" s="16">
        <f t="shared" si="4"/>
        <v>71.45</v>
      </c>
    </row>
    <row r="41" ht="29.1" customHeight="1" spans="1:20">
      <c r="A41" s="16">
        <v>14</v>
      </c>
      <c r="B41" s="15" t="s">
        <v>22</v>
      </c>
      <c r="C41" s="15" t="s">
        <v>23</v>
      </c>
      <c r="D41" s="16" t="s">
        <v>139</v>
      </c>
      <c r="E41" s="16" t="s">
        <v>25</v>
      </c>
      <c r="F41" s="37" t="s">
        <v>140</v>
      </c>
      <c r="G41" s="16" t="s">
        <v>51</v>
      </c>
      <c r="H41" s="16" t="s">
        <v>102</v>
      </c>
      <c r="I41" s="16">
        <v>4</v>
      </c>
      <c r="J41" s="16" t="s">
        <v>73</v>
      </c>
      <c r="K41" s="16" t="s">
        <v>129</v>
      </c>
      <c r="L41" s="16">
        <v>4</v>
      </c>
      <c r="M41" s="16">
        <v>5</v>
      </c>
      <c r="N41" s="16" t="s">
        <v>141</v>
      </c>
      <c r="O41" s="16">
        <v>120</v>
      </c>
      <c r="P41" s="16">
        <f t="shared" si="2"/>
        <v>0.2</v>
      </c>
      <c r="Q41" s="16">
        <f t="shared" si="3"/>
        <v>0.25</v>
      </c>
      <c r="R41" s="16">
        <v>71</v>
      </c>
      <c r="S41" s="16"/>
      <c r="T41" s="16">
        <f t="shared" si="4"/>
        <v>71.45</v>
      </c>
    </row>
    <row r="42" ht="29.1" customHeight="1" spans="1:20">
      <c r="A42" s="16">
        <v>14</v>
      </c>
      <c r="B42" s="15" t="s">
        <v>22</v>
      </c>
      <c r="C42" s="15" t="s">
        <v>23</v>
      </c>
      <c r="D42" s="16" t="s">
        <v>142</v>
      </c>
      <c r="E42" s="16" t="s">
        <v>35</v>
      </c>
      <c r="F42" s="37" t="s">
        <v>143</v>
      </c>
      <c r="G42" s="16" t="s">
        <v>51</v>
      </c>
      <c r="H42" s="16" t="s">
        <v>102</v>
      </c>
      <c r="I42" s="16">
        <v>4</v>
      </c>
      <c r="J42" s="16" t="s">
        <v>73</v>
      </c>
      <c r="K42" s="16" t="s">
        <v>129</v>
      </c>
      <c r="L42" s="16">
        <v>4</v>
      </c>
      <c r="M42" s="16">
        <v>5</v>
      </c>
      <c r="N42" s="16" t="s">
        <v>144</v>
      </c>
      <c r="O42" s="16">
        <v>120</v>
      </c>
      <c r="P42" s="16">
        <f t="shared" si="2"/>
        <v>0.2</v>
      </c>
      <c r="Q42" s="16">
        <f t="shared" si="3"/>
        <v>0.25</v>
      </c>
      <c r="R42" s="16">
        <v>71</v>
      </c>
      <c r="S42" s="16"/>
      <c r="T42" s="16">
        <f t="shared" si="4"/>
        <v>71.45</v>
      </c>
    </row>
    <row r="43" ht="29.1" customHeight="1" spans="1:20">
      <c r="A43" s="20">
        <v>20</v>
      </c>
      <c r="B43" s="15" t="s">
        <v>22</v>
      </c>
      <c r="C43" s="15" t="s">
        <v>23</v>
      </c>
      <c r="D43" s="21" t="s">
        <v>145</v>
      </c>
      <c r="E43" s="16" t="s">
        <v>25</v>
      </c>
      <c r="F43" s="20" t="s">
        <v>146</v>
      </c>
      <c r="G43" s="16" t="s">
        <v>51</v>
      </c>
      <c r="H43" s="16" t="s">
        <v>102</v>
      </c>
      <c r="I43" s="16">
        <v>4</v>
      </c>
      <c r="J43" s="16" t="s">
        <v>73</v>
      </c>
      <c r="K43" s="16" t="s">
        <v>121</v>
      </c>
      <c r="L43" s="16">
        <v>5</v>
      </c>
      <c r="M43" s="16">
        <v>3</v>
      </c>
      <c r="N43" s="16" t="s">
        <v>147</v>
      </c>
      <c r="O43" s="16">
        <v>120</v>
      </c>
      <c r="P43" s="16">
        <f t="shared" si="2"/>
        <v>0.25</v>
      </c>
      <c r="Q43" s="16">
        <f t="shared" si="3"/>
        <v>0.15</v>
      </c>
      <c r="R43" s="21">
        <v>71</v>
      </c>
      <c r="S43" s="21"/>
      <c r="T43" s="16">
        <f t="shared" si="4"/>
        <v>71.4</v>
      </c>
    </row>
    <row r="44" ht="29.1" customHeight="1" spans="1:20">
      <c r="A44" s="22">
        <v>21</v>
      </c>
      <c r="B44" s="15" t="s">
        <v>22</v>
      </c>
      <c r="C44" s="15" t="s">
        <v>23</v>
      </c>
      <c r="D44" s="16" t="s">
        <v>148</v>
      </c>
      <c r="E44" s="16" t="s">
        <v>35</v>
      </c>
      <c r="F44" s="38" t="s">
        <v>149</v>
      </c>
      <c r="G44" s="16" t="s">
        <v>51</v>
      </c>
      <c r="H44" s="16" t="s">
        <v>102</v>
      </c>
      <c r="I44" s="16">
        <v>4</v>
      </c>
      <c r="J44" s="16" t="s">
        <v>73</v>
      </c>
      <c r="K44" s="16" t="s">
        <v>74</v>
      </c>
      <c r="L44" s="16">
        <v>3</v>
      </c>
      <c r="M44" s="16">
        <v>5</v>
      </c>
      <c r="N44" s="16" t="s">
        <v>150</v>
      </c>
      <c r="O44" s="16">
        <v>120</v>
      </c>
      <c r="P44" s="16">
        <f t="shared" si="2"/>
        <v>0.15</v>
      </c>
      <c r="Q44" s="16">
        <f t="shared" si="3"/>
        <v>0.25</v>
      </c>
      <c r="R44" s="16">
        <v>71</v>
      </c>
      <c r="S44" s="16"/>
      <c r="T44" s="16">
        <f t="shared" si="4"/>
        <v>71.4</v>
      </c>
    </row>
    <row r="45" ht="29.1" customHeight="1" spans="1:20">
      <c r="A45" s="22">
        <v>21</v>
      </c>
      <c r="B45" s="15" t="s">
        <v>22</v>
      </c>
      <c r="C45" s="15" t="s">
        <v>23</v>
      </c>
      <c r="D45" s="16" t="s">
        <v>151</v>
      </c>
      <c r="E45" s="16" t="s">
        <v>35</v>
      </c>
      <c r="F45" s="38" t="s">
        <v>152</v>
      </c>
      <c r="G45" s="16" t="s">
        <v>51</v>
      </c>
      <c r="H45" s="16" t="s">
        <v>102</v>
      </c>
      <c r="I45" s="16">
        <v>4</v>
      </c>
      <c r="J45" s="16" t="s">
        <v>73</v>
      </c>
      <c r="K45" s="16" t="s">
        <v>74</v>
      </c>
      <c r="L45" s="16">
        <v>3</v>
      </c>
      <c r="M45" s="16">
        <v>5</v>
      </c>
      <c r="N45" s="16" t="s">
        <v>89</v>
      </c>
      <c r="O45" s="16">
        <v>120</v>
      </c>
      <c r="P45" s="16">
        <f t="shared" si="2"/>
        <v>0.15</v>
      </c>
      <c r="Q45" s="16">
        <f t="shared" si="3"/>
        <v>0.25</v>
      </c>
      <c r="R45" s="16">
        <v>71</v>
      </c>
      <c r="S45" s="16"/>
      <c r="T45" s="16">
        <f t="shared" si="4"/>
        <v>71.4</v>
      </c>
    </row>
    <row r="46" ht="29.1" customHeight="1" spans="1:20">
      <c r="A46" s="23">
        <v>23</v>
      </c>
      <c r="B46" s="15" t="s">
        <v>22</v>
      </c>
      <c r="C46" s="15" t="s">
        <v>23</v>
      </c>
      <c r="D46" s="16" t="s">
        <v>153</v>
      </c>
      <c r="E46" s="16" t="s">
        <v>35</v>
      </c>
      <c r="F46" s="38" t="s">
        <v>154</v>
      </c>
      <c r="G46" s="16" t="s">
        <v>51</v>
      </c>
      <c r="H46" s="16" t="s">
        <v>28</v>
      </c>
      <c r="I46" s="16">
        <v>4</v>
      </c>
      <c r="J46" s="16" t="s">
        <v>73</v>
      </c>
      <c r="K46" s="16" t="s">
        <v>81</v>
      </c>
      <c r="L46" s="16">
        <v>3</v>
      </c>
      <c r="M46" s="16">
        <v>5</v>
      </c>
      <c r="N46" s="16" t="s">
        <v>82</v>
      </c>
      <c r="O46" s="16">
        <v>120</v>
      </c>
      <c r="P46" s="16">
        <f t="shared" si="2"/>
        <v>0.15</v>
      </c>
      <c r="Q46" s="16">
        <f t="shared" si="3"/>
        <v>0.25</v>
      </c>
      <c r="R46" s="16">
        <v>71</v>
      </c>
      <c r="S46" s="16"/>
      <c r="T46" s="16">
        <f t="shared" si="4"/>
        <v>71.4</v>
      </c>
    </row>
    <row r="47" ht="29.1" customHeight="1" spans="1:20">
      <c r="A47" s="24"/>
      <c r="B47" s="16" t="s">
        <v>32</v>
      </c>
      <c r="C47" s="16" t="s">
        <v>33</v>
      </c>
      <c r="D47" s="16" t="s">
        <v>155</v>
      </c>
      <c r="E47" s="16" t="s">
        <v>25</v>
      </c>
      <c r="F47" s="38" t="s">
        <v>156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ht="29.1" customHeight="1" spans="1:20">
      <c r="A48" s="25"/>
      <c r="B48" s="16" t="s">
        <v>32</v>
      </c>
      <c r="C48" s="16" t="s">
        <v>37</v>
      </c>
      <c r="D48" s="16" t="s">
        <v>157</v>
      </c>
      <c r="E48" s="16" t="s">
        <v>25</v>
      </c>
      <c r="F48" s="38" t="s">
        <v>158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ht="29.1" customHeight="1" spans="1:20">
      <c r="A49" s="22">
        <v>24</v>
      </c>
      <c r="B49" s="15" t="s">
        <v>22</v>
      </c>
      <c r="C49" s="15" t="s">
        <v>23</v>
      </c>
      <c r="D49" s="16" t="s">
        <v>159</v>
      </c>
      <c r="E49" s="16" t="s">
        <v>35</v>
      </c>
      <c r="F49" s="22" t="s">
        <v>160</v>
      </c>
      <c r="G49" s="16" t="s">
        <v>51</v>
      </c>
      <c r="H49" s="16" t="s">
        <v>102</v>
      </c>
      <c r="I49" s="16">
        <v>4</v>
      </c>
      <c r="J49" s="16" t="s">
        <v>73</v>
      </c>
      <c r="K49" s="16" t="s">
        <v>161</v>
      </c>
      <c r="L49" s="16">
        <v>3</v>
      </c>
      <c r="M49" s="16">
        <v>5</v>
      </c>
      <c r="N49" s="16" t="s">
        <v>162</v>
      </c>
      <c r="O49" s="16">
        <v>120</v>
      </c>
      <c r="P49" s="16">
        <f t="shared" ref="P49:Q52" si="5">L49*0.05</f>
        <v>0.15</v>
      </c>
      <c r="Q49" s="16">
        <f t="shared" si="5"/>
        <v>0.25</v>
      </c>
      <c r="R49" s="16">
        <v>71</v>
      </c>
      <c r="S49" s="16"/>
      <c r="T49" s="16">
        <f t="shared" si="4"/>
        <v>71.4</v>
      </c>
    </row>
    <row r="50" ht="29.1" customHeight="1" spans="1:20">
      <c r="A50" s="22">
        <v>24</v>
      </c>
      <c r="B50" s="15" t="s">
        <v>22</v>
      </c>
      <c r="C50" s="15" t="s">
        <v>23</v>
      </c>
      <c r="D50" s="16" t="s">
        <v>163</v>
      </c>
      <c r="E50" s="16" t="s">
        <v>35</v>
      </c>
      <c r="F50" s="38" t="s">
        <v>164</v>
      </c>
      <c r="G50" s="16" t="s">
        <v>51</v>
      </c>
      <c r="H50" s="16" t="s">
        <v>102</v>
      </c>
      <c r="I50" s="16">
        <v>4</v>
      </c>
      <c r="J50" s="16" t="s">
        <v>73</v>
      </c>
      <c r="K50" s="16" t="s">
        <v>161</v>
      </c>
      <c r="L50" s="16">
        <v>3</v>
      </c>
      <c r="M50" s="16">
        <v>5</v>
      </c>
      <c r="N50" s="16" t="s">
        <v>162</v>
      </c>
      <c r="O50" s="16">
        <v>120</v>
      </c>
      <c r="P50" s="16">
        <f t="shared" si="5"/>
        <v>0.15</v>
      </c>
      <c r="Q50" s="16">
        <f t="shared" si="5"/>
        <v>0.25</v>
      </c>
      <c r="R50" s="16">
        <v>71</v>
      </c>
      <c r="S50" s="16"/>
      <c r="T50" s="16">
        <f t="shared" si="4"/>
        <v>71.4</v>
      </c>
    </row>
    <row r="51" ht="29.1" customHeight="1" spans="1:20">
      <c r="A51" s="22">
        <v>24</v>
      </c>
      <c r="B51" s="15" t="s">
        <v>22</v>
      </c>
      <c r="C51" s="15" t="s">
        <v>23</v>
      </c>
      <c r="D51" s="16" t="s">
        <v>165</v>
      </c>
      <c r="E51" s="16" t="s">
        <v>35</v>
      </c>
      <c r="F51" s="38" t="s">
        <v>166</v>
      </c>
      <c r="G51" s="16" t="s">
        <v>51</v>
      </c>
      <c r="H51" s="16" t="s">
        <v>102</v>
      </c>
      <c r="I51" s="16">
        <v>4</v>
      </c>
      <c r="J51" s="16" t="s">
        <v>73</v>
      </c>
      <c r="K51" s="16" t="s">
        <v>161</v>
      </c>
      <c r="L51" s="16">
        <v>3</v>
      </c>
      <c r="M51" s="16">
        <v>5</v>
      </c>
      <c r="N51" s="16" t="s">
        <v>162</v>
      </c>
      <c r="O51" s="16">
        <v>120</v>
      </c>
      <c r="P51" s="16">
        <f t="shared" si="5"/>
        <v>0.15</v>
      </c>
      <c r="Q51" s="16">
        <f t="shared" si="5"/>
        <v>0.25</v>
      </c>
      <c r="R51" s="16">
        <v>71</v>
      </c>
      <c r="S51" s="16"/>
      <c r="T51" s="16">
        <f t="shared" si="4"/>
        <v>71.4</v>
      </c>
    </row>
    <row r="52" ht="29.1" customHeight="1" spans="1:20">
      <c r="A52" s="23">
        <v>24</v>
      </c>
      <c r="B52" s="15" t="s">
        <v>22</v>
      </c>
      <c r="C52" s="15" t="s">
        <v>23</v>
      </c>
      <c r="D52" s="16" t="s">
        <v>167</v>
      </c>
      <c r="E52" s="16" t="s">
        <v>25</v>
      </c>
      <c r="F52" s="38" t="s">
        <v>168</v>
      </c>
      <c r="G52" s="16" t="s">
        <v>51</v>
      </c>
      <c r="H52" s="16" t="s">
        <v>28</v>
      </c>
      <c r="I52" s="16">
        <v>4</v>
      </c>
      <c r="J52" s="16" t="s">
        <v>73</v>
      </c>
      <c r="K52" s="16" t="s">
        <v>161</v>
      </c>
      <c r="L52" s="16">
        <v>3</v>
      </c>
      <c r="M52" s="16">
        <v>5</v>
      </c>
      <c r="N52" s="16" t="s">
        <v>162</v>
      </c>
      <c r="O52" s="16">
        <v>120</v>
      </c>
      <c r="P52" s="16">
        <f t="shared" si="5"/>
        <v>0.15</v>
      </c>
      <c r="Q52" s="16">
        <f t="shared" si="5"/>
        <v>0.25</v>
      </c>
      <c r="R52" s="16">
        <v>71</v>
      </c>
      <c r="S52" s="16"/>
      <c r="T52" s="16">
        <f t="shared" si="4"/>
        <v>71.4</v>
      </c>
    </row>
    <row r="53" ht="29.1" customHeight="1" spans="1:20">
      <c r="A53" s="25"/>
      <c r="B53" s="16" t="s">
        <v>32</v>
      </c>
      <c r="C53" s="16" t="s">
        <v>33</v>
      </c>
      <c r="D53" s="16" t="s">
        <v>169</v>
      </c>
      <c r="E53" s="16" t="s">
        <v>35</v>
      </c>
      <c r="F53" s="38" t="s">
        <v>170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ht="29.1" customHeight="1" spans="1:20">
      <c r="A54" s="22">
        <v>24</v>
      </c>
      <c r="B54" s="15" t="s">
        <v>22</v>
      </c>
      <c r="C54" s="15" t="s">
        <v>23</v>
      </c>
      <c r="D54" s="16" t="s">
        <v>171</v>
      </c>
      <c r="E54" s="16" t="s">
        <v>35</v>
      </c>
      <c r="F54" s="38" t="s">
        <v>172</v>
      </c>
      <c r="G54" s="16" t="s">
        <v>51</v>
      </c>
      <c r="H54" s="16" t="s">
        <v>102</v>
      </c>
      <c r="I54" s="16">
        <v>4</v>
      </c>
      <c r="J54" s="16" t="s">
        <v>73</v>
      </c>
      <c r="K54" s="27" t="s">
        <v>161</v>
      </c>
      <c r="L54" s="19">
        <v>3</v>
      </c>
      <c r="M54" s="16">
        <v>5</v>
      </c>
      <c r="N54" s="16" t="s">
        <v>173</v>
      </c>
      <c r="O54" s="16">
        <v>120</v>
      </c>
      <c r="P54" s="16">
        <f t="shared" ref="P54:Q56" si="6">L54*0.05</f>
        <v>0.15</v>
      </c>
      <c r="Q54" s="16">
        <f t="shared" si="6"/>
        <v>0.25</v>
      </c>
      <c r="R54" s="16">
        <v>71</v>
      </c>
      <c r="S54" s="16"/>
      <c r="T54" s="16">
        <f t="shared" si="4"/>
        <v>71.4</v>
      </c>
    </row>
    <row r="55" ht="29.1" customHeight="1" spans="1:20">
      <c r="A55" s="16">
        <v>29</v>
      </c>
      <c r="B55" s="15" t="s">
        <v>22</v>
      </c>
      <c r="C55" s="15" t="s">
        <v>23</v>
      </c>
      <c r="D55" s="16" t="s">
        <v>174</v>
      </c>
      <c r="E55" s="16" t="s">
        <v>25</v>
      </c>
      <c r="F55" s="37" t="s">
        <v>175</v>
      </c>
      <c r="G55" s="16" t="s">
        <v>51</v>
      </c>
      <c r="H55" s="16" t="s">
        <v>102</v>
      </c>
      <c r="I55" s="16">
        <v>4</v>
      </c>
      <c r="J55" s="16" t="s">
        <v>73</v>
      </c>
      <c r="K55" s="16" t="s">
        <v>176</v>
      </c>
      <c r="L55" s="16">
        <v>4</v>
      </c>
      <c r="M55" s="16">
        <v>3</v>
      </c>
      <c r="N55" s="16" t="s">
        <v>31</v>
      </c>
      <c r="O55" s="16">
        <v>120</v>
      </c>
      <c r="P55" s="16">
        <f t="shared" si="6"/>
        <v>0.2</v>
      </c>
      <c r="Q55" s="16">
        <f t="shared" si="6"/>
        <v>0.15</v>
      </c>
      <c r="R55" s="16">
        <v>71</v>
      </c>
      <c r="S55" s="16"/>
      <c r="T55" s="16">
        <f t="shared" si="4"/>
        <v>71.35</v>
      </c>
    </row>
    <row r="56" ht="29.1" customHeight="1" spans="1:20">
      <c r="A56" s="14">
        <v>30</v>
      </c>
      <c r="B56" s="15" t="s">
        <v>22</v>
      </c>
      <c r="C56" s="15" t="s">
        <v>23</v>
      </c>
      <c r="D56" s="16" t="s">
        <v>177</v>
      </c>
      <c r="E56" s="16" t="s">
        <v>25</v>
      </c>
      <c r="F56" s="37" t="s">
        <v>178</v>
      </c>
      <c r="G56" s="16" t="s">
        <v>51</v>
      </c>
      <c r="H56" s="16" t="s">
        <v>28</v>
      </c>
      <c r="I56" s="16">
        <v>4</v>
      </c>
      <c r="J56" s="16" t="s">
        <v>73</v>
      </c>
      <c r="K56" s="16" t="s">
        <v>179</v>
      </c>
      <c r="L56" s="16">
        <v>2</v>
      </c>
      <c r="M56" s="16">
        <v>5</v>
      </c>
      <c r="N56" s="16" t="s">
        <v>89</v>
      </c>
      <c r="O56" s="16">
        <v>120</v>
      </c>
      <c r="P56" s="16">
        <f t="shared" si="6"/>
        <v>0.1</v>
      </c>
      <c r="Q56" s="16">
        <f t="shared" si="6"/>
        <v>0.25</v>
      </c>
      <c r="R56" s="16">
        <v>71</v>
      </c>
      <c r="S56" s="16"/>
      <c r="T56" s="16">
        <f t="shared" si="4"/>
        <v>71.35</v>
      </c>
    </row>
    <row r="57" ht="29.1" customHeight="1" spans="1:20">
      <c r="A57" s="18"/>
      <c r="B57" s="16" t="s">
        <v>32</v>
      </c>
      <c r="C57" s="16" t="s">
        <v>33</v>
      </c>
      <c r="D57" s="16" t="s">
        <v>180</v>
      </c>
      <c r="E57" s="16" t="s">
        <v>35</v>
      </c>
      <c r="F57" s="37" t="s">
        <v>181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ht="29.1" customHeight="1" spans="1:20">
      <c r="A58" s="19">
        <v>31</v>
      </c>
      <c r="B58" s="15" t="s">
        <v>22</v>
      </c>
      <c r="C58" s="15" t="s">
        <v>23</v>
      </c>
      <c r="D58" s="16" t="s">
        <v>182</v>
      </c>
      <c r="E58" s="16" t="s">
        <v>35</v>
      </c>
      <c r="F58" s="39" t="s">
        <v>183</v>
      </c>
      <c r="G58" s="16" t="s">
        <v>51</v>
      </c>
      <c r="H58" s="16" t="s">
        <v>102</v>
      </c>
      <c r="I58" s="16">
        <v>4</v>
      </c>
      <c r="J58" s="16" t="s">
        <v>73</v>
      </c>
      <c r="K58" s="16" t="s">
        <v>184</v>
      </c>
      <c r="L58" s="16">
        <v>3</v>
      </c>
      <c r="M58" s="16">
        <v>3</v>
      </c>
      <c r="N58" s="16" t="s">
        <v>185</v>
      </c>
      <c r="O58" s="16">
        <v>120</v>
      </c>
      <c r="P58" s="16">
        <f t="shared" ref="P58:P69" si="7">L58*0.05</f>
        <v>0.15</v>
      </c>
      <c r="Q58" s="16">
        <f t="shared" ref="Q58:Q69" si="8">M58*0.05</f>
        <v>0.15</v>
      </c>
      <c r="R58" s="16">
        <v>71</v>
      </c>
      <c r="S58" s="16"/>
      <c r="T58" s="16">
        <f>P58+Q58+R58+S58</f>
        <v>71.3</v>
      </c>
    </row>
    <row r="59" ht="29.1" customHeight="1" spans="1:20">
      <c r="A59" s="19">
        <v>31</v>
      </c>
      <c r="B59" s="15" t="s">
        <v>22</v>
      </c>
      <c r="C59" s="15" t="s">
        <v>23</v>
      </c>
      <c r="D59" s="16" t="s">
        <v>186</v>
      </c>
      <c r="E59" s="16" t="s">
        <v>35</v>
      </c>
      <c r="F59" s="19" t="s">
        <v>187</v>
      </c>
      <c r="G59" s="16" t="s">
        <v>51</v>
      </c>
      <c r="H59" s="16" t="s">
        <v>102</v>
      </c>
      <c r="I59" s="16">
        <v>4</v>
      </c>
      <c r="J59" s="16" t="s">
        <v>73</v>
      </c>
      <c r="K59" s="16" t="s">
        <v>184</v>
      </c>
      <c r="L59" s="16">
        <v>3</v>
      </c>
      <c r="M59" s="16">
        <v>3</v>
      </c>
      <c r="N59" s="16" t="s">
        <v>185</v>
      </c>
      <c r="O59" s="16">
        <v>120</v>
      </c>
      <c r="P59" s="16">
        <f t="shared" si="7"/>
        <v>0.15</v>
      </c>
      <c r="Q59" s="16">
        <f t="shared" si="8"/>
        <v>0.15</v>
      </c>
      <c r="R59" s="16">
        <v>71</v>
      </c>
      <c r="S59" s="16"/>
      <c r="T59" s="16">
        <f>P59+Q59+R59+S59</f>
        <v>71.3</v>
      </c>
    </row>
    <row r="60" ht="29.1" customHeight="1" spans="1:20">
      <c r="A60" s="19">
        <v>33</v>
      </c>
      <c r="B60" s="15" t="s">
        <v>22</v>
      </c>
      <c r="C60" s="15" t="s">
        <v>23</v>
      </c>
      <c r="D60" s="16" t="s">
        <v>188</v>
      </c>
      <c r="E60" s="16" t="s">
        <v>35</v>
      </c>
      <c r="F60" s="39" t="s">
        <v>189</v>
      </c>
      <c r="G60" s="16" t="s">
        <v>51</v>
      </c>
      <c r="H60" s="16" t="s">
        <v>102</v>
      </c>
      <c r="I60" s="16">
        <v>4</v>
      </c>
      <c r="J60" s="16" t="s">
        <v>73</v>
      </c>
      <c r="K60" s="16" t="s">
        <v>190</v>
      </c>
      <c r="L60" s="16">
        <v>3</v>
      </c>
      <c r="M60" s="16">
        <v>3</v>
      </c>
      <c r="N60" s="16" t="s">
        <v>191</v>
      </c>
      <c r="O60" s="16">
        <v>120</v>
      </c>
      <c r="P60" s="16">
        <f t="shared" si="7"/>
        <v>0.15</v>
      </c>
      <c r="Q60" s="16">
        <f t="shared" si="8"/>
        <v>0.15</v>
      </c>
      <c r="R60" s="16">
        <v>71</v>
      </c>
      <c r="S60" s="16"/>
      <c r="T60" s="16">
        <f>P60+Q60+R60+S60</f>
        <v>71.3</v>
      </c>
    </row>
    <row r="61" ht="29.1" customHeight="1" spans="1:20">
      <c r="A61" s="19">
        <v>33</v>
      </c>
      <c r="B61" s="15" t="s">
        <v>22</v>
      </c>
      <c r="C61" s="15" t="s">
        <v>23</v>
      </c>
      <c r="D61" s="16" t="s">
        <v>192</v>
      </c>
      <c r="E61" s="16" t="s">
        <v>35</v>
      </c>
      <c r="F61" s="39" t="s">
        <v>193</v>
      </c>
      <c r="G61" s="16" t="s">
        <v>51</v>
      </c>
      <c r="H61" s="16" t="s">
        <v>102</v>
      </c>
      <c r="I61" s="16">
        <v>4</v>
      </c>
      <c r="J61" s="16" t="s">
        <v>73</v>
      </c>
      <c r="K61" s="16" t="s">
        <v>190</v>
      </c>
      <c r="L61" s="16">
        <v>3</v>
      </c>
      <c r="M61" s="16">
        <v>3</v>
      </c>
      <c r="N61" s="16" t="s">
        <v>191</v>
      </c>
      <c r="O61" s="16">
        <v>120</v>
      </c>
      <c r="P61" s="16">
        <f t="shared" si="7"/>
        <v>0.15</v>
      </c>
      <c r="Q61" s="16">
        <f t="shared" si="8"/>
        <v>0.15</v>
      </c>
      <c r="R61" s="16">
        <v>71</v>
      </c>
      <c r="S61" s="16"/>
      <c r="T61" s="16">
        <f>P61+Q61+R61+S61</f>
        <v>71.3</v>
      </c>
    </row>
    <row r="62" ht="29.1" customHeight="1" spans="1:20">
      <c r="A62" s="19">
        <v>33</v>
      </c>
      <c r="B62" s="15" t="s">
        <v>22</v>
      </c>
      <c r="C62" s="15" t="s">
        <v>23</v>
      </c>
      <c r="D62" s="16" t="s">
        <v>194</v>
      </c>
      <c r="E62" s="16" t="s">
        <v>25</v>
      </c>
      <c r="F62" s="39" t="s">
        <v>195</v>
      </c>
      <c r="G62" s="16" t="s">
        <v>51</v>
      </c>
      <c r="H62" s="16" t="s">
        <v>102</v>
      </c>
      <c r="I62" s="16">
        <v>4</v>
      </c>
      <c r="J62" s="16" t="s">
        <v>73</v>
      </c>
      <c r="K62" s="16" t="s">
        <v>190</v>
      </c>
      <c r="L62" s="16">
        <v>3</v>
      </c>
      <c r="M62" s="16">
        <v>3</v>
      </c>
      <c r="N62" s="16" t="s">
        <v>191</v>
      </c>
      <c r="O62" s="16">
        <v>120</v>
      </c>
      <c r="P62" s="16">
        <f t="shared" si="7"/>
        <v>0.15</v>
      </c>
      <c r="Q62" s="16">
        <f t="shared" si="8"/>
        <v>0.15</v>
      </c>
      <c r="R62" s="16">
        <v>71</v>
      </c>
      <c r="S62" s="16"/>
      <c r="T62" s="16">
        <f>P62+Q62+R62+S62</f>
        <v>71.3</v>
      </c>
    </row>
    <row r="63" ht="29.1" customHeight="1" spans="1:20">
      <c r="A63" s="19">
        <v>33</v>
      </c>
      <c r="B63" s="15" t="s">
        <v>22</v>
      </c>
      <c r="C63" s="15" t="s">
        <v>23</v>
      </c>
      <c r="D63" s="16" t="s">
        <v>196</v>
      </c>
      <c r="E63" s="16" t="s">
        <v>25</v>
      </c>
      <c r="F63" s="39" t="s">
        <v>197</v>
      </c>
      <c r="G63" s="16" t="s">
        <v>51</v>
      </c>
      <c r="H63" s="16" t="s">
        <v>102</v>
      </c>
      <c r="I63" s="16">
        <v>4</v>
      </c>
      <c r="J63" s="16" t="s">
        <v>73</v>
      </c>
      <c r="K63" s="16" t="s">
        <v>190</v>
      </c>
      <c r="L63" s="16">
        <v>3</v>
      </c>
      <c r="M63" s="16">
        <v>3</v>
      </c>
      <c r="N63" s="16" t="s">
        <v>198</v>
      </c>
      <c r="O63" s="16">
        <v>120</v>
      </c>
      <c r="P63" s="16">
        <f t="shared" si="7"/>
        <v>0.15</v>
      </c>
      <c r="Q63" s="16">
        <f t="shared" si="8"/>
        <v>0.15</v>
      </c>
      <c r="R63" s="16">
        <v>71</v>
      </c>
      <c r="S63" s="16"/>
      <c r="T63" s="16">
        <f t="shared" si="4"/>
        <v>71.3</v>
      </c>
    </row>
    <row r="64" ht="29.1" customHeight="1" spans="1:20">
      <c r="A64" s="19">
        <v>37</v>
      </c>
      <c r="B64" s="15" t="s">
        <v>22</v>
      </c>
      <c r="C64" s="15" t="s">
        <v>23</v>
      </c>
      <c r="D64" s="16" t="s">
        <v>199</v>
      </c>
      <c r="E64" s="16" t="s">
        <v>25</v>
      </c>
      <c r="F64" s="19" t="s">
        <v>200</v>
      </c>
      <c r="G64" s="16" t="s">
        <v>51</v>
      </c>
      <c r="H64" s="16" t="s">
        <v>102</v>
      </c>
      <c r="I64" s="16">
        <v>4</v>
      </c>
      <c r="J64" s="16" t="s">
        <v>73</v>
      </c>
      <c r="K64" s="16" t="s">
        <v>201</v>
      </c>
      <c r="L64" s="16">
        <v>1</v>
      </c>
      <c r="M64" s="16">
        <v>5</v>
      </c>
      <c r="N64" s="16" t="s">
        <v>202</v>
      </c>
      <c r="O64" s="16">
        <v>120</v>
      </c>
      <c r="P64" s="16">
        <f t="shared" si="7"/>
        <v>0.05</v>
      </c>
      <c r="Q64" s="16">
        <f t="shared" si="8"/>
        <v>0.25</v>
      </c>
      <c r="R64" s="16">
        <v>71</v>
      </c>
      <c r="S64" s="16"/>
      <c r="T64" s="16">
        <f t="shared" si="4"/>
        <v>71.3</v>
      </c>
    </row>
    <row r="65" ht="29.1" customHeight="1" spans="1:20">
      <c r="A65" s="16">
        <v>38</v>
      </c>
      <c r="B65" s="15" t="s">
        <v>22</v>
      </c>
      <c r="C65" s="15" t="s">
        <v>23</v>
      </c>
      <c r="D65" s="16" t="s">
        <v>203</v>
      </c>
      <c r="E65" s="16" t="s">
        <v>35</v>
      </c>
      <c r="F65" s="16" t="s">
        <v>204</v>
      </c>
      <c r="G65" s="16" t="s">
        <v>51</v>
      </c>
      <c r="H65" s="16" t="s">
        <v>102</v>
      </c>
      <c r="I65" s="16">
        <v>4</v>
      </c>
      <c r="J65" s="16" t="s">
        <v>73</v>
      </c>
      <c r="K65" s="16" t="s">
        <v>205</v>
      </c>
      <c r="L65" s="16">
        <v>2</v>
      </c>
      <c r="M65" s="16">
        <v>3</v>
      </c>
      <c r="N65" s="16" t="s">
        <v>206</v>
      </c>
      <c r="O65" s="16">
        <v>120</v>
      </c>
      <c r="P65" s="16">
        <f t="shared" si="7"/>
        <v>0.1</v>
      </c>
      <c r="Q65" s="16">
        <f t="shared" si="8"/>
        <v>0.15</v>
      </c>
      <c r="R65" s="16">
        <v>71</v>
      </c>
      <c r="S65" s="16"/>
      <c r="T65" s="16">
        <f t="shared" si="4"/>
        <v>71.25</v>
      </c>
    </row>
    <row r="66" ht="29.1" customHeight="1" spans="1:20">
      <c r="A66" s="16">
        <v>39</v>
      </c>
      <c r="B66" s="15" t="s">
        <v>22</v>
      </c>
      <c r="C66" s="15" t="s">
        <v>23</v>
      </c>
      <c r="D66" s="16" t="s">
        <v>207</v>
      </c>
      <c r="E66" s="16" t="s">
        <v>25</v>
      </c>
      <c r="F66" s="37" t="s">
        <v>208</v>
      </c>
      <c r="G66" s="16" t="s">
        <v>51</v>
      </c>
      <c r="H66" s="16" t="s">
        <v>102</v>
      </c>
      <c r="I66" s="16">
        <v>4</v>
      </c>
      <c r="J66" s="16" t="s">
        <v>73</v>
      </c>
      <c r="K66" s="16" t="s">
        <v>209</v>
      </c>
      <c r="L66" s="16">
        <v>1</v>
      </c>
      <c r="M66" s="16">
        <v>3</v>
      </c>
      <c r="N66" s="16" t="s">
        <v>210</v>
      </c>
      <c r="O66" s="16">
        <v>120</v>
      </c>
      <c r="P66" s="16">
        <f t="shared" si="7"/>
        <v>0.05</v>
      </c>
      <c r="Q66" s="16">
        <f t="shared" si="8"/>
        <v>0.15</v>
      </c>
      <c r="R66" s="16">
        <v>71</v>
      </c>
      <c r="S66" s="16"/>
      <c r="T66" s="16">
        <f t="shared" si="4"/>
        <v>71.2</v>
      </c>
    </row>
    <row r="67" ht="29.1" customHeight="1" spans="1:20">
      <c r="A67" s="16">
        <v>40</v>
      </c>
      <c r="B67" s="15" t="s">
        <v>22</v>
      </c>
      <c r="C67" s="15" t="s">
        <v>23</v>
      </c>
      <c r="D67" s="16" t="s">
        <v>211</v>
      </c>
      <c r="E67" s="16" t="s">
        <v>25</v>
      </c>
      <c r="F67" s="37" t="s">
        <v>212</v>
      </c>
      <c r="G67" s="16" t="s">
        <v>27</v>
      </c>
      <c r="H67" s="16" t="s">
        <v>102</v>
      </c>
      <c r="I67" s="16">
        <v>5</v>
      </c>
      <c r="J67" s="19" t="s">
        <v>66</v>
      </c>
      <c r="K67" s="16" t="s">
        <v>213</v>
      </c>
      <c r="L67" s="16">
        <v>12</v>
      </c>
      <c r="M67" s="19">
        <v>5</v>
      </c>
      <c r="N67" s="16" t="s">
        <v>214</v>
      </c>
      <c r="O67" s="16">
        <v>100</v>
      </c>
      <c r="P67" s="16">
        <f t="shared" si="7"/>
        <v>0.6</v>
      </c>
      <c r="Q67" s="16">
        <f t="shared" si="8"/>
        <v>0.25</v>
      </c>
      <c r="R67" s="19">
        <v>62</v>
      </c>
      <c r="S67" s="16"/>
      <c r="T67" s="16">
        <f t="shared" si="4"/>
        <v>62.85</v>
      </c>
    </row>
    <row r="68" ht="29.1" customHeight="1" spans="1:20">
      <c r="A68" s="19">
        <v>41</v>
      </c>
      <c r="B68" s="15" t="s">
        <v>22</v>
      </c>
      <c r="C68" s="15" t="s">
        <v>23</v>
      </c>
      <c r="D68" s="16" t="s">
        <v>215</v>
      </c>
      <c r="E68" s="16" t="s">
        <v>25</v>
      </c>
      <c r="F68" s="39" t="s">
        <v>216</v>
      </c>
      <c r="G68" s="16" t="s">
        <v>27</v>
      </c>
      <c r="H68" s="16" t="s">
        <v>102</v>
      </c>
      <c r="I68" s="16">
        <v>5</v>
      </c>
      <c r="J68" s="16" t="s">
        <v>66</v>
      </c>
      <c r="K68" s="16" t="s">
        <v>217</v>
      </c>
      <c r="L68" s="16">
        <v>11</v>
      </c>
      <c r="M68" s="16">
        <v>5</v>
      </c>
      <c r="N68" s="16" t="s">
        <v>63</v>
      </c>
      <c r="O68" s="16">
        <v>100</v>
      </c>
      <c r="P68" s="16">
        <f t="shared" si="7"/>
        <v>0.55</v>
      </c>
      <c r="Q68" s="16">
        <f t="shared" si="8"/>
        <v>0.25</v>
      </c>
      <c r="R68" s="16">
        <v>62</v>
      </c>
      <c r="S68" s="16"/>
      <c r="T68" s="16">
        <f t="shared" si="4"/>
        <v>62.8</v>
      </c>
    </row>
    <row r="69" ht="29.1" customHeight="1" spans="1:20">
      <c r="A69" s="28">
        <v>42</v>
      </c>
      <c r="B69" s="15" t="s">
        <v>22</v>
      </c>
      <c r="C69" s="15" t="s">
        <v>23</v>
      </c>
      <c r="D69" s="16" t="s">
        <v>218</v>
      </c>
      <c r="E69" s="16" t="s">
        <v>25</v>
      </c>
      <c r="F69" s="39" t="s">
        <v>219</v>
      </c>
      <c r="G69" s="16" t="s">
        <v>27</v>
      </c>
      <c r="H69" s="19" t="s">
        <v>28</v>
      </c>
      <c r="I69" s="16">
        <v>5</v>
      </c>
      <c r="J69" s="16" t="s">
        <v>66</v>
      </c>
      <c r="K69" s="16" t="s">
        <v>220</v>
      </c>
      <c r="L69" s="16">
        <v>11</v>
      </c>
      <c r="M69" s="16">
        <v>5</v>
      </c>
      <c r="N69" s="16" t="s">
        <v>221</v>
      </c>
      <c r="O69" s="16">
        <v>100</v>
      </c>
      <c r="P69" s="16">
        <f t="shared" si="7"/>
        <v>0.55</v>
      </c>
      <c r="Q69" s="16">
        <f t="shared" si="8"/>
        <v>0.25</v>
      </c>
      <c r="R69" s="16">
        <v>62</v>
      </c>
      <c r="S69" s="16"/>
      <c r="T69" s="16">
        <f t="shared" si="4"/>
        <v>62.8</v>
      </c>
    </row>
    <row r="70" ht="29.1" customHeight="1" spans="1:20">
      <c r="A70" s="29"/>
      <c r="B70" s="16" t="s">
        <v>32</v>
      </c>
      <c r="C70" s="16" t="s">
        <v>33</v>
      </c>
      <c r="D70" s="16" t="s">
        <v>222</v>
      </c>
      <c r="E70" s="16" t="s">
        <v>35</v>
      </c>
      <c r="F70" s="39" t="s">
        <v>223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ht="29.1" customHeight="1" spans="1:20">
      <c r="A71" s="19">
        <v>42</v>
      </c>
      <c r="B71" s="15" t="s">
        <v>22</v>
      </c>
      <c r="C71" s="15" t="s">
        <v>23</v>
      </c>
      <c r="D71" s="16" t="s">
        <v>224</v>
      </c>
      <c r="E71" s="16" t="s">
        <v>25</v>
      </c>
      <c r="F71" s="39" t="s">
        <v>225</v>
      </c>
      <c r="G71" s="16" t="s">
        <v>27</v>
      </c>
      <c r="H71" s="16" t="s">
        <v>102</v>
      </c>
      <c r="I71" s="16">
        <v>5</v>
      </c>
      <c r="J71" s="16" t="s">
        <v>66</v>
      </c>
      <c r="K71" s="16" t="s">
        <v>220</v>
      </c>
      <c r="L71" s="16">
        <v>11</v>
      </c>
      <c r="M71" s="16">
        <v>5</v>
      </c>
      <c r="N71" s="16" t="s">
        <v>226</v>
      </c>
      <c r="O71" s="16">
        <v>100</v>
      </c>
      <c r="P71" s="16">
        <f>L71*0.05</f>
        <v>0.55</v>
      </c>
      <c r="Q71" s="16">
        <f>M71*0.05</f>
        <v>0.25</v>
      </c>
      <c r="R71" s="16">
        <v>62</v>
      </c>
      <c r="S71" s="16"/>
      <c r="T71" s="16">
        <f>P71+Q71+R71+S71</f>
        <v>62.8</v>
      </c>
    </row>
    <row r="72" ht="29.1" customHeight="1" spans="1:20">
      <c r="A72" s="19">
        <v>42</v>
      </c>
      <c r="B72" s="15" t="s">
        <v>22</v>
      </c>
      <c r="C72" s="15" t="s">
        <v>23</v>
      </c>
      <c r="D72" s="16" t="s">
        <v>227</v>
      </c>
      <c r="E72" s="16" t="s">
        <v>25</v>
      </c>
      <c r="F72" s="39" t="s">
        <v>228</v>
      </c>
      <c r="G72" s="16" t="s">
        <v>27</v>
      </c>
      <c r="H72" s="16" t="s">
        <v>229</v>
      </c>
      <c r="I72" s="19">
        <v>5</v>
      </c>
      <c r="J72" s="16" t="s">
        <v>66</v>
      </c>
      <c r="K72" s="16" t="s">
        <v>220</v>
      </c>
      <c r="L72" s="16">
        <v>11</v>
      </c>
      <c r="M72" s="16">
        <v>5</v>
      </c>
      <c r="N72" s="16" t="s">
        <v>230</v>
      </c>
      <c r="O72" s="16">
        <v>100</v>
      </c>
      <c r="P72" s="16">
        <f>L72*0.05</f>
        <v>0.55</v>
      </c>
      <c r="Q72" s="16">
        <f>M72*0.05</f>
        <v>0.25</v>
      </c>
      <c r="R72" s="16">
        <v>62</v>
      </c>
      <c r="S72" s="16"/>
      <c r="T72" s="16">
        <f>P72+Q72+R72+S72</f>
        <v>62.8</v>
      </c>
    </row>
    <row r="73" ht="29.1" customHeight="1" spans="1:20">
      <c r="A73" s="19">
        <v>42</v>
      </c>
      <c r="B73" s="15" t="s">
        <v>22</v>
      </c>
      <c r="C73" s="15" t="s">
        <v>23</v>
      </c>
      <c r="D73" s="16" t="s">
        <v>231</v>
      </c>
      <c r="E73" s="16" t="s">
        <v>25</v>
      </c>
      <c r="F73" s="39" t="s">
        <v>232</v>
      </c>
      <c r="G73" s="16" t="s">
        <v>27</v>
      </c>
      <c r="H73" s="16" t="s">
        <v>102</v>
      </c>
      <c r="I73" s="16">
        <v>5</v>
      </c>
      <c r="J73" s="16" t="s">
        <v>66</v>
      </c>
      <c r="K73" s="16" t="s">
        <v>220</v>
      </c>
      <c r="L73" s="16">
        <v>11</v>
      </c>
      <c r="M73" s="16">
        <v>5</v>
      </c>
      <c r="N73" s="16" t="s">
        <v>106</v>
      </c>
      <c r="O73" s="16">
        <v>100</v>
      </c>
      <c r="P73" s="16">
        <f t="shared" ref="P70:Q75" si="9">L73*0.05</f>
        <v>0.55</v>
      </c>
      <c r="Q73" s="16">
        <f t="shared" si="9"/>
        <v>0.25</v>
      </c>
      <c r="R73" s="16">
        <v>62</v>
      </c>
      <c r="S73" s="16"/>
      <c r="T73" s="16">
        <f>P73+Q73+R73+S73</f>
        <v>62.8</v>
      </c>
    </row>
    <row r="74" ht="29.1" customHeight="1" spans="1:20">
      <c r="A74" s="16">
        <v>42</v>
      </c>
      <c r="B74" s="15" t="s">
        <v>22</v>
      </c>
      <c r="C74" s="15" t="s">
        <v>23</v>
      </c>
      <c r="D74" s="16" t="s">
        <v>233</v>
      </c>
      <c r="E74" s="16" t="s">
        <v>25</v>
      </c>
      <c r="F74" s="37" t="s">
        <v>234</v>
      </c>
      <c r="G74" s="16" t="s">
        <v>27</v>
      </c>
      <c r="H74" s="16" t="s">
        <v>102</v>
      </c>
      <c r="I74" s="16">
        <v>5</v>
      </c>
      <c r="J74" s="16" t="s">
        <v>66</v>
      </c>
      <c r="K74" s="16" t="s">
        <v>220</v>
      </c>
      <c r="L74" s="16">
        <v>11</v>
      </c>
      <c r="M74" s="16">
        <v>5</v>
      </c>
      <c r="N74" s="16" t="s">
        <v>226</v>
      </c>
      <c r="O74" s="16">
        <v>100</v>
      </c>
      <c r="P74" s="16">
        <f t="shared" si="9"/>
        <v>0.55</v>
      </c>
      <c r="Q74" s="16">
        <f t="shared" si="9"/>
        <v>0.25</v>
      </c>
      <c r="R74" s="16">
        <v>62</v>
      </c>
      <c r="S74" s="16"/>
      <c r="T74" s="16">
        <f>P74+Q74+R74+S74</f>
        <v>62.8</v>
      </c>
    </row>
    <row r="75" ht="29.1" customHeight="1" spans="1:20">
      <c r="A75" s="28">
        <v>47</v>
      </c>
      <c r="B75" s="15" t="s">
        <v>22</v>
      </c>
      <c r="C75" s="15" t="s">
        <v>23</v>
      </c>
      <c r="D75" s="16" t="s">
        <v>235</v>
      </c>
      <c r="E75" s="16" t="s">
        <v>25</v>
      </c>
      <c r="F75" s="39" t="s">
        <v>236</v>
      </c>
      <c r="G75" s="16" t="s">
        <v>27</v>
      </c>
      <c r="H75" s="16" t="s">
        <v>28</v>
      </c>
      <c r="I75" s="16">
        <v>5</v>
      </c>
      <c r="J75" s="16" t="s">
        <v>66</v>
      </c>
      <c r="K75" s="16" t="s">
        <v>213</v>
      </c>
      <c r="L75" s="16">
        <v>12</v>
      </c>
      <c r="M75" s="19">
        <v>3</v>
      </c>
      <c r="N75" s="16" t="s">
        <v>237</v>
      </c>
      <c r="O75" s="16">
        <v>100</v>
      </c>
      <c r="P75" s="16">
        <f t="shared" si="9"/>
        <v>0.6</v>
      </c>
      <c r="Q75" s="16">
        <f t="shared" si="9"/>
        <v>0.15</v>
      </c>
      <c r="R75" s="16">
        <v>62</v>
      </c>
      <c r="S75" s="16"/>
      <c r="T75" s="16">
        <f>P75+Q75+R75+S75</f>
        <v>62.75</v>
      </c>
    </row>
    <row r="76" ht="29.1" customHeight="1" spans="1:20">
      <c r="A76" s="29"/>
      <c r="B76" s="16" t="s">
        <v>32</v>
      </c>
      <c r="C76" s="16" t="s">
        <v>33</v>
      </c>
      <c r="D76" s="16" t="s">
        <v>238</v>
      </c>
      <c r="E76" s="16" t="s">
        <v>35</v>
      </c>
      <c r="F76" s="39" t="s">
        <v>239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ht="29.1" customHeight="1" spans="1:20">
      <c r="A77" s="19">
        <v>48</v>
      </c>
      <c r="B77" s="15" t="s">
        <v>22</v>
      </c>
      <c r="C77" s="15" t="s">
        <v>23</v>
      </c>
      <c r="D77" s="16" t="s">
        <v>240</v>
      </c>
      <c r="E77" s="16" t="s">
        <v>25</v>
      </c>
      <c r="F77" s="39" t="s">
        <v>241</v>
      </c>
      <c r="G77" s="16" t="s">
        <v>27</v>
      </c>
      <c r="H77" s="16" t="s">
        <v>102</v>
      </c>
      <c r="I77" s="16">
        <v>5</v>
      </c>
      <c r="J77" s="19" t="s">
        <v>66</v>
      </c>
      <c r="K77" s="16" t="s">
        <v>53</v>
      </c>
      <c r="L77" s="16">
        <v>10</v>
      </c>
      <c r="M77" s="16">
        <v>5</v>
      </c>
      <c r="N77" s="16" t="s">
        <v>242</v>
      </c>
      <c r="O77" s="16">
        <v>100</v>
      </c>
      <c r="P77" s="16">
        <f>L77*0.05</f>
        <v>0.5</v>
      </c>
      <c r="Q77" s="16">
        <f>M77*0.05</f>
        <v>0.25</v>
      </c>
      <c r="R77" s="19">
        <v>62</v>
      </c>
      <c r="S77" s="16"/>
      <c r="T77" s="16">
        <f>P77+Q77+R77+S77</f>
        <v>62.75</v>
      </c>
    </row>
    <row r="78" ht="29.1" customHeight="1" spans="1:20">
      <c r="A78" s="19">
        <v>48</v>
      </c>
      <c r="B78" s="15" t="s">
        <v>22</v>
      </c>
      <c r="C78" s="15" t="s">
        <v>23</v>
      </c>
      <c r="D78" s="16" t="s">
        <v>243</v>
      </c>
      <c r="E78" s="16" t="s">
        <v>35</v>
      </c>
      <c r="F78" s="19" t="s">
        <v>244</v>
      </c>
      <c r="G78" s="16" t="s">
        <v>27</v>
      </c>
      <c r="H78" s="16" t="s">
        <v>102</v>
      </c>
      <c r="I78" s="16">
        <v>5</v>
      </c>
      <c r="J78" s="16" t="s">
        <v>66</v>
      </c>
      <c r="K78" s="16" t="s">
        <v>53</v>
      </c>
      <c r="L78" s="16">
        <v>10</v>
      </c>
      <c r="M78" s="16">
        <v>5</v>
      </c>
      <c r="N78" s="16" t="s">
        <v>245</v>
      </c>
      <c r="O78" s="16">
        <v>100</v>
      </c>
      <c r="P78" s="16">
        <f t="shared" ref="P78:Q83" si="10">L78*0.05</f>
        <v>0.5</v>
      </c>
      <c r="Q78" s="16">
        <f t="shared" si="10"/>
        <v>0.25</v>
      </c>
      <c r="R78" s="16">
        <v>62</v>
      </c>
      <c r="S78" s="16"/>
      <c r="T78" s="16">
        <f t="shared" ref="T69:T100" si="11">P78+Q78+R78+S78</f>
        <v>62.75</v>
      </c>
    </row>
    <row r="79" ht="29.1" customHeight="1" spans="1:20">
      <c r="A79" s="19">
        <v>48</v>
      </c>
      <c r="B79" s="15" t="s">
        <v>22</v>
      </c>
      <c r="C79" s="15" t="s">
        <v>23</v>
      </c>
      <c r="D79" s="16" t="s">
        <v>246</v>
      </c>
      <c r="E79" s="16" t="s">
        <v>35</v>
      </c>
      <c r="F79" s="39" t="s">
        <v>247</v>
      </c>
      <c r="G79" s="16" t="s">
        <v>27</v>
      </c>
      <c r="H79" s="16" t="s">
        <v>102</v>
      </c>
      <c r="I79" s="16">
        <v>5</v>
      </c>
      <c r="J79" s="16" t="s">
        <v>66</v>
      </c>
      <c r="K79" s="16" t="s">
        <v>53</v>
      </c>
      <c r="L79" s="16">
        <v>10</v>
      </c>
      <c r="M79" s="16">
        <v>5</v>
      </c>
      <c r="N79" s="16" t="s">
        <v>248</v>
      </c>
      <c r="O79" s="16">
        <v>100</v>
      </c>
      <c r="P79" s="16">
        <f t="shared" si="10"/>
        <v>0.5</v>
      </c>
      <c r="Q79" s="16">
        <f t="shared" si="10"/>
        <v>0.25</v>
      </c>
      <c r="R79" s="16">
        <v>62</v>
      </c>
      <c r="S79" s="16"/>
      <c r="T79" s="16">
        <f t="shared" si="11"/>
        <v>62.75</v>
      </c>
    </row>
    <row r="80" ht="29.1" customHeight="1" spans="1:20">
      <c r="A80" s="19">
        <v>48</v>
      </c>
      <c r="B80" s="15" t="s">
        <v>22</v>
      </c>
      <c r="C80" s="15" t="s">
        <v>23</v>
      </c>
      <c r="D80" s="16" t="s">
        <v>249</v>
      </c>
      <c r="E80" s="16" t="s">
        <v>25</v>
      </c>
      <c r="F80" s="39" t="s">
        <v>250</v>
      </c>
      <c r="G80" s="16" t="s">
        <v>27</v>
      </c>
      <c r="H80" s="16" t="s">
        <v>102</v>
      </c>
      <c r="I80" s="16">
        <v>5</v>
      </c>
      <c r="J80" s="16" t="s">
        <v>66</v>
      </c>
      <c r="K80" s="16" t="s">
        <v>53</v>
      </c>
      <c r="L80" s="16">
        <v>10</v>
      </c>
      <c r="M80" s="16">
        <v>5</v>
      </c>
      <c r="N80" s="16" t="s">
        <v>150</v>
      </c>
      <c r="O80" s="16">
        <v>100</v>
      </c>
      <c r="P80" s="16">
        <f t="shared" si="10"/>
        <v>0.5</v>
      </c>
      <c r="Q80" s="16">
        <f t="shared" si="10"/>
        <v>0.25</v>
      </c>
      <c r="R80" s="16">
        <v>62</v>
      </c>
      <c r="S80" s="16"/>
      <c r="T80" s="16">
        <f t="shared" si="11"/>
        <v>62.75</v>
      </c>
    </row>
    <row r="81" ht="29.1" customHeight="1" spans="1:20">
      <c r="A81" s="30">
        <v>48</v>
      </c>
      <c r="B81" s="15" t="s">
        <v>22</v>
      </c>
      <c r="C81" s="15" t="s">
        <v>23</v>
      </c>
      <c r="D81" s="16" t="s">
        <v>251</v>
      </c>
      <c r="E81" s="16" t="s">
        <v>25</v>
      </c>
      <c r="F81" s="39" t="s">
        <v>252</v>
      </c>
      <c r="G81" s="16" t="s">
        <v>27</v>
      </c>
      <c r="H81" s="16" t="s">
        <v>102</v>
      </c>
      <c r="I81" s="16">
        <v>5</v>
      </c>
      <c r="J81" s="16" t="s">
        <v>66</v>
      </c>
      <c r="K81" s="16" t="s">
        <v>53</v>
      </c>
      <c r="L81" s="16">
        <v>10</v>
      </c>
      <c r="M81" s="16">
        <v>5</v>
      </c>
      <c r="N81" s="16" t="s">
        <v>253</v>
      </c>
      <c r="O81" s="16">
        <v>100</v>
      </c>
      <c r="P81" s="16">
        <f t="shared" si="10"/>
        <v>0.5</v>
      </c>
      <c r="Q81" s="16">
        <f t="shared" si="10"/>
        <v>0.25</v>
      </c>
      <c r="R81" s="16">
        <v>62</v>
      </c>
      <c r="S81" s="16"/>
      <c r="T81" s="16">
        <f t="shared" si="11"/>
        <v>62.75</v>
      </c>
    </row>
    <row r="82" ht="29.1" customHeight="1" spans="1:20">
      <c r="A82" s="19">
        <v>48</v>
      </c>
      <c r="B82" s="15" t="s">
        <v>22</v>
      </c>
      <c r="C82" s="15" t="s">
        <v>23</v>
      </c>
      <c r="D82" s="16" t="s">
        <v>254</v>
      </c>
      <c r="E82" s="16" t="s">
        <v>35</v>
      </c>
      <c r="F82" s="39" t="s">
        <v>255</v>
      </c>
      <c r="G82" s="16" t="s">
        <v>27</v>
      </c>
      <c r="H82" s="16" t="s">
        <v>102</v>
      </c>
      <c r="I82" s="16">
        <v>5</v>
      </c>
      <c r="J82" s="16" t="s">
        <v>66</v>
      </c>
      <c r="K82" s="16" t="s">
        <v>53</v>
      </c>
      <c r="L82" s="16">
        <v>10</v>
      </c>
      <c r="M82" s="16">
        <v>5</v>
      </c>
      <c r="N82" s="16" t="s">
        <v>106</v>
      </c>
      <c r="O82" s="16">
        <v>100</v>
      </c>
      <c r="P82" s="16">
        <f t="shared" si="10"/>
        <v>0.5</v>
      </c>
      <c r="Q82" s="16">
        <f t="shared" si="10"/>
        <v>0.25</v>
      </c>
      <c r="R82" s="16">
        <v>62</v>
      </c>
      <c r="S82" s="16"/>
      <c r="T82" s="16">
        <f t="shared" si="11"/>
        <v>62.75</v>
      </c>
    </row>
    <row r="83" s="3" customFormat="1" ht="29.1" customHeight="1" spans="1:20">
      <c r="A83" s="28">
        <v>48</v>
      </c>
      <c r="B83" s="15" t="s">
        <v>22</v>
      </c>
      <c r="C83" s="15" t="s">
        <v>23</v>
      </c>
      <c r="D83" s="19" t="s">
        <v>256</v>
      </c>
      <c r="E83" s="19" t="s">
        <v>35</v>
      </c>
      <c r="F83" s="39" t="s">
        <v>257</v>
      </c>
      <c r="G83" s="19" t="s">
        <v>27</v>
      </c>
      <c r="H83" s="19" t="s">
        <v>28</v>
      </c>
      <c r="I83" s="19">
        <v>5</v>
      </c>
      <c r="J83" s="19" t="s">
        <v>66</v>
      </c>
      <c r="K83" s="19" t="s">
        <v>53</v>
      </c>
      <c r="L83" s="19">
        <v>10</v>
      </c>
      <c r="M83" s="19">
        <v>5</v>
      </c>
      <c r="N83" s="19" t="s">
        <v>106</v>
      </c>
      <c r="O83" s="19">
        <v>100</v>
      </c>
      <c r="P83" s="19">
        <f t="shared" si="10"/>
        <v>0.5</v>
      </c>
      <c r="Q83" s="19">
        <f t="shared" si="10"/>
        <v>0.25</v>
      </c>
      <c r="R83" s="19">
        <v>62</v>
      </c>
      <c r="S83" s="19"/>
      <c r="T83" s="19">
        <f t="shared" si="11"/>
        <v>62.75</v>
      </c>
    </row>
    <row r="84" s="3" customFormat="1" ht="29.1" customHeight="1" spans="1:20">
      <c r="A84" s="31"/>
      <c r="B84" s="19" t="s">
        <v>32</v>
      </c>
      <c r="C84" s="19" t="s">
        <v>33</v>
      </c>
      <c r="D84" s="19" t="s">
        <v>258</v>
      </c>
      <c r="E84" s="19" t="s">
        <v>25</v>
      </c>
      <c r="F84" s="19" t="s">
        <v>259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="3" customFormat="1" ht="29.1" customHeight="1" spans="1:20">
      <c r="A85" s="29"/>
      <c r="B85" s="19" t="s">
        <v>32</v>
      </c>
      <c r="C85" s="19" t="s">
        <v>37</v>
      </c>
      <c r="D85" s="19" t="s">
        <v>260</v>
      </c>
      <c r="E85" s="19"/>
      <c r="F85" s="39" t="s">
        <v>261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ht="29.1" customHeight="1" spans="1:20">
      <c r="A86" s="19">
        <v>48</v>
      </c>
      <c r="B86" s="15" t="s">
        <v>22</v>
      </c>
      <c r="C86" s="15" t="s">
        <v>23</v>
      </c>
      <c r="D86" s="16" t="s">
        <v>262</v>
      </c>
      <c r="E86" s="16" t="s">
        <v>35</v>
      </c>
      <c r="F86" s="39" t="s">
        <v>263</v>
      </c>
      <c r="G86" s="16" t="s">
        <v>27</v>
      </c>
      <c r="H86" s="16" t="s">
        <v>102</v>
      </c>
      <c r="I86" s="16">
        <v>5</v>
      </c>
      <c r="J86" s="16" t="s">
        <v>66</v>
      </c>
      <c r="K86" s="16" t="s">
        <v>53</v>
      </c>
      <c r="L86" s="16">
        <v>10</v>
      </c>
      <c r="M86" s="16">
        <v>5</v>
      </c>
      <c r="N86" s="16" t="s">
        <v>264</v>
      </c>
      <c r="O86" s="16">
        <v>100</v>
      </c>
      <c r="P86" s="16">
        <f t="shared" ref="P86:Q90" si="12">L86*0.05</f>
        <v>0.5</v>
      </c>
      <c r="Q86" s="16">
        <f t="shared" si="12"/>
        <v>0.25</v>
      </c>
      <c r="R86" s="16">
        <v>62</v>
      </c>
      <c r="S86" s="16"/>
      <c r="T86" s="16">
        <f t="shared" si="11"/>
        <v>62.75</v>
      </c>
    </row>
    <row r="87" ht="29.1" customHeight="1" spans="1:20">
      <c r="A87" s="19">
        <v>48</v>
      </c>
      <c r="B87" s="15" t="s">
        <v>22</v>
      </c>
      <c r="C87" s="15" t="s">
        <v>23</v>
      </c>
      <c r="D87" s="16" t="s">
        <v>265</v>
      </c>
      <c r="E87" s="16" t="s">
        <v>35</v>
      </c>
      <c r="F87" s="39" t="s">
        <v>266</v>
      </c>
      <c r="G87" s="16" t="s">
        <v>27</v>
      </c>
      <c r="H87" s="16" t="s">
        <v>102</v>
      </c>
      <c r="I87" s="16">
        <v>5</v>
      </c>
      <c r="J87" s="16" t="s">
        <v>66</v>
      </c>
      <c r="K87" s="16" t="s">
        <v>53</v>
      </c>
      <c r="L87" s="16">
        <v>10</v>
      </c>
      <c r="M87" s="16">
        <v>5</v>
      </c>
      <c r="N87" s="16" t="s">
        <v>226</v>
      </c>
      <c r="O87" s="16">
        <v>100</v>
      </c>
      <c r="P87" s="16">
        <f t="shared" si="12"/>
        <v>0.5</v>
      </c>
      <c r="Q87" s="16">
        <f t="shared" si="12"/>
        <v>0.25</v>
      </c>
      <c r="R87" s="16">
        <v>62</v>
      </c>
      <c r="S87" s="16"/>
      <c r="T87" s="16">
        <f t="shared" si="11"/>
        <v>62.75</v>
      </c>
    </row>
    <row r="88" ht="29.1" customHeight="1" spans="1:20">
      <c r="A88" s="19">
        <v>57</v>
      </c>
      <c r="B88" s="15" t="s">
        <v>22</v>
      </c>
      <c r="C88" s="15" t="s">
        <v>23</v>
      </c>
      <c r="D88" s="16" t="s">
        <v>267</v>
      </c>
      <c r="E88" s="16" t="s">
        <v>25</v>
      </c>
      <c r="F88" s="39" t="s">
        <v>268</v>
      </c>
      <c r="G88" s="16" t="s">
        <v>27</v>
      </c>
      <c r="H88" s="16" t="s">
        <v>102</v>
      </c>
      <c r="I88" s="16">
        <v>5</v>
      </c>
      <c r="J88" s="16" t="s">
        <v>66</v>
      </c>
      <c r="K88" s="16" t="s">
        <v>213</v>
      </c>
      <c r="L88" s="16">
        <v>12</v>
      </c>
      <c r="M88" s="16">
        <v>2</v>
      </c>
      <c r="N88" s="16" t="s">
        <v>237</v>
      </c>
      <c r="O88" s="16">
        <v>100</v>
      </c>
      <c r="P88" s="16">
        <f t="shared" si="12"/>
        <v>0.6</v>
      </c>
      <c r="Q88" s="16">
        <f t="shared" si="12"/>
        <v>0.1</v>
      </c>
      <c r="R88" s="16">
        <v>62</v>
      </c>
      <c r="S88" s="16"/>
      <c r="T88" s="16">
        <f t="shared" si="11"/>
        <v>62.7</v>
      </c>
    </row>
    <row r="89" ht="29.1" customHeight="1" spans="1:20">
      <c r="A89" s="19">
        <v>58</v>
      </c>
      <c r="B89" s="15" t="s">
        <v>22</v>
      </c>
      <c r="C89" s="15" t="s">
        <v>23</v>
      </c>
      <c r="D89" s="16" t="s">
        <v>269</v>
      </c>
      <c r="E89" s="16" t="s">
        <v>35</v>
      </c>
      <c r="F89" s="39" t="s">
        <v>270</v>
      </c>
      <c r="G89" s="16" t="s">
        <v>27</v>
      </c>
      <c r="H89" s="16" t="s">
        <v>102</v>
      </c>
      <c r="I89" s="16">
        <v>5</v>
      </c>
      <c r="J89" s="16" t="s">
        <v>66</v>
      </c>
      <c r="K89" s="16" t="s">
        <v>271</v>
      </c>
      <c r="L89" s="16">
        <v>11</v>
      </c>
      <c r="M89" s="16">
        <v>3</v>
      </c>
      <c r="N89" s="16" t="s">
        <v>272</v>
      </c>
      <c r="O89" s="16">
        <v>100</v>
      </c>
      <c r="P89" s="16">
        <f t="shared" si="12"/>
        <v>0.55</v>
      </c>
      <c r="Q89" s="16">
        <f t="shared" si="12"/>
        <v>0.15</v>
      </c>
      <c r="R89" s="16">
        <v>62</v>
      </c>
      <c r="S89" s="16"/>
      <c r="T89" s="16">
        <f t="shared" si="11"/>
        <v>62.7</v>
      </c>
    </row>
    <row r="90" ht="29.1" customHeight="1" spans="1:20">
      <c r="A90" s="28">
        <v>58</v>
      </c>
      <c r="B90" s="15" t="s">
        <v>22</v>
      </c>
      <c r="C90" s="15" t="s">
        <v>23</v>
      </c>
      <c r="D90" s="16" t="s">
        <v>273</v>
      </c>
      <c r="E90" s="16" t="s">
        <v>35</v>
      </c>
      <c r="F90" s="39" t="s">
        <v>274</v>
      </c>
      <c r="G90" s="16" t="s">
        <v>27</v>
      </c>
      <c r="H90" s="16" t="s">
        <v>28</v>
      </c>
      <c r="I90" s="16">
        <v>5</v>
      </c>
      <c r="J90" s="16" t="s">
        <v>66</v>
      </c>
      <c r="K90" s="16" t="s">
        <v>271</v>
      </c>
      <c r="L90" s="16">
        <v>11</v>
      </c>
      <c r="M90" s="16">
        <v>3</v>
      </c>
      <c r="N90" s="16" t="s">
        <v>272</v>
      </c>
      <c r="O90" s="16">
        <v>100</v>
      </c>
      <c r="P90" s="16">
        <f t="shared" si="12"/>
        <v>0.55</v>
      </c>
      <c r="Q90" s="16">
        <f t="shared" si="12"/>
        <v>0.15</v>
      </c>
      <c r="R90" s="16">
        <v>62</v>
      </c>
      <c r="S90" s="16"/>
      <c r="T90" s="16">
        <f t="shared" si="11"/>
        <v>62.7</v>
      </c>
    </row>
    <row r="91" ht="29.1" customHeight="1" spans="1:20">
      <c r="A91" s="29"/>
      <c r="B91" s="16" t="s">
        <v>32</v>
      </c>
      <c r="C91" s="16" t="s">
        <v>33</v>
      </c>
      <c r="D91" s="16" t="s">
        <v>275</v>
      </c>
      <c r="E91" s="16" t="s">
        <v>25</v>
      </c>
      <c r="F91" s="39" t="s">
        <v>276</v>
      </c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>
        <v>62.7</v>
      </c>
    </row>
    <row r="92" ht="29.1" customHeight="1" spans="1:20">
      <c r="A92" s="19">
        <v>58</v>
      </c>
      <c r="B92" s="15" t="s">
        <v>22</v>
      </c>
      <c r="C92" s="15" t="s">
        <v>23</v>
      </c>
      <c r="D92" s="16" t="s">
        <v>277</v>
      </c>
      <c r="E92" s="16" t="s">
        <v>25</v>
      </c>
      <c r="F92" s="39" t="s">
        <v>278</v>
      </c>
      <c r="G92" s="16" t="s">
        <v>27</v>
      </c>
      <c r="H92" s="16" t="s">
        <v>102</v>
      </c>
      <c r="I92" s="16">
        <v>5</v>
      </c>
      <c r="J92" s="16" t="s">
        <v>66</v>
      </c>
      <c r="K92" s="16" t="s">
        <v>271</v>
      </c>
      <c r="L92" s="16">
        <v>11</v>
      </c>
      <c r="M92" s="16">
        <v>3</v>
      </c>
      <c r="N92" s="16" t="s">
        <v>279</v>
      </c>
      <c r="O92" s="16">
        <v>100</v>
      </c>
      <c r="P92" s="16">
        <f>L92*0.05</f>
        <v>0.55</v>
      </c>
      <c r="Q92" s="16">
        <f>M92*0.05</f>
        <v>0.15</v>
      </c>
      <c r="R92" s="16">
        <v>62</v>
      </c>
      <c r="S92" s="16"/>
      <c r="T92" s="16">
        <f t="shared" si="11"/>
        <v>62.7</v>
      </c>
    </row>
    <row r="93" ht="29.1" customHeight="1" spans="1:20">
      <c r="A93" s="19">
        <v>61</v>
      </c>
      <c r="B93" s="15" t="s">
        <v>22</v>
      </c>
      <c r="C93" s="15" t="s">
        <v>23</v>
      </c>
      <c r="D93" s="16" t="s">
        <v>280</v>
      </c>
      <c r="E93" s="16" t="s">
        <v>35</v>
      </c>
      <c r="F93" s="39" t="s">
        <v>281</v>
      </c>
      <c r="G93" s="16" t="s">
        <v>27</v>
      </c>
      <c r="H93" s="16" t="s">
        <v>102</v>
      </c>
      <c r="I93" s="19">
        <v>5</v>
      </c>
      <c r="J93" s="16" t="s">
        <v>66</v>
      </c>
      <c r="K93" s="16" t="s">
        <v>109</v>
      </c>
      <c r="L93" s="16">
        <v>9</v>
      </c>
      <c r="M93" s="16">
        <v>5</v>
      </c>
      <c r="N93" s="16" t="s">
        <v>230</v>
      </c>
      <c r="O93" s="16">
        <v>100</v>
      </c>
      <c r="P93" s="16">
        <f>L93*0.05</f>
        <v>0.45</v>
      </c>
      <c r="Q93" s="16">
        <f>M93*0.05</f>
        <v>0.25</v>
      </c>
      <c r="R93" s="16">
        <v>62</v>
      </c>
      <c r="S93" s="16"/>
      <c r="T93" s="16">
        <f t="shared" si="11"/>
        <v>62.7</v>
      </c>
    </row>
    <row r="94" ht="29.1" customHeight="1" spans="1:20">
      <c r="A94" s="19">
        <v>61</v>
      </c>
      <c r="B94" s="15" t="s">
        <v>22</v>
      </c>
      <c r="C94" s="15" t="s">
        <v>23</v>
      </c>
      <c r="D94" s="16" t="s">
        <v>282</v>
      </c>
      <c r="E94" s="16" t="s">
        <v>25</v>
      </c>
      <c r="F94" s="39" t="s">
        <v>283</v>
      </c>
      <c r="G94" s="16" t="s">
        <v>27</v>
      </c>
      <c r="H94" s="16" t="s">
        <v>102</v>
      </c>
      <c r="I94" s="16">
        <v>5</v>
      </c>
      <c r="J94" s="16" t="s">
        <v>66</v>
      </c>
      <c r="K94" s="19" t="s">
        <v>109</v>
      </c>
      <c r="L94" s="19">
        <v>9</v>
      </c>
      <c r="M94" s="16">
        <v>5</v>
      </c>
      <c r="N94" s="16" t="s">
        <v>230</v>
      </c>
      <c r="O94" s="16">
        <v>100</v>
      </c>
      <c r="P94" s="16">
        <f>L94*0.05</f>
        <v>0.45</v>
      </c>
      <c r="Q94" s="16">
        <f>M94*0.05</f>
        <v>0.25</v>
      </c>
      <c r="R94" s="16">
        <v>62</v>
      </c>
      <c r="S94" s="16"/>
      <c r="T94" s="16">
        <f t="shared" si="11"/>
        <v>62.7</v>
      </c>
    </row>
    <row r="95" ht="29.1" customHeight="1" spans="1:20">
      <c r="A95" s="19">
        <v>63</v>
      </c>
      <c r="B95" s="15" t="s">
        <v>22</v>
      </c>
      <c r="C95" s="15" t="s">
        <v>23</v>
      </c>
      <c r="D95" s="16" t="s">
        <v>284</v>
      </c>
      <c r="E95" s="16" t="s">
        <v>35</v>
      </c>
      <c r="F95" s="39" t="s">
        <v>285</v>
      </c>
      <c r="G95" s="16" t="s">
        <v>27</v>
      </c>
      <c r="H95" s="16" t="s">
        <v>102</v>
      </c>
      <c r="I95" s="16">
        <v>5</v>
      </c>
      <c r="J95" s="16" t="s">
        <v>66</v>
      </c>
      <c r="K95" s="16" t="s">
        <v>286</v>
      </c>
      <c r="L95" s="16">
        <v>9</v>
      </c>
      <c r="M95" s="16">
        <v>5</v>
      </c>
      <c r="N95" s="16" t="s">
        <v>287</v>
      </c>
      <c r="O95" s="16">
        <v>100</v>
      </c>
      <c r="P95" s="16">
        <f>L95*0.05</f>
        <v>0.45</v>
      </c>
      <c r="Q95" s="16">
        <f>M95*0.05</f>
        <v>0.25</v>
      </c>
      <c r="R95" s="16">
        <v>62</v>
      </c>
      <c r="S95" s="16"/>
      <c r="T95" s="16">
        <f t="shared" si="11"/>
        <v>62.7</v>
      </c>
    </row>
    <row r="96" ht="29.1" customHeight="1" spans="1:20">
      <c r="A96" s="14">
        <v>64</v>
      </c>
      <c r="B96" s="15" t="s">
        <v>22</v>
      </c>
      <c r="C96" s="15" t="s">
        <v>23</v>
      </c>
      <c r="D96" s="16" t="s">
        <v>288</v>
      </c>
      <c r="E96" s="16" t="s">
        <v>25</v>
      </c>
      <c r="F96" s="37" t="s">
        <v>289</v>
      </c>
      <c r="G96" s="16" t="s">
        <v>27</v>
      </c>
      <c r="H96" s="16" t="s">
        <v>28</v>
      </c>
      <c r="I96" s="16">
        <v>5</v>
      </c>
      <c r="J96" s="16" t="s">
        <v>66</v>
      </c>
      <c r="K96" s="16" t="s">
        <v>290</v>
      </c>
      <c r="L96" s="16">
        <v>10</v>
      </c>
      <c r="M96" s="16">
        <v>3</v>
      </c>
      <c r="N96" s="16" t="s">
        <v>291</v>
      </c>
      <c r="O96" s="16">
        <v>100</v>
      </c>
      <c r="P96" s="16">
        <f>L96*0.05</f>
        <v>0.5</v>
      </c>
      <c r="Q96" s="16">
        <f>M96*0.05</f>
        <v>0.15</v>
      </c>
      <c r="R96" s="16">
        <v>62</v>
      </c>
      <c r="S96" s="16"/>
      <c r="T96" s="16">
        <f t="shared" si="11"/>
        <v>62.65</v>
      </c>
    </row>
    <row r="97" ht="29.1" customHeight="1" spans="1:20">
      <c r="A97" s="17"/>
      <c r="B97" s="16" t="s">
        <v>32</v>
      </c>
      <c r="C97" s="16" t="s">
        <v>33</v>
      </c>
      <c r="D97" s="16" t="s">
        <v>292</v>
      </c>
      <c r="E97" s="16" t="s">
        <v>35</v>
      </c>
      <c r="F97" s="37" t="s">
        <v>293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ht="29.1" customHeight="1" spans="1:20">
      <c r="A98" s="18"/>
      <c r="B98" s="16" t="s">
        <v>32</v>
      </c>
      <c r="C98" s="16" t="s">
        <v>37</v>
      </c>
      <c r="D98" s="16" t="s">
        <v>294</v>
      </c>
      <c r="E98" s="16"/>
      <c r="F98" s="37" t="s">
        <v>295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ht="29.1" customHeight="1" spans="1:20">
      <c r="A99" s="14">
        <v>65</v>
      </c>
      <c r="B99" s="15" t="s">
        <v>22</v>
      </c>
      <c r="C99" s="15" t="s">
        <v>23</v>
      </c>
      <c r="D99" s="16" t="s">
        <v>296</v>
      </c>
      <c r="E99" s="16" t="s">
        <v>25</v>
      </c>
      <c r="F99" s="37" t="s">
        <v>297</v>
      </c>
      <c r="G99" s="16" t="s">
        <v>27</v>
      </c>
      <c r="H99" s="16" t="s">
        <v>28</v>
      </c>
      <c r="I99" s="16">
        <v>5</v>
      </c>
      <c r="J99" s="16" t="s">
        <v>66</v>
      </c>
      <c r="K99" s="16" t="s">
        <v>298</v>
      </c>
      <c r="L99" s="16">
        <v>8</v>
      </c>
      <c r="M99" s="16">
        <v>5</v>
      </c>
      <c r="N99" s="16" t="s">
        <v>63</v>
      </c>
      <c r="O99" s="16">
        <v>100</v>
      </c>
      <c r="P99" s="16">
        <f>L99*0.05</f>
        <v>0.4</v>
      </c>
      <c r="Q99" s="16">
        <f>M99*0.05</f>
        <v>0.25</v>
      </c>
      <c r="R99" s="16">
        <v>62</v>
      </c>
      <c r="S99" s="16"/>
      <c r="T99" s="16">
        <f>P99+Q99+R99+S99</f>
        <v>62.65</v>
      </c>
    </row>
    <row r="100" ht="29.1" customHeight="1" spans="1:20">
      <c r="A100" s="18"/>
      <c r="B100" s="16" t="s">
        <v>32</v>
      </c>
      <c r="C100" s="16" t="s">
        <v>33</v>
      </c>
      <c r="D100" s="16" t="s">
        <v>299</v>
      </c>
      <c r="E100" s="16" t="s">
        <v>35</v>
      </c>
      <c r="F100" s="37" t="s">
        <v>300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>
        <v>62.65</v>
      </c>
    </row>
    <row r="101" ht="29.1" customHeight="1" spans="1:20">
      <c r="A101" s="16">
        <v>66</v>
      </c>
      <c r="B101" s="15" t="s">
        <v>22</v>
      </c>
      <c r="C101" s="15" t="s">
        <v>23</v>
      </c>
      <c r="D101" s="16" t="s">
        <v>301</v>
      </c>
      <c r="E101" s="16" t="s">
        <v>35</v>
      </c>
      <c r="F101" s="16" t="s">
        <v>302</v>
      </c>
      <c r="G101" s="16" t="s">
        <v>27</v>
      </c>
      <c r="H101" s="16" t="s">
        <v>102</v>
      </c>
      <c r="I101" s="16">
        <v>5</v>
      </c>
      <c r="J101" s="16" t="s">
        <v>66</v>
      </c>
      <c r="K101" s="16" t="s">
        <v>290</v>
      </c>
      <c r="L101" s="16">
        <v>10</v>
      </c>
      <c r="M101" s="16">
        <v>2</v>
      </c>
      <c r="N101" s="16" t="s">
        <v>237</v>
      </c>
      <c r="O101" s="16">
        <v>100</v>
      </c>
      <c r="P101" s="16">
        <f>L101*0.05</f>
        <v>0.5</v>
      </c>
      <c r="Q101" s="16">
        <f>M101*0.05</f>
        <v>0.1</v>
      </c>
      <c r="R101" s="16">
        <v>62</v>
      </c>
      <c r="S101" s="16"/>
      <c r="T101" s="16">
        <f>P101+Q101+R101+S101</f>
        <v>62.6</v>
      </c>
    </row>
    <row r="102" ht="29.1" customHeight="1" spans="1:20">
      <c r="A102" s="16">
        <v>67</v>
      </c>
      <c r="B102" s="15" t="s">
        <v>22</v>
      </c>
      <c r="C102" s="15" t="s">
        <v>23</v>
      </c>
      <c r="D102" s="16" t="s">
        <v>303</v>
      </c>
      <c r="E102" s="16" t="s">
        <v>35</v>
      </c>
      <c r="F102" s="37" t="s">
        <v>304</v>
      </c>
      <c r="G102" s="16" t="s">
        <v>27</v>
      </c>
      <c r="H102" s="16" t="s">
        <v>102</v>
      </c>
      <c r="I102" s="16">
        <v>5</v>
      </c>
      <c r="J102" s="16" t="s">
        <v>66</v>
      </c>
      <c r="K102" s="16" t="s">
        <v>305</v>
      </c>
      <c r="L102" s="16">
        <v>7</v>
      </c>
      <c r="M102" s="16">
        <v>5</v>
      </c>
      <c r="N102" s="16" t="s">
        <v>306</v>
      </c>
      <c r="O102" s="16">
        <v>100</v>
      </c>
      <c r="P102" s="16">
        <f>L102*0.05</f>
        <v>0.35</v>
      </c>
      <c r="Q102" s="16">
        <f>M102*0.05</f>
        <v>0.25</v>
      </c>
      <c r="R102" s="16">
        <v>62</v>
      </c>
      <c r="S102" s="16"/>
      <c r="T102" s="16">
        <f>P102+Q102+R102+S102</f>
        <v>62.6</v>
      </c>
    </row>
    <row r="103" ht="29.1" customHeight="1" spans="1:20">
      <c r="A103" s="16">
        <v>68</v>
      </c>
      <c r="B103" s="15" t="s">
        <v>22</v>
      </c>
      <c r="C103" s="15" t="s">
        <v>23</v>
      </c>
      <c r="D103" s="16" t="s">
        <v>307</v>
      </c>
      <c r="E103" s="16" t="s">
        <v>25</v>
      </c>
      <c r="F103" s="37" t="s">
        <v>308</v>
      </c>
      <c r="G103" s="16" t="s">
        <v>27</v>
      </c>
      <c r="H103" s="16" t="s">
        <v>102</v>
      </c>
      <c r="I103" s="16">
        <v>5</v>
      </c>
      <c r="J103" s="16" t="s">
        <v>66</v>
      </c>
      <c r="K103" s="16" t="s">
        <v>30</v>
      </c>
      <c r="L103" s="16">
        <v>7</v>
      </c>
      <c r="M103" s="16">
        <v>3</v>
      </c>
      <c r="N103" s="16" t="s">
        <v>191</v>
      </c>
      <c r="O103" s="16">
        <v>100</v>
      </c>
      <c r="P103" s="16">
        <f>L103*0.05</f>
        <v>0.35</v>
      </c>
      <c r="Q103" s="16">
        <f>M103*0.05</f>
        <v>0.15</v>
      </c>
      <c r="R103" s="16">
        <v>62</v>
      </c>
      <c r="S103" s="16"/>
      <c r="T103" s="16">
        <f>P103+Q103+R103+S103</f>
        <v>62.5</v>
      </c>
    </row>
    <row r="104" ht="29.1" customHeight="1" spans="1:20">
      <c r="A104" s="16">
        <v>69</v>
      </c>
      <c r="B104" s="15" t="s">
        <v>22</v>
      </c>
      <c r="C104" s="15" t="s">
        <v>23</v>
      </c>
      <c r="D104" s="16" t="s">
        <v>309</v>
      </c>
      <c r="E104" s="16" t="s">
        <v>25</v>
      </c>
      <c r="F104" s="37" t="s">
        <v>310</v>
      </c>
      <c r="G104" s="16" t="s">
        <v>27</v>
      </c>
      <c r="H104" s="16" t="s">
        <v>102</v>
      </c>
      <c r="I104" s="16">
        <v>5</v>
      </c>
      <c r="J104" s="16" t="s">
        <v>66</v>
      </c>
      <c r="K104" s="16" t="s">
        <v>311</v>
      </c>
      <c r="L104" s="16">
        <v>5</v>
      </c>
      <c r="M104" s="16">
        <v>5</v>
      </c>
      <c r="N104" s="16" t="s">
        <v>221</v>
      </c>
      <c r="O104" s="16">
        <v>100</v>
      </c>
      <c r="P104" s="16">
        <f>L104*0.05</f>
        <v>0.25</v>
      </c>
      <c r="Q104" s="16">
        <f>M104*0.05</f>
        <v>0.25</v>
      </c>
      <c r="R104" s="16">
        <v>62</v>
      </c>
      <c r="S104" s="16"/>
      <c r="T104" s="16">
        <f>P104+Q104+R104+S104</f>
        <v>62.5</v>
      </c>
    </row>
    <row r="105" s="4" customFormat="1" ht="29.1" customHeight="1" spans="1:20">
      <c r="A105" s="32">
        <v>70</v>
      </c>
      <c r="B105" s="33" t="s">
        <v>22</v>
      </c>
      <c r="C105" s="33" t="s">
        <v>23</v>
      </c>
      <c r="D105" s="32" t="s">
        <v>312</v>
      </c>
      <c r="E105" s="32" t="s">
        <v>35</v>
      </c>
      <c r="F105" s="39" t="s">
        <v>313</v>
      </c>
      <c r="G105" s="32" t="s">
        <v>27</v>
      </c>
      <c r="H105" s="32" t="s">
        <v>102</v>
      </c>
      <c r="I105" s="32">
        <v>5</v>
      </c>
      <c r="J105" s="32" t="s">
        <v>66</v>
      </c>
      <c r="K105" s="32" t="s">
        <v>30</v>
      </c>
      <c r="L105" s="32">
        <v>7</v>
      </c>
      <c r="M105" s="32">
        <v>2</v>
      </c>
      <c r="N105" s="32" t="s">
        <v>237</v>
      </c>
      <c r="O105" s="32">
        <v>100</v>
      </c>
      <c r="P105" s="32">
        <f>L105*0.05</f>
        <v>0.35</v>
      </c>
      <c r="Q105" s="32">
        <f>M105*0.05</f>
        <v>0.1</v>
      </c>
      <c r="R105" s="32">
        <v>62</v>
      </c>
      <c r="S105" s="32"/>
      <c r="T105" s="32">
        <f>P105+Q105+R105+S105</f>
        <v>62.45</v>
      </c>
    </row>
    <row r="106" ht="29.1" customHeight="1" spans="1:20">
      <c r="A106" s="16">
        <v>71</v>
      </c>
      <c r="B106" s="15" t="s">
        <v>22</v>
      </c>
      <c r="C106" s="15" t="s">
        <v>23</v>
      </c>
      <c r="D106" s="16" t="s">
        <v>314</v>
      </c>
      <c r="E106" s="16" t="s">
        <v>25</v>
      </c>
      <c r="F106" s="39" t="s">
        <v>315</v>
      </c>
      <c r="G106" s="16" t="s">
        <v>27</v>
      </c>
      <c r="H106" s="16" t="s">
        <v>102</v>
      </c>
      <c r="I106" s="16">
        <v>5</v>
      </c>
      <c r="J106" s="16" t="s">
        <v>66</v>
      </c>
      <c r="K106" s="16" t="s">
        <v>62</v>
      </c>
      <c r="L106" s="16">
        <v>4</v>
      </c>
      <c r="M106" s="16">
        <v>5</v>
      </c>
      <c r="N106" s="16" t="s">
        <v>316</v>
      </c>
      <c r="O106" s="16">
        <v>100</v>
      </c>
      <c r="P106" s="16">
        <f t="shared" ref="P106:P121" si="13">L106*0.05</f>
        <v>0.2</v>
      </c>
      <c r="Q106" s="16">
        <f t="shared" ref="Q106:Q120" si="14">M106*0.05</f>
        <v>0.25</v>
      </c>
      <c r="R106" s="16">
        <v>62</v>
      </c>
      <c r="S106" s="16"/>
      <c r="T106" s="16">
        <f t="shared" ref="T106:T121" si="15">P106+Q106+R106+S106</f>
        <v>62.45</v>
      </c>
    </row>
    <row r="107" s="4" customFormat="1" ht="29.1" customHeight="1" spans="1:20">
      <c r="A107" s="32">
        <v>72</v>
      </c>
      <c r="B107" s="33" t="s">
        <v>22</v>
      </c>
      <c r="C107" s="33" t="s">
        <v>23</v>
      </c>
      <c r="D107" s="32" t="s">
        <v>317</v>
      </c>
      <c r="E107" s="32" t="s">
        <v>25</v>
      </c>
      <c r="F107" s="39" t="s">
        <v>318</v>
      </c>
      <c r="G107" s="32" t="s">
        <v>27</v>
      </c>
      <c r="H107" s="32" t="s">
        <v>102</v>
      </c>
      <c r="I107" s="32">
        <v>5</v>
      </c>
      <c r="J107" s="32" t="s">
        <v>66</v>
      </c>
      <c r="K107" s="32" t="s">
        <v>129</v>
      </c>
      <c r="L107" s="32">
        <v>4</v>
      </c>
      <c r="M107" s="32">
        <v>5</v>
      </c>
      <c r="N107" s="32" t="s">
        <v>319</v>
      </c>
      <c r="O107" s="32">
        <v>100</v>
      </c>
      <c r="P107" s="32">
        <f t="shared" si="13"/>
        <v>0.2</v>
      </c>
      <c r="Q107" s="32">
        <f t="shared" si="14"/>
        <v>0.25</v>
      </c>
      <c r="R107" s="32">
        <v>62</v>
      </c>
      <c r="S107" s="32"/>
      <c r="T107" s="32">
        <f t="shared" si="15"/>
        <v>62.45</v>
      </c>
    </row>
    <row r="108" s="4" customFormat="1" ht="29.1" customHeight="1" spans="1:20">
      <c r="A108" s="32">
        <v>72</v>
      </c>
      <c r="B108" s="33" t="s">
        <v>22</v>
      </c>
      <c r="C108" s="33" t="s">
        <v>23</v>
      </c>
      <c r="D108" s="32" t="s">
        <v>320</v>
      </c>
      <c r="E108" s="32" t="s">
        <v>25</v>
      </c>
      <c r="F108" s="39" t="s">
        <v>321</v>
      </c>
      <c r="G108" s="32" t="s">
        <v>27</v>
      </c>
      <c r="H108" s="32" t="s">
        <v>102</v>
      </c>
      <c r="I108" s="32">
        <v>5</v>
      </c>
      <c r="J108" s="32" t="s">
        <v>66</v>
      </c>
      <c r="K108" s="32" t="s">
        <v>129</v>
      </c>
      <c r="L108" s="32">
        <v>4</v>
      </c>
      <c r="M108" s="32">
        <v>5</v>
      </c>
      <c r="N108" s="32" t="s">
        <v>130</v>
      </c>
      <c r="O108" s="32">
        <v>100</v>
      </c>
      <c r="P108" s="32">
        <f t="shared" si="13"/>
        <v>0.2</v>
      </c>
      <c r="Q108" s="32">
        <f t="shared" si="14"/>
        <v>0.25</v>
      </c>
      <c r="R108" s="32">
        <v>62</v>
      </c>
      <c r="S108" s="32"/>
      <c r="T108" s="32">
        <f t="shared" si="15"/>
        <v>62.45</v>
      </c>
    </row>
    <row r="109" s="4" customFormat="1" ht="29.1" customHeight="1" spans="1:20">
      <c r="A109" s="32">
        <v>72</v>
      </c>
      <c r="B109" s="33" t="s">
        <v>22</v>
      </c>
      <c r="C109" s="33" t="s">
        <v>23</v>
      </c>
      <c r="D109" s="32" t="s">
        <v>322</v>
      </c>
      <c r="E109" s="32" t="s">
        <v>25</v>
      </c>
      <c r="F109" s="39" t="s">
        <v>323</v>
      </c>
      <c r="G109" s="32" t="s">
        <v>27</v>
      </c>
      <c r="H109" s="32" t="s">
        <v>102</v>
      </c>
      <c r="I109" s="32">
        <v>5</v>
      </c>
      <c r="J109" s="32" t="s">
        <v>66</v>
      </c>
      <c r="K109" s="32" t="s">
        <v>129</v>
      </c>
      <c r="L109" s="32">
        <v>4</v>
      </c>
      <c r="M109" s="32">
        <v>5</v>
      </c>
      <c r="N109" s="32" t="s">
        <v>136</v>
      </c>
      <c r="O109" s="32">
        <v>100</v>
      </c>
      <c r="P109" s="32">
        <f t="shared" si="13"/>
        <v>0.2</v>
      </c>
      <c r="Q109" s="32">
        <f t="shared" si="14"/>
        <v>0.25</v>
      </c>
      <c r="R109" s="32">
        <v>62</v>
      </c>
      <c r="S109" s="32"/>
      <c r="T109" s="32">
        <f t="shared" si="15"/>
        <v>62.45</v>
      </c>
    </row>
    <row r="110" s="4" customFormat="1" ht="29.1" customHeight="1" spans="1:20">
      <c r="A110" s="32">
        <v>72</v>
      </c>
      <c r="B110" s="33" t="s">
        <v>22</v>
      </c>
      <c r="C110" s="33" t="s">
        <v>23</v>
      </c>
      <c r="D110" s="32" t="s">
        <v>324</v>
      </c>
      <c r="E110" s="32" t="s">
        <v>35</v>
      </c>
      <c r="F110" s="39" t="s">
        <v>325</v>
      </c>
      <c r="G110" s="32" t="s">
        <v>27</v>
      </c>
      <c r="H110" s="32" t="s">
        <v>102</v>
      </c>
      <c r="I110" s="32">
        <v>5</v>
      </c>
      <c r="J110" s="32" t="s">
        <v>66</v>
      </c>
      <c r="K110" s="32" t="s">
        <v>129</v>
      </c>
      <c r="L110" s="32">
        <v>4</v>
      </c>
      <c r="M110" s="32">
        <v>5</v>
      </c>
      <c r="N110" s="32" t="s">
        <v>136</v>
      </c>
      <c r="O110" s="32">
        <v>100</v>
      </c>
      <c r="P110" s="32">
        <f t="shared" si="13"/>
        <v>0.2</v>
      </c>
      <c r="Q110" s="32">
        <f t="shared" si="14"/>
        <v>0.25</v>
      </c>
      <c r="R110" s="32">
        <v>62</v>
      </c>
      <c r="S110" s="32"/>
      <c r="T110" s="32">
        <f t="shared" si="15"/>
        <v>62.45</v>
      </c>
    </row>
    <row r="111" s="4" customFormat="1" ht="29.1" customHeight="1" spans="1:20">
      <c r="A111" s="32">
        <v>72</v>
      </c>
      <c r="B111" s="33" t="s">
        <v>22</v>
      </c>
      <c r="C111" s="33" t="s">
        <v>23</v>
      </c>
      <c r="D111" s="32" t="s">
        <v>326</v>
      </c>
      <c r="E111" s="32" t="s">
        <v>25</v>
      </c>
      <c r="F111" s="39" t="s">
        <v>327</v>
      </c>
      <c r="G111" s="32" t="s">
        <v>27</v>
      </c>
      <c r="H111" s="32" t="s">
        <v>102</v>
      </c>
      <c r="I111" s="32">
        <v>5</v>
      </c>
      <c r="J111" s="32" t="s">
        <v>66</v>
      </c>
      <c r="K111" s="32" t="s">
        <v>129</v>
      </c>
      <c r="L111" s="32">
        <v>4</v>
      </c>
      <c r="M111" s="32">
        <v>5</v>
      </c>
      <c r="N111" s="32" t="s">
        <v>130</v>
      </c>
      <c r="O111" s="32">
        <v>100</v>
      </c>
      <c r="P111" s="32">
        <f t="shared" si="13"/>
        <v>0.2</v>
      </c>
      <c r="Q111" s="32">
        <f t="shared" si="14"/>
        <v>0.25</v>
      </c>
      <c r="R111" s="32">
        <v>62</v>
      </c>
      <c r="S111" s="32"/>
      <c r="T111" s="32">
        <f t="shared" si="15"/>
        <v>62.45</v>
      </c>
    </row>
    <row r="112" s="4" customFormat="1" ht="29.1" customHeight="1" spans="1:20">
      <c r="A112" s="32">
        <v>72</v>
      </c>
      <c r="B112" s="33" t="s">
        <v>22</v>
      </c>
      <c r="C112" s="33" t="s">
        <v>23</v>
      </c>
      <c r="D112" s="32" t="s">
        <v>328</v>
      </c>
      <c r="E112" s="32" t="s">
        <v>25</v>
      </c>
      <c r="F112" s="39" t="s">
        <v>329</v>
      </c>
      <c r="G112" s="32" t="s">
        <v>27</v>
      </c>
      <c r="H112" s="32" t="s">
        <v>102</v>
      </c>
      <c r="I112" s="32">
        <v>5</v>
      </c>
      <c r="J112" s="32" t="s">
        <v>66</v>
      </c>
      <c r="K112" s="32" t="s">
        <v>129</v>
      </c>
      <c r="L112" s="32">
        <v>4</v>
      </c>
      <c r="M112" s="32">
        <v>5</v>
      </c>
      <c r="N112" s="32" t="s">
        <v>130</v>
      </c>
      <c r="O112" s="32">
        <v>100</v>
      </c>
      <c r="P112" s="32">
        <f t="shared" si="13"/>
        <v>0.2</v>
      </c>
      <c r="Q112" s="32">
        <f t="shared" si="14"/>
        <v>0.25</v>
      </c>
      <c r="R112" s="32">
        <v>62</v>
      </c>
      <c r="S112" s="32"/>
      <c r="T112" s="32">
        <f t="shared" si="15"/>
        <v>62.45</v>
      </c>
    </row>
    <row r="113" s="4" customFormat="1" ht="29.1" customHeight="1" spans="1:20">
      <c r="A113" s="32">
        <v>72</v>
      </c>
      <c r="B113" s="33" t="s">
        <v>22</v>
      </c>
      <c r="C113" s="33" t="s">
        <v>23</v>
      </c>
      <c r="D113" s="32" t="s">
        <v>330</v>
      </c>
      <c r="E113" s="32" t="s">
        <v>25</v>
      </c>
      <c r="F113" s="39" t="s">
        <v>331</v>
      </c>
      <c r="G113" s="32" t="s">
        <v>27</v>
      </c>
      <c r="H113" s="32" t="s">
        <v>102</v>
      </c>
      <c r="I113" s="32">
        <v>5</v>
      </c>
      <c r="J113" s="32" t="s">
        <v>66</v>
      </c>
      <c r="K113" s="32" t="s">
        <v>129</v>
      </c>
      <c r="L113" s="32">
        <v>4</v>
      </c>
      <c r="M113" s="32">
        <v>5</v>
      </c>
      <c r="N113" s="32" t="s">
        <v>332</v>
      </c>
      <c r="O113" s="32">
        <v>100</v>
      </c>
      <c r="P113" s="32">
        <f t="shared" si="13"/>
        <v>0.2</v>
      </c>
      <c r="Q113" s="32">
        <f t="shared" si="14"/>
        <v>0.25</v>
      </c>
      <c r="R113" s="32">
        <v>62</v>
      </c>
      <c r="S113" s="32"/>
      <c r="T113" s="32">
        <f t="shared" si="15"/>
        <v>62.45</v>
      </c>
    </row>
    <row r="114" s="4" customFormat="1" ht="29.1" customHeight="1" spans="1:20">
      <c r="A114" s="32">
        <v>72</v>
      </c>
      <c r="B114" s="33" t="s">
        <v>22</v>
      </c>
      <c r="C114" s="33" t="s">
        <v>23</v>
      </c>
      <c r="D114" s="32" t="s">
        <v>333</v>
      </c>
      <c r="E114" s="32" t="s">
        <v>25</v>
      </c>
      <c r="F114" s="39" t="s">
        <v>334</v>
      </c>
      <c r="G114" s="32" t="s">
        <v>27</v>
      </c>
      <c r="H114" s="32" t="s">
        <v>102</v>
      </c>
      <c r="I114" s="32">
        <v>5</v>
      </c>
      <c r="J114" s="32" t="s">
        <v>66</v>
      </c>
      <c r="K114" s="32" t="s">
        <v>129</v>
      </c>
      <c r="L114" s="32">
        <v>4</v>
      </c>
      <c r="M114" s="32">
        <v>5</v>
      </c>
      <c r="N114" s="32" t="s">
        <v>136</v>
      </c>
      <c r="O114" s="32">
        <v>100</v>
      </c>
      <c r="P114" s="32">
        <f t="shared" si="13"/>
        <v>0.2</v>
      </c>
      <c r="Q114" s="32">
        <f t="shared" si="14"/>
        <v>0.25</v>
      </c>
      <c r="R114" s="32">
        <v>62</v>
      </c>
      <c r="S114" s="32"/>
      <c r="T114" s="32">
        <f t="shared" si="15"/>
        <v>62.45</v>
      </c>
    </row>
    <row r="115" s="4" customFormat="1" ht="29.1" customHeight="1" spans="1:20">
      <c r="A115" s="32">
        <v>72</v>
      </c>
      <c r="B115" s="33" t="s">
        <v>22</v>
      </c>
      <c r="C115" s="33" t="s">
        <v>23</v>
      </c>
      <c r="D115" s="32" t="s">
        <v>335</v>
      </c>
      <c r="E115" s="32" t="s">
        <v>25</v>
      </c>
      <c r="F115" s="39" t="s">
        <v>336</v>
      </c>
      <c r="G115" s="32" t="s">
        <v>27</v>
      </c>
      <c r="H115" s="32" t="s">
        <v>102</v>
      </c>
      <c r="I115" s="32">
        <v>5</v>
      </c>
      <c r="J115" s="32" t="s">
        <v>66</v>
      </c>
      <c r="K115" s="32" t="s">
        <v>129</v>
      </c>
      <c r="L115" s="32">
        <v>4</v>
      </c>
      <c r="M115" s="32">
        <v>5</v>
      </c>
      <c r="N115" s="32" t="s">
        <v>136</v>
      </c>
      <c r="O115" s="32">
        <v>100</v>
      </c>
      <c r="P115" s="32">
        <f t="shared" si="13"/>
        <v>0.2</v>
      </c>
      <c r="Q115" s="32">
        <f t="shared" si="14"/>
        <v>0.25</v>
      </c>
      <c r="R115" s="32">
        <v>62</v>
      </c>
      <c r="S115" s="32"/>
      <c r="T115" s="32">
        <f t="shared" si="15"/>
        <v>62.45</v>
      </c>
    </row>
    <row r="116" s="4" customFormat="1" ht="29.1" customHeight="1" spans="1:20">
      <c r="A116" s="32">
        <v>81</v>
      </c>
      <c r="B116" s="33" t="s">
        <v>22</v>
      </c>
      <c r="C116" s="33" t="s">
        <v>23</v>
      </c>
      <c r="D116" s="32" t="s">
        <v>337</v>
      </c>
      <c r="E116" s="32" t="s">
        <v>25</v>
      </c>
      <c r="F116" s="39" t="s">
        <v>338</v>
      </c>
      <c r="G116" s="32" t="s">
        <v>27</v>
      </c>
      <c r="H116" s="32" t="s">
        <v>102</v>
      </c>
      <c r="I116" s="32">
        <v>5</v>
      </c>
      <c r="J116" s="32" t="s">
        <v>66</v>
      </c>
      <c r="K116" s="32" t="s">
        <v>339</v>
      </c>
      <c r="L116" s="32">
        <v>4</v>
      </c>
      <c r="M116" s="32">
        <v>5</v>
      </c>
      <c r="N116" s="32" t="s">
        <v>340</v>
      </c>
      <c r="O116" s="32">
        <v>100</v>
      </c>
      <c r="P116" s="32">
        <f t="shared" si="13"/>
        <v>0.2</v>
      </c>
      <c r="Q116" s="32">
        <f t="shared" si="14"/>
        <v>0.25</v>
      </c>
      <c r="R116" s="32">
        <v>62</v>
      </c>
      <c r="S116" s="32"/>
      <c r="T116" s="32">
        <f t="shared" si="15"/>
        <v>62.45</v>
      </c>
    </row>
    <row r="117" s="4" customFormat="1" ht="29.1" customHeight="1" spans="1:20">
      <c r="A117" s="32">
        <v>81</v>
      </c>
      <c r="B117" s="33" t="s">
        <v>22</v>
      </c>
      <c r="C117" s="33" t="s">
        <v>23</v>
      </c>
      <c r="D117" s="32" t="s">
        <v>341</v>
      </c>
      <c r="E117" s="32" t="s">
        <v>25</v>
      </c>
      <c r="F117" s="39" t="s">
        <v>342</v>
      </c>
      <c r="G117" s="32" t="s">
        <v>27</v>
      </c>
      <c r="H117" s="32" t="s">
        <v>102</v>
      </c>
      <c r="I117" s="32">
        <v>5</v>
      </c>
      <c r="J117" s="32" t="s">
        <v>66</v>
      </c>
      <c r="K117" s="32" t="s">
        <v>339</v>
      </c>
      <c r="L117" s="32">
        <v>4</v>
      </c>
      <c r="M117" s="32">
        <v>5</v>
      </c>
      <c r="N117" s="32" t="s">
        <v>343</v>
      </c>
      <c r="O117" s="32">
        <v>100</v>
      </c>
      <c r="P117" s="32">
        <f t="shared" si="13"/>
        <v>0.2</v>
      </c>
      <c r="Q117" s="32">
        <f t="shared" si="14"/>
        <v>0.25</v>
      </c>
      <c r="R117" s="32">
        <v>62</v>
      </c>
      <c r="S117" s="32"/>
      <c r="T117" s="32">
        <f t="shared" si="15"/>
        <v>62.45</v>
      </c>
    </row>
    <row r="118" s="4" customFormat="1" ht="29.1" customHeight="1" spans="1:20">
      <c r="A118" s="32">
        <v>81</v>
      </c>
      <c r="B118" s="33" t="s">
        <v>22</v>
      </c>
      <c r="C118" s="33" t="s">
        <v>23</v>
      </c>
      <c r="D118" s="32" t="s">
        <v>344</v>
      </c>
      <c r="E118" s="32" t="s">
        <v>25</v>
      </c>
      <c r="F118" s="39" t="s">
        <v>345</v>
      </c>
      <c r="G118" s="32" t="s">
        <v>27</v>
      </c>
      <c r="H118" s="32" t="s">
        <v>102</v>
      </c>
      <c r="I118" s="32">
        <v>5</v>
      </c>
      <c r="J118" s="32" t="s">
        <v>66</v>
      </c>
      <c r="K118" s="32" t="s">
        <v>339</v>
      </c>
      <c r="L118" s="32">
        <v>4</v>
      </c>
      <c r="M118" s="32">
        <v>5</v>
      </c>
      <c r="N118" s="32" t="s">
        <v>343</v>
      </c>
      <c r="O118" s="32">
        <v>100</v>
      </c>
      <c r="P118" s="32">
        <f t="shared" si="13"/>
        <v>0.2</v>
      </c>
      <c r="Q118" s="32">
        <f t="shared" si="14"/>
        <v>0.25</v>
      </c>
      <c r="R118" s="32">
        <v>62</v>
      </c>
      <c r="S118" s="32"/>
      <c r="T118" s="32">
        <f t="shared" si="15"/>
        <v>62.45</v>
      </c>
    </row>
    <row r="119" s="4" customFormat="1" ht="29.1" customHeight="1" spans="1:20">
      <c r="A119" s="32">
        <v>81</v>
      </c>
      <c r="B119" s="33" t="s">
        <v>22</v>
      </c>
      <c r="C119" s="33" t="s">
        <v>23</v>
      </c>
      <c r="D119" s="32" t="s">
        <v>346</v>
      </c>
      <c r="E119" s="32" t="s">
        <v>25</v>
      </c>
      <c r="F119" s="39" t="s">
        <v>347</v>
      </c>
      <c r="G119" s="32" t="s">
        <v>27</v>
      </c>
      <c r="H119" s="32" t="s">
        <v>102</v>
      </c>
      <c r="I119" s="32">
        <v>5</v>
      </c>
      <c r="J119" s="32" t="s">
        <v>66</v>
      </c>
      <c r="K119" s="32" t="s">
        <v>339</v>
      </c>
      <c r="L119" s="32">
        <v>4</v>
      </c>
      <c r="M119" s="32">
        <v>5</v>
      </c>
      <c r="N119" s="32" t="s">
        <v>133</v>
      </c>
      <c r="O119" s="32">
        <v>100</v>
      </c>
      <c r="P119" s="32">
        <f t="shared" si="13"/>
        <v>0.2</v>
      </c>
      <c r="Q119" s="32">
        <f t="shared" si="14"/>
        <v>0.25</v>
      </c>
      <c r="R119" s="32">
        <v>62</v>
      </c>
      <c r="S119" s="32"/>
      <c r="T119" s="32">
        <f t="shared" si="15"/>
        <v>62.45</v>
      </c>
    </row>
    <row r="120" s="4" customFormat="1" ht="29.1" customHeight="1" spans="1:20">
      <c r="A120" s="32">
        <v>85</v>
      </c>
      <c r="B120" s="33" t="s">
        <v>22</v>
      </c>
      <c r="C120" s="33" t="s">
        <v>23</v>
      </c>
      <c r="D120" s="32" t="s">
        <v>348</v>
      </c>
      <c r="E120" s="32" t="s">
        <v>35</v>
      </c>
      <c r="F120" s="39" t="s">
        <v>349</v>
      </c>
      <c r="G120" s="32" t="s">
        <v>27</v>
      </c>
      <c r="H120" s="32" t="s">
        <v>102</v>
      </c>
      <c r="I120" s="32">
        <v>5</v>
      </c>
      <c r="J120" s="32" t="s">
        <v>66</v>
      </c>
      <c r="K120" s="32" t="s">
        <v>81</v>
      </c>
      <c r="L120" s="32">
        <v>4</v>
      </c>
      <c r="M120" s="32">
        <v>5</v>
      </c>
      <c r="N120" s="32" t="s">
        <v>350</v>
      </c>
      <c r="O120" s="32">
        <v>100</v>
      </c>
      <c r="P120" s="32">
        <f t="shared" si="13"/>
        <v>0.2</v>
      </c>
      <c r="Q120" s="32">
        <f t="shared" si="14"/>
        <v>0.25</v>
      </c>
      <c r="R120" s="32">
        <v>62</v>
      </c>
      <c r="S120" s="32"/>
      <c r="T120" s="32">
        <f t="shared" si="15"/>
        <v>62.45</v>
      </c>
    </row>
    <row r="121" s="5" customFormat="1" ht="29.1" customHeight="1" spans="1:20">
      <c r="A121" s="23">
        <v>86</v>
      </c>
      <c r="B121" s="33" t="s">
        <v>22</v>
      </c>
      <c r="C121" s="33" t="s">
        <v>23</v>
      </c>
      <c r="D121" s="22" t="s">
        <v>351</v>
      </c>
      <c r="E121" s="22" t="s">
        <v>35</v>
      </c>
      <c r="F121" s="39" t="s">
        <v>352</v>
      </c>
      <c r="G121" s="22" t="s">
        <v>27</v>
      </c>
      <c r="H121" s="22" t="s">
        <v>28</v>
      </c>
      <c r="I121" s="22">
        <v>5</v>
      </c>
      <c r="J121" s="22" t="s">
        <v>66</v>
      </c>
      <c r="K121" s="22" t="s">
        <v>353</v>
      </c>
      <c r="L121" s="22">
        <v>6</v>
      </c>
      <c r="M121" s="22">
        <v>2</v>
      </c>
      <c r="N121" s="22" t="s">
        <v>354</v>
      </c>
      <c r="O121" s="22">
        <v>100</v>
      </c>
      <c r="P121" s="22">
        <f t="shared" si="13"/>
        <v>0.3</v>
      </c>
      <c r="Q121" s="22">
        <v>0.1</v>
      </c>
      <c r="R121" s="22">
        <v>62</v>
      </c>
      <c r="S121" s="22"/>
      <c r="T121" s="22">
        <f t="shared" si="15"/>
        <v>62.4</v>
      </c>
    </row>
    <row r="122" s="5" customFormat="1" ht="29.1" customHeight="1" spans="1:20">
      <c r="A122" s="24"/>
      <c r="B122" s="22" t="s">
        <v>32</v>
      </c>
      <c r="C122" s="22" t="s">
        <v>33</v>
      </c>
      <c r="D122" s="22" t="s">
        <v>355</v>
      </c>
      <c r="E122" s="22" t="s">
        <v>25</v>
      </c>
      <c r="F122" s="39" t="s">
        <v>356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="5" customFormat="1" ht="29.1" customHeight="1" spans="1:20">
      <c r="A123" s="25"/>
      <c r="B123" s="22" t="s">
        <v>32</v>
      </c>
      <c r="C123" s="22" t="s">
        <v>37</v>
      </c>
      <c r="D123" s="20" t="s">
        <v>357</v>
      </c>
      <c r="E123" s="22"/>
      <c r="F123" s="39" t="s">
        <v>358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ht="29.1" customHeight="1" spans="1:20">
      <c r="A124" s="16">
        <v>87</v>
      </c>
      <c r="B124" s="15" t="s">
        <v>22</v>
      </c>
      <c r="C124" s="15" t="s">
        <v>23</v>
      </c>
      <c r="D124" s="16" t="s">
        <v>359</v>
      </c>
      <c r="E124" s="16" t="s">
        <v>35</v>
      </c>
      <c r="F124" s="39" t="s">
        <v>360</v>
      </c>
      <c r="G124" s="16" t="s">
        <v>27</v>
      </c>
      <c r="H124" s="16" t="s">
        <v>102</v>
      </c>
      <c r="I124" s="16">
        <v>5</v>
      </c>
      <c r="J124" s="16" t="s">
        <v>66</v>
      </c>
      <c r="K124" s="16" t="s">
        <v>361</v>
      </c>
      <c r="L124" s="16">
        <v>5</v>
      </c>
      <c r="M124" s="16">
        <v>3</v>
      </c>
      <c r="N124" s="16" t="s">
        <v>362</v>
      </c>
      <c r="O124" s="16">
        <v>100</v>
      </c>
      <c r="P124" s="16">
        <f>L124*0.05</f>
        <v>0.25</v>
      </c>
      <c r="Q124" s="16">
        <f>M124*0.05</f>
        <v>0.15</v>
      </c>
      <c r="R124" s="16">
        <v>62</v>
      </c>
      <c r="S124" s="16"/>
      <c r="T124" s="16">
        <f>P124+Q124+R124+S124</f>
        <v>62.4</v>
      </c>
    </row>
    <row r="125" s="4" customFormat="1" ht="29.1" customHeight="1" spans="1:20">
      <c r="A125" s="34">
        <v>88</v>
      </c>
      <c r="B125" s="33" t="s">
        <v>22</v>
      </c>
      <c r="C125" s="33" t="s">
        <v>23</v>
      </c>
      <c r="D125" s="32" t="s">
        <v>363</v>
      </c>
      <c r="E125" s="32" t="s">
        <v>35</v>
      </c>
      <c r="F125" s="39" t="s">
        <v>364</v>
      </c>
      <c r="G125" s="32" t="s">
        <v>27</v>
      </c>
      <c r="H125" s="32" t="s">
        <v>28</v>
      </c>
      <c r="I125" s="32">
        <v>5</v>
      </c>
      <c r="J125" s="32" t="s">
        <v>66</v>
      </c>
      <c r="K125" s="32" t="s">
        <v>121</v>
      </c>
      <c r="L125" s="32">
        <v>5</v>
      </c>
      <c r="M125" s="32">
        <v>3</v>
      </c>
      <c r="N125" s="32" t="s">
        <v>206</v>
      </c>
      <c r="O125" s="32">
        <v>100</v>
      </c>
      <c r="P125" s="32">
        <f>L125*0.05</f>
        <v>0.25</v>
      </c>
      <c r="Q125" s="32">
        <f>M125*0.05</f>
        <v>0.15</v>
      </c>
      <c r="R125" s="32">
        <v>62</v>
      </c>
      <c r="S125" s="32"/>
      <c r="T125" s="32">
        <f>P125+Q125+R125+S125</f>
        <v>62.4</v>
      </c>
    </row>
    <row r="126" s="4" customFormat="1" ht="29.1" customHeight="1" spans="1:20">
      <c r="A126" s="35"/>
      <c r="B126" s="32" t="s">
        <v>32</v>
      </c>
      <c r="C126" s="32" t="s">
        <v>33</v>
      </c>
      <c r="D126" s="32" t="s">
        <v>365</v>
      </c>
      <c r="E126" s="32" t="s">
        <v>25</v>
      </c>
      <c r="F126" s="39" t="s">
        <v>366</v>
      </c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>
        <v>62.4</v>
      </c>
    </row>
    <row r="127" s="4" customFormat="1" ht="29.1" customHeight="1" spans="1:20">
      <c r="A127" s="36"/>
      <c r="B127" s="32" t="s">
        <v>32</v>
      </c>
      <c r="C127" s="32" t="s">
        <v>37</v>
      </c>
      <c r="D127" s="32" t="s">
        <v>367</v>
      </c>
      <c r="E127" s="32"/>
      <c r="F127" s="39" t="s">
        <v>368</v>
      </c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>
        <v>62.4</v>
      </c>
    </row>
    <row r="128" s="4" customFormat="1" ht="29.1" customHeight="1" spans="1:20">
      <c r="A128" s="32">
        <v>88</v>
      </c>
      <c r="B128" s="33" t="s">
        <v>22</v>
      </c>
      <c r="C128" s="33" t="s">
        <v>23</v>
      </c>
      <c r="D128" s="32" t="s">
        <v>369</v>
      </c>
      <c r="E128" s="32" t="s">
        <v>25</v>
      </c>
      <c r="F128" s="39" t="s">
        <v>370</v>
      </c>
      <c r="G128" s="32" t="s">
        <v>27</v>
      </c>
      <c r="H128" s="32" t="s">
        <v>102</v>
      </c>
      <c r="I128" s="32">
        <v>5</v>
      </c>
      <c r="J128" s="32" t="s">
        <v>66</v>
      </c>
      <c r="K128" s="32" t="s">
        <v>121</v>
      </c>
      <c r="L128" s="32">
        <v>5</v>
      </c>
      <c r="M128" s="32">
        <v>3</v>
      </c>
      <c r="N128" s="32" t="s">
        <v>206</v>
      </c>
      <c r="O128" s="32">
        <v>100</v>
      </c>
      <c r="P128" s="32">
        <f>L128*0.05</f>
        <v>0.25</v>
      </c>
      <c r="Q128" s="32">
        <f>M128*0.05</f>
        <v>0.15</v>
      </c>
      <c r="R128" s="32">
        <v>62</v>
      </c>
      <c r="S128" s="32"/>
      <c r="T128" s="32">
        <f>P128+Q128+R128+S128</f>
        <v>62.4</v>
      </c>
    </row>
    <row r="129" s="4" customFormat="1" ht="29.1" customHeight="1" spans="1:20">
      <c r="A129" s="32">
        <v>88</v>
      </c>
      <c r="B129" s="33" t="s">
        <v>22</v>
      </c>
      <c r="C129" s="33" t="s">
        <v>23</v>
      </c>
      <c r="D129" s="32" t="s">
        <v>371</v>
      </c>
      <c r="E129" s="32" t="s">
        <v>25</v>
      </c>
      <c r="F129" s="39" t="s">
        <v>372</v>
      </c>
      <c r="G129" s="32" t="s">
        <v>27</v>
      </c>
      <c r="H129" s="32" t="s">
        <v>102</v>
      </c>
      <c r="I129" s="32">
        <v>5</v>
      </c>
      <c r="J129" s="32" t="s">
        <v>66</v>
      </c>
      <c r="K129" s="32" t="s">
        <v>121</v>
      </c>
      <c r="L129" s="32">
        <v>5</v>
      </c>
      <c r="M129" s="32">
        <v>3</v>
      </c>
      <c r="N129" s="32" t="s">
        <v>206</v>
      </c>
      <c r="O129" s="32">
        <v>100</v>
      </c>
      <c r="P129" s="32">
        <f>L129*0.05</f>
        <v>0.25</v>
      </c>
      <c r="Q129" s="32">
        <f>M129*0.05</f>
        <v>0.15</v>
      </c>
      <c r="R129" s="32">
        <v>62</v>
      </c>
      <c r="S129" s="32"/>
      <c r="T129" s="32">
        <f>P129+Q129+R129+S129</f>
        <v>62.4</v>
      </c>
    </row>
    <row r="130" s="4" customFormat="1" ht="29.1" customHeight="1" spans="1:20">
      <c r="A130" s="32">
        <v>88</v>
      </c>
      <c r="B130" s="33" t="s">
        <v>22</v>
      </c>
      <c r="C130" s="33" t="s">
        <v>23</v>
      </c>
      <c r="D130" s="32" t="s">
        <v>373</v>
      </c>
      <c r="E130" s="32" t="s">
        <v>25</v>
      </c>
      <c r="F130" s="39" t="s">
        <v>374</v>
      </c>
      <c r="G130" s="32" t="s">
        <v>27</v>
      </c>
      <c r="H130" s="32" t="s">
        <v>102</v>
      </c>
      <c r="I130" s="32">
        <v>5</v>
      </c>
      <c r="J130" s="32" t="s">
        <v>66</v>
      </c>
      <c r="K130" s="32" t="s">
        <v>121</v>
      </c>
      <c r="L130" s="32">
        <v>5</v>
      </c>
      <c r="M130" s="32">
        <v>3</v>
      </c>
      <c r="N130" s="32" t="s">
        <v>375</v>
      </c>
      <c r="O130" s="32">
        <v>100</v>
      </c>
      <c r="P130" s="32">
        <f>L130*0.05</f>
        <v>0.25</v>
      </c>
      <c r="Q130" s="32">
        <f>M130*0.05</f>
        <v>0.15</v>
      </c>
      <c r="R130" s="32">
        <v>62</v>
      </c>
      <c r="S130" s="32"/>
      <c r="T130" s="32">
        <f>P130+Q130+R130+S130</f>
        <v>62.4</v>
      </c>
    </row>
    <row r="131" s="4" customFormat="1" ht="29.1" customHeight="1" spans="1:20">
      <c r="A131" s="32">
        <v>88</v>
      </c>
      <c r="B131" s="33" t="s">
        <v>22</v>
      </c>
      <c r="C131" s="33" t="s">
        <v>23</v>
      </c>
      <c r="D131" s="32" t="s">
        <v>376</v>
      </c>
      <c r="E131" s="32" t="s">
        <v>25</v>
      </c>
      <c r="F131" s="39" t="s">
        <v>377</v>
      </c>
      <c r="G131" s="32" t="s">
        <v>27</v>
      </c>
      <c r="H131" s="32" t="s">
        <v>102</v>
      </c>
      <c r="I131" s="32">
        <v>5</v>
      </c>
      <c r="J131" s="32" t="s">
        <v>66</v>
      </c>
      <c r="K131" s="32" t="s">
        <v>121</v>
      </c>
      <c r="L131" s="32">
        <v>5</v>
      </c>
      <c r="M131" s="32">
        <v>3</v>
      </c>
      <c r="N131" s="32" t="s">
        <v>378</v>
      </c>
      <c r="O131" s="32">
        <v>100</v>
      </c>
      <c r="P131" s="32">
        <f>L131*0.05</f>
        <v>0.25</v>
      </c>
      <c r="Q131" s="32">
        <f>M131*0.05</f>
        <v>0.15</v>
      </c>
      <c r="R131" s="32">
        <v>62</v>
      </c>
      <c r="S131" s="32"/>
      <c r="T131" s="32">
        <f>P131+Q131+R131+S131</f>
        <v>62.4</v>
      </c>
    </row>
    <row r="132" s="4" customFormat="1" ht="29.1" customHeight="1" spans="1:20">
      <c r="A132" s="32">
        <v>88</v>
      </c>
      <c r="B132" s="33" t="s">
        <v>22</v>
      </c>
      <c r="C132" s="33" t="s">
        <v>23</v>
      </c>
      <c r="D132" s="32" t="s">
        <v>379</v>
      </c>
      <c r="E132" s="32" t="s">
        <v>35</v>
      </c>
      <c r="F132" s="39" t="s">
        <v>380</v>
      </c>
      <c r="G132" s="32" t="s">
        <v>27</v>
      </c>
      <c r="H132" s="32" t="s">
        <v>102</v>
      </c>
      <c r="I132" s="32">
        <v>5</v>
      </c>
      <c r="J132" s="32" t="s">
        <v>66</v>
      </c>
      <c r="K132" s="32" t="s">
        <v>121</v>
      </c>
      <c r="L132" s="32">
        <v>5</v>
      </c>
      <c r="M132" s="32">
        <v>3</v>
      </c>
      <c r="N132" s="32" t="s">
        <v>198</v>
      </c>
      <c r="O132" s="32">
        <v>100</v>
      </c>
      <c r="P132" s="32">
        <f t="shared" ref="P132:P164" si="16">L132*0.05</f>
        <v>0.25</v>
      </c>
      <c r="Q132" s="32">
        <f t="shared" ref="Q132:Q164" si="17">M132*0.05</f>
        <v>0.15</v>
      </c>
      <c r="R132" s="32">
        <v>62</v>
      </c>
      <c r="S132" s="32"/>
      <c r="T132" s="32">
        <f t="shared" ref="T132:T164" si="18">P132+Q132+R132+S132</f>
        <v>62.4</v>
      </c>
    </row>
    <row r="133" s="5" customFormat="1" ht="29.1" customHeight="1" spans="1:20">
      <c r="A133" s="22">
        <v>88</v>
      </c>
      <c r="B133" s="33" t="s">
        <v>22</v>
      </c>
      <c r="C133" s="33" t="s">
        <v>23</v>
      </c>
      <c r="D133" s="22" t="s">
        <v>381</v>
      </c>
      <c r="E133" s="22" t="s">
        <v>35</v>
      </c>
      <c r="F133" s="39" t="s">
        <v>382</v>
      </c>
      <c r="G133" s="22" t="s">
        <v>27</v>
      </c>
      <c r="H133" s="22" t="s">
        <v>102</v>
      </c>
      <c r="I133" s="22">
        <v>5</v>
      </c>
      <c r="J133" s="22" t="s">
        <v>66</v>
      </c>
      <c r="K133" s="22" t="s">
        <v>121</v>
      </c>
      <c r="L133" s="22">
        <v>5</v>
      </c>
      <c r="M133" s="22">
        <v>3</v>
      </c>
      <c r="N133" s="22" t="s">
        <v>237</v>
      </c>
      <c r="O133" s="22">
        <v>100</v>
      </c>
      <c r="P133" s="22">
        <f t="shared" si="16"/>
        <v>0.25</v>
      </c>
      <c r="Q133" s="22">
        <f t="shared" si="17"/>
        <v>0.15</v>
      </c>
      <c r="R133" s="22">
        <v>62</v>
      </c>
      <c r="S133" s="22"/>
      <c r="T133" s="22">
        <f t="shared" si="18"/>
        <v>62.4</v>
      </c>
    </row>
    <row r="134" s="4" customFormat="1" ht="29.1" customHeight="1" spans="1:20">
      <c r="A134" s="32">
        <v>95</v>
      </c>
      <c r="B134" s="33" t="s">
        <v>22</v>
      </c>
      <c r="C134" s="33" t="s">
        <v>23</v>
      </c>
      <c r="D134" s="32" t="s">
        <v>383</v>
      </c>
      <c r="E134" s="32" t="s">
        <v>35</v>
      </c>
      <c r="F134" s="39" t="s">
        <v>384</v>
      </c>
      <c r="G134" s="32" t="s">
        <v>27</v>
      </c>
      <c r="H134" s="32" t="s">
        <v>102</v>
      </c>
      <c r="I134" s="32">
        <v>5</v>
      </c>
      <c r="J134" s="32" t="s">
        <v>66</v>
      </c>
      <c r="K134" s="32" t="s">
        <v>74</v>
      </c>
      <c r="L134" s="32">
        <v>3</v>
      </c>
      <c r="M134" s="32">
        <v>5</v>
      </c>
      <c r="N134" s="32" t="s">
        <v>221</v>
      </c>
      <c r="O134" s="32">
        <v>100</v>
      </c>
      <c r="P134" s="32">
        <f t="shared" si="16"/>
        <v>0.15</v>
      </c>
      <c r="Q134" s="32">
        <f t="shared" si="17"/>
        <v>0.25</v>
      </c>
      <c r="R134" s="32">
        <v>62</v>
      </c>
      <c r="S134" s="32"/>
      <c r="T134" s="32">
        <f t="shared" si="18"/>
        <v>62.4</v>
      </c>
    </row>
    <row r="135" s="4" customFormat="1" ht="29.1" customHeight="1" spans="1:20">
      <c r="A135" s="32">
        <v>96</v>
      </c>
      <c r="B135" s="33" t="s">
        <v>22</v>
      </c>
      <c r="C135" s="33" t="s">
        <v>23</v>
      </c>
      <c r="D135" s="32" t="s">
        <v>385</v>
      </c>
      <c r="E135" s="32" t="s">
        <v>35</v>
      </c>
      <c r="F135" s="39" t="s">
        <v>386</v>
      </c>
      <c r="G135" s="32" t="s">
        <v>27</v>
      </c>
      <c r="H135" s="32" t="s">
        <v>102</v>
      </c>
      <c r="I135" s="32">
        <v>5</v>
      </c>
      <c r="J135" s="32" t="s">
        <v>66</v>
      </c>
      <c r="K135" s="32" t="s">
        <v>81</v>
      </c>
      <c r="L135" s="32">
        <v>3</v>
      </c>
      <c r="M135" s="32">
        <v>5</v>
      </c>
      <c r="N135" s="32" t="s">
        <v>387</v>
      </c>
      <c r="O135" s="32">
        <v>100</v>
      </c>
      <c r="P135" s="32">
        <f t="shared" si="16"/>
        <v>0.15</v>
      </c>
      <c r="Q135" s="32">
        <f t="shared" si="17"/>
        <v>0.25</v>
      </c>
      <c r="R135" s="32">
        <v>62</v>
      </c>
      <c r="S135" s="32"/>
      <c r="T135" s="32">
        <f t="shared" si="18"/>
        <v>62.4</v>
      </c>
    </row>
    <row r="136" s="4" customFormat="1" ht="29.1" customHeight="1" spans="1:20">
      <c r="A136" s="32">
        <v>96</v>
      </c>
      <c r="B136" s="33" t="s">
        <v>22</v>
      </c>
      <c r="C136" s="33" t="s">
        <v>23</v>
      </c>
      <c r="D136" s="32" t="s">
        <v>388</v>
      </c>
      <c r="E136" s="32" t="s">
        <v>35</v>
      </c>
      <c r="F136" s="39" t="s">
        <v>389</v>
      </c>
      <c r="G136" s="32" t="s">
        <v>27</v>
      </c>
      <c r="H136" s="32" t="s">
        <v>102</v>
      </c>
      <c r="I136" s="32">
        <v>5</v>
      </c>
      <c r="J136" s="32" t="s">
        <v>66</v>
      </c>
      <c r="K136" s="32" t="s">
        <v>81</v>
      </c>
      <c r="L136" s="32">
        <v>3</v>
      </c>
      <c r="M136" s="32">
        <v>5</v>
      </c>
      <c r="N136" s="32" t="s">
        <v>387</v>
      </c>
      <c r="O136" s="32">
        <v>100</v>
      </c>
      <c r="P136" s="32">
        <f t="shared" si="16"/>
        <v>0.15</v>
      </c>
      <c r="Q136" s="32">
        <f t="shared" si="17"/>
        <v>0.25</v>
      </c>
      <c r="R136" s="32">
        <v>62</v>
      </c>
      <c r="S136" s="32"/>
      <c r="T136" s="32">
        <f t="shared" si="18"/>
        <v>62.4</v>
      </c>
    </row>
    <row r="137" s="4" customFormat="1" ht="29.1" customHeight="1" spans="1:20">
      <c r="A137" s="32">
        <v>96</v>
      </c>
      <c r="B137" s="33" t="s">
        <v>22</v>
      </c>
      <c r="C137" s="33" t="s">
        <v>23</v>
      </c>
      <c r="D137" s="32" t="s">
        <v>390</v>
      </c>
      <c r="E137" s="32" t="s">
        <v>25</v>
      </c>
      <c r="F137" s="39" t="s">
        <v>391</v>
      </c>
      <c r="G137" s="32" t="s">
        <v>27</v>
      </c>
      <c r="H137" s="32" t="s">
        <v>102</v>
      </c>
      <c r="I137" s="32">
        <v>5</v>
      </c>
      <c r="J137" s="32" t="s">
        <v>66</v>
      </c>
      <c r="K137" s="32" t="s">
        <v>81</v>
      </c>
      <c r="L137" s="32">
        <v>3</v>
      </c>
      <c r="M137" s="32">
        <v>5</v>
      </c>
      <c r="N137" s="32" t="s">
        <v>387</v>
      </c>
      <c r="O137" s="32">
        <v>100</v>
      </c>
      <c r="P137" s="32">
        <f t="shared" si="16"/>
        <v>0.15</v>
      </c>
      <c r="Q137" s="32">
        <f t="shared" si="17"/>
        <v>0.25</v>
      </c>
      <c r="R137" s="32">
        <v>62</v>
      </c>
      <c r="S137" s="32"/>
      <c r="T137" s="32">
        <f t="shared" si="18"/>
        <v>62.4</v>
      </c>
    </row>
    <row r="138" s="4" customFormat="1" ht="29.1" customHeight="1" spans="1:20">
      <c r="A138" s="32">
        <v>99</v>
      </c>
      <c r="B138" s="33" t="s">
        <v>22</v>
      </c>
      <c r="C138" s="33" t="s">
        <v>23</v>
      </c>
      <c r="D138" s="32" t="s">
        <v>392</v>
      </c>
      <c r="E138" s="32" t="s">
        <v>25</v>
      </c>
      <c r="F138" s="39" t="s">
        <v>393</v>
      </c>
      <c r="G138" s="32" t="s">
        <v>27</v>
      </c>
      <c r="H138" s="32" t="s">
        <v>102</v>
      </c>
      <c r="I138" s="32">
        <v>5</v>
      </c>
      <c r="J138" s="32" t="s">
        <v>66</v>
      </c>
      <c r="K138" s="32" t="s">
        <v>190</v>
      </c>
      <c r="L138" s="32">
        <v>3</v>
      </c>
      <c r="M138" s="32">
        <v>5</v>
      </c>
      <c r="N138" s="32" t="s">
        <v>394</v>
      </c>
      <c r="O138" s="32">
        <v>100</v>
      </c>
      <c r="P138" s="32">
        <f t="shared" si="16"/>
        <v>0.15</v>
      </c>
      <c r="Q138" s="32">
        <f t="shared" si="17"/>
        <v>0.25</v>
      </c>
      <c r="R138" s="32">
        <v>62</v>
      </c>
      <c r="S138" s="32"/>
      <c r="T138" s="32">
        <f t="shared" si="18"/>
        <v>62.4</v>
      </c>
    </row>
    <row r="139" s="4" customFormat="1" ht="29.1" customHeight="1" spans="1:20">
      <c r="A139" s="32">
        <v>100</v>
      </c>
      <c r="B139" s="33" t="s">
        <v>22</v>
      </c>
      <c r="C139" s="33" t="s">
        <v>23</v>
      </c>
      <c r="D139" s="32" t="s">
        <v>395</v>
      </c>
      <c r="E139" s="32" t="s">
        <v>35</v>
      </c>
      <c r="F139" s="39" t="s">
        <v>396</v>
      </c>
      <c r="G139" s="32" t="s">
        <v>27</v>
      </c>
      <c r="H139" s="32" t="s">
        <v>102</v>
      </c>
      <c r="I139" s="32">
        <v>5</v>
      </c>
      <c r="J139" s="32" t="s">
        <v>66</v>
      </c>
      <c r="K139" s="32" t="s">
        <v>161</v>
      </c>
      <c r="L139" s="32">
        <v>3</v>
      </c>
      <c r="M139" s="32">
        <v>5</v>
      </c>
      <c r="N139" s="32" t="s">
        <v>162</v>
      </c>
      <c r="O139" s="32">
        <v>100</v>
      </c>
      <c r="P139" s="32">
        <f t="shared" si="16"/>
        <v>0.15</v>
      </c>
      <c r="Q139" s="32">
        <f t="shared" si="17"/>
        <v>0.25</v>
      </c>
      <c r="R139" s="32">
        <v>62</v>
      </c>
      <c r="S139" s="32"/>
      <c r="T139" s="32">
        <f t="shared" si="18"/>
        <v>62.4</v>
      </c>
    </row>
    <row r="140" s="5" customFormat="1" ht="29.1" customHeight="1" spans="1:20">
      <c r="A140" s="22">
        <v>100</v>
      </c>
      <c r="B140" s="33" t="s">
        <v>22</v>
      </c>
      <c r="C140" s="33" t="s">
        <v>23</v>
      </c>
      <c r="D140" s="22" t="s">
        <v>397</v>
      </c>
      <c r="E140" s="22" t="s">
        <v>35</v>
      </c>
      <c r="F140" s="39" t="s">
        <v>398</v>
      </c>
      <c r="G140" s="22" t="s">
        <v>27</v>
      </c>
      <c r="H140" s="22" t="s">
        <v>102</v>
      </c>
      <c r="I140" s="22">
        <v>5</v>
      </c>
      <c r="J140" s="22" t="s">
        <v>66</v>
      </c>
      <c r="K140" s="22" t="s">
        <v>161</v>
      </c>
      <c r="L140" s="22">
        <v>3</v>
      </c>
      <c r="M140" s="22">
        <v>5</v>
      </c>
      <c r="N140" s="22" t="s">
        <v>162</v>
      </c>
      <c r="O140" s="22">
        <v>100</v>
      </c>
      <c r="P140" s="22">
        <f t="shared" si="16"/>
        <v>0.15</v>
      </c>
      <c r="Q140" s="22">
        <f t="shared" si="17"/>
        <v>0.25</v>
      </c>
      <c r="R140" s="22">
        <v>62</v>
      </c>
      <c r="S140" s="22"/>
      <c r="T140" s="22">
        <f t="shared" si="18"/>
        <v>62.4</v>
      </c>
    </row>
    <row r="141" s="5" customFormat="1" ht="29.1" customHeight="1" spans="1:20">
      <c r="A141" s="22">
        <v>100</v>
      </c>
      <c r="B141" s="33" t="s">
        <v>22</v>
      </c>
      <c r="C141" s="33" t="s">
        <v>23</v>
      </c>
      <c r="D141" s="22" t="s">
        <v>399</v>
      </c>
      <c r="E141" s="22" t="s">
        <v>25</v>
      </c>
      <c r="F141" s="19" t="s">
        <v>400</v>
      </c>
      <c r="G141" s="22" t="s">
        <v>27</v>
      </c>
      <c r="H141" s="22" t="s">
        <v>102</v>
      </c>
      <c r="I141" s="22">
        <v>5</v>
      </c>
      <c r="J141" s="22" t="s">
        <v>66</v>
      </c>
      <c r="K141" s="22" t="s">
        <v>161</v>
      </c>
      <c r="L141" s="22">
        <v>3</v>
      </c>
      <c r="M141" s="22">
        <v>5</v>
      </c>
      <c r="N141" s="22" t="s">
        <v>162</v>
      </c>
      <c r="O141" s="22">
        <v>100</v>
      </c>
      <c r="P141" s="22">
        <f t="shared" si="16"/>
        <v>0.15</v>
      </c>
      <c r="Q141" s="22">
        <f t="shared" si="17"/>
        <v>0.25</v>
      </c>
      <c r="R141" s="22">
        <v>62</v>
      </c>
      <c r="S141" s="22"/>
      <c r="T141" s="22">
        <f t="shared" si="18"/>
        <v>62.4</v>
      </c>
    </row>
    <row r="142" s="5" customFormat="1" ht="29.1" customHeight="1" spans="1:20">
      <c r="A142" s="22">
        <v>100</v>
      </c>
      <c r="B142" s="33" t="s">
        <v>22</v>
      </c>
      <c r="C142" s="33" t="s">
        <v>23</v>
      </c>
      <c r="D142" s="22" t="s">
        <v>401</v>
      </c>
      <c r="E142" s="22" t="s">
        <v>35</v>
      </c>
      <c r="F142" s="39" t="s">
        <v>402</v>
      </c>
      <c r="G142" s="22" t="s">
        <v>27</v>
      </c>
      <c r="H142" s="22" t="s">
        <v>102</v>
      </c>
      <c r="I142" s="22">
        <v>5</v>
      </c>
      <c r="J142" s="22" t="s">
        <v>66</v>
      </c>
      <c r="K142" s="22" t="s">
        <v>161</v>
      </c>
      <c r="L142" s="22">
        <v>3</v>
      </c>
      <c r="M142" s="22">
        <v>5</v>
      </c>
      <c r="N142" s="22" t="s">
        <v>162</v>
      </c>
      <c r="O142" s="22">
        <v>100</v>
      </c>
      <c r="P142" s="22">
        <f t="shared" si="16"/>
        <v>0.15</v>
      </c>
      <c r="Q142" s="22">
        <f t="shared" si="17"/>
        <v>0.25</v>
      </c>
      <c r="R142" s="22">
        <v>62</v>
      </c>
      <c r="S142" s="22"/>
      <c r="T142" s="22">
        <f t="shared" si="18"/>
        <v>62.4</v>
      </c>
    </row>
    <row r="143" s="5" customFormat="1" ht="29.1" customHeight="1" spans="1:20">
      <c r="A143" s="22">
        <v>100</v>
      </c>
      <c r="B143" s="33" t="s">
        <v>22</v>
      </c>
      <c r="C143" s="33" t="s">
        <v>23</v>
      </c>
      <c r="D143" s="22" t="s">
        <v>403</v>
      </c>
      <c r="E143" s="22" t="s">
        <v>35</v>
      </c>
      <c r="F143" s="19" t="s">
        <v>404</v>
      </c>
      <c r="G143" s="22" t="s">
        <v>27</v>
      </c>
      <c r="H143" s="22" t="s">
        <v>102</v>
      </c>
      <c r="I143" s="22">
        <v>5</v>
      </c>
      <c r="J143" s="22" t="s">
        <v>66</v>
      </c>
      <c r="K143" s="22" t="s">
        <v>161</v>
      </c>
      <c r="L143" s="22">
        <v>3</v>
      </c>
      <c r="M143" s="22">
        <v>5</v>
      </c>
      <c r="N143" s="22" t="s">
        <v>162</v>
      </c>
      <c r="O143" s="22">
        <v>100</v>
      </c>
      <c r="P143" s="22">
        <f t="shared" si="16"/>
        <v>0.15</v>
      </c>
      <c r="Q143" s="22">
        <f t="shared" si="17"/>
        <v>0.25</v>
      </c>
      <c r="R143" s="22">
        <v>62</v>
      </c>
      <c r="S143" s="22"/>
      <c r="T143" s="22">
        <f t="shared" si="18"/>
        <v>62.4</v>
      </c>
    </row>
    <row r="144" s="5" customFormat="1" ht="29.1" customHeight="1" spans="1:20">
      <c r="A144" s="22">
        <v>100</v>
      </c>
      <c r="B144" s="33" t="s">
        <v>22</v>
      </c>
      <c r="C144" s="33" t="s">
        <v>23</v>
      </c>
      <c r="D144" s="22" t="s">
        <v>405</v>
      </c>
      <c r="E144" s="22" t="s">
        <v>35</v>
      </c>
      <c r="F144" s="19" t="s">
        <v>406</v>
      </c>
      <c r="G144" s="22" t="s">
        <v>27</v>
      </c>
      <c r="H144" s="22" t="s">
        <v>102</v>
      </c>
      <c r="I144" s="22">
        <v>5</v>
      </c>
      <c r="J144" s="22" t="s">
        <v>66</v>
      </c>
      <c r="K144" s="22" t="s">
        <v>161</v>
      </c>
      <c r="L144" s="22">
        <v>3</v>
      </c>
      <c r="M144" s="22">
        <v>5</v>
      </c>
      <c r="N144" s="22" t="s">
        <v>162</v>
      </c>
      <c r="O144" s="22">
        <v>100</v>
      </c>
      <c r="P144" s="22">
        <f t="shared" si="16"/>
        <v>0.15</v>
      </c>
      <c r="Q144" s="22">
        <f t="shared" si="17"/>
        <v>0.25</v>
      </c>
      <c r="R144" s="22">
        <v>62</v>
      </c>
      <c r="S144" s="22"/>
      <c r="T144" s="22">
        <f t="shared" si="18"/>
        <v>62.4</v>
      </c>
    </row>
    <row r="145" s="5" customFormat="1" ht="29.1" customHeight="1" spans="1:20">
      <c r="A145" s="22">
        <v>100</v>
      </c>
      <c r="B145" s="33" t="s">
        <v>22</v>
      </c>
      <c r="C145" s="33" t="s">
        <v>23</v>
      </c>
      <c r="D145" s="22" t="s">
        <v>407</v>
      </c>
      <c r="E145" s="22" t="s">
        <v>35</v>
      </c>
      <c r="F145" s="39" t="s">
        <v>408</v>
      </c>
      <c r="G145" s="22" t="s">
        <v>27</v>
      </c>
      <c r="H145" s="22" t="s">
        <v>102</v>
      </c>
      <c r="I145" s="22">
        <v>5</v>
      </c>
      <c r="J145" s="22" t="s">
        <v>66</v>
      </c>
      <c r="K145" s="22" t="s">
        <v>161</v>
      </c>
      <c r="L145" s="22">
        <v>3</v>
      </c>
      <c r="M145" s="22">
        <v>5</v>
      </c>
      <c r="N145" s="22" t="s">
        <v>162</v>
      </c>
      <c r="O145" s="22">
        <v>100</v>
      </c>
      <c r="P145" s="22">
        <f t="shared" si="16"/>
        <v>0.15</v>
      </c>
      <c r="Q145" s="22">
        <f t="shared" si="17"/>
        <v>0.25</v>
      </c>
      <c r="R145" s="22">
        <v>62</v>
      </c>
      <c r="S145" s="22"/>
      <c r="T145" s="22">
        <f t="shared" si="18"/>
        <v>62.4</v>
      </c>
    </row>
    <row r="146" s="5" customFormat="1" ht="29.1" customHeight="1" spans="1:20">
      <c r="A146" s="22">
        <v>100</v>
      </c>
      <c r="B146" s="33" t="s">
        <v>22</v>
      </c>
      <c r="C146" s="33" t="s">
        <v>23</v>
      </c>
      <c r="D146" s="22" t="s">
        <v>409</v>
      </c>
      <c r="E146" s="22" t="s">
        <v>35</v>
      </c>
      <c r="F146" s="39" t="s">
        <v>410</v>
      </c>
      <c r="G146" s="22" t="s">
        <v>27</v>
      </c>
      <c r="H146" s="22" t="s">
        <v>102</v>
      </c>
      <c r="I146" s="22">
        <v>5</v>
      </c>
      <c r="J146" s="22" t="s">
        <v>66</v>
      </c>
      <c r="K146" s="22" t="s">
        <v>161</v>
      </c>
      <c r="L146" s="22">
        <v>3</v>
      </c>
      <c r="M146" s="22">
        <v>5</v>
      </c>
      <c r="N146" s="22" t="s">
        <v>411</v>
      </c>
      <c r="O146" s="22">
        <v>100</v>
      </c>
      <c r="P146" s="22">
        <f t="shared" si="16"/>
        <v>0.15</v>
      </c>
      <c r="Q146" s="22">
        <f t="shared" si="17"/>
        <v>0.25</v>
      </c>
      <c r="R146" s="22">
        <v>62</v>
      </c>
      <c r="S146" s="22"/>
      <c r="T146" s="22">
        <f t="shared" si="18"/>
        <v>62.4</v>
      </c>
    </row>
    <row r="147" s="5" customFormat="1" ht="29.1" customHeight="1" spans="1:20">
      <c r="A147" s="22">
        <v>100</v>
      </c>
      <c r="B147" s="33" t="s">
        <v>22</v>
      </c>
      <c r="C147" s="33" t="s">
        <v>23</v>
      </c>
      <c r="D147" s="22" t="s">
        <v>412</v>
      </c>
      <c r="E147" s="22" t="s">
        <v>35</v>
      </c>
      <c r="F147" s="39" t="s">
        <v>413</v>
      </c>
      <c r="G147" s="22" t="s">
        <v>27</v>
      </c>
      <c r="H147" s="22" t="s">
        <v>102</v>
      </c>
      <c r="I147" s="22">
        <v>5</v>
      </c>
      <c r="J147" s="22" t="s">
        <v>66</v>
      </c>
      <c r="K147" s="22" t="s">
        <v>161</v>
      </c>
      <c r="L147" s="22">
        <v>3</v>
      </c>
      <c r="M147" s="22">
        <v>5</v>
      </c>
      <c r="N147" s="22" t="s">
        <v>411</v>
      </c>
      <c r="O147" s="22">
        <v>100</v>
      </c>
      <c r="P147" s="22">
        <f t="shared" si="16"/>
        <v>0.15</v>
      </c>
      <c r="Q147" s="22">
        <f t="shared" si="17"/>
        <v>0.25</v>
      </c>
      <c r="R147" s="22">
        <v>62</v>
      </c>
      <c r="S147" s="22"/>
      <c r="T147" s="22">
        <f t="shared" si="18"/>
        <v>62.4</v>
      </c>
    </row>
    <row r="148" ht="29.1" customHeight="1" spans="1:20">
      <c r="A148" s="16">
        <v>109</v>
      </c>
      <c r="B148" s="15" t="s">
        <v>22</v>
      </c>
      <c r="C148" s="15" t="s">
        <v>23</v>
      </c>
      <c r="D148" s="16" t="s">
        <v>414</v>
      </c>
      <c r="E148" s="16" t="s">
        <v>35</v>
      </c>
      <c r="F148" s="37" t="s">
        <v>415</v>
      </c>
      <c r="G148" s="16" t="s">
        <v>27</v>
      </c>
      <c r="H148" s="16" t="s">
        <v>102</v>
      </c>
      <c r="I148" s="16">
        <v>5</v>
      </c>
      <c r="J148" s="16" t="s">
        <v>66</v>
      </c>
      <c r="K148" s="16" t="s">
        <v>121</v>
      </c>
      <c r="L148" s="16">
        <v>5</v>
      </c>
      <c r="M148" s="27">
        <v>2.5</v>
      </c>
      <c r="N148" s="16" t="s">
        <v>237</v>
      </c>
      <c r="O148" s="16">
        <v>100</v>
      </c>
      <c r="P148" s="16">
        <f t="shared" si="16"/>
        <v>0.25</v>
      </c>
      <c r="Q148" s="16">
        <f t="shared" si="17"/>
        <v>0.125</v>
      </c>
      <c r="R148" s="16">
        <v>62</v>
      </c>
      <c r="S148" s="16"/>
      <c r="T148" s="16">
        <f t="shared" si="18"/>
        <v>62.375</v>
      </c>
    </row>
    <row r="149" ht="29.1" customHeight="1" spans="1:20">
      <c r="A149" s="16">
        <v>110</v>
      </c>
      <c r="B149" s="15" t="s">
        <v>22</v>
      </c>
      <c r="C149" s="15" t="s">
        <v>23</v>
      </c>
      <c r="D149" s="16" t="s">
        <v>416</v>
      </c>
      <c r="E149" s="16" t="s">
        <v>35</v>
      </c>
      <c r="F149" s="19" t="s">
        <v>417</v>
      </c>
      <c r="G149" s="16" t="s">
        <v>27</v>
      </c>
      <c r="H149" s="16" t="s">
        <v>102</v>
      </c>
      <c r="I149" s="16">
        <v>5</v>
      </c>
      <c r="J149" s="16" t="s">
        <v>66</v>
      </c>
      <c r="K149" s="16" t="s">
        <v>121</v>
      </c>
      <c r="L149" s="16">
        <v>5</v>
      </c>
      <c r="M149" s="16">
        <v>2</v>
      </c>
      <c r="N149" s="16" t="s">
        <v>237</v>
      </c>
      <c r="O149" s="16">
        <v>100</v>
      </c>
      <c r="P149" s="16">
        <f t="shared" si="16"/>
        <v>0.25</v>
      </c>
      <c r="Q149" s="16">
        <f t="shared" si="17"/>
        <v>0.1</v>
      </c>
      <c r="R149" s="16">
        <v>62</v>
      </c>
      <c r="S149" s="16"/>
      <c r="T149" s="16">
        <f t="shared" si="18"/>
        <v>62.35</v>
      </c>
    </row>
    <row r="150" ht="29.1" customHeight="1" spans="1:20">
      <c r="A150" s="16">
        <v>110</v>
      </c>
      <c r="B150" s="15" t="s">
        <v>22</v>
      </c>
      <c r="C150" s="15" t="s">
        <v>23</v>
      </c>
      <c r="D150" s="16" t="s">
        <v>418</v>
      </c>
      <c r="E150" s="16" t="s">
        <v>25</v>
      </c>
      <c r="F150" s="39" t="s">
        <v>419</v>
      </c>
      <c r="G150" s="16" t="s">
        <v>27</v>
      </c>
      <c r="H150" s="16" t="s">
        <v>102</v>
      </c>
      <c r="I150" s="16">
        <v>5</v>
      </c>
      <c r="J150" s="16" t="s">
        <v>66</v>
      </c>
      <c r="K150" s="16" t="s">
        <v>121</v>
      </c>
      <c r="L150" s="16">
        <v>5</v>
      </c>
      <c r="M150" s="16">
        <v>2</v>
      </c>
      <c r="N150" s="16" t="s">
        <v>237</v>
      </c>
      <c r="O150" s="16">
        <v>100</v>
      </c>
      <c r="P150" s="16">
        <f t="shared" si="16"/>
        <v>0.25</v>
      </c>
      <c r="Q150" s="16">
        <f t="shared" si="17"/>
        <v>0.1</v>
      </c>
      <c r="R150" s="16">
        <v>62</v>
      </c>
      <c r="S150" s="16"/>
      <c r="T150" s="16">
        <f t="shared" si="18"/>
        <v>62.35</v>
      </c>
    </row>
    <row r="151" s="5" customFormat="1" ht="29.1" customHeight="1" spans="1:20">
      <c r="A151" s="22">
        <v>112</v>
      </c>
      <c r="B151" s="33" t="s">
        <v>22</v>
      </c>
      <c r="C151" s="33" t="s">
        <v>23</v>
      </c>
      <c r="D151" s="22" t="s">
        <v>420</v>
      </c>
      <c r="E151" s="22" t="s">
        <v>25</v>
      </c>
      <c r="F151" s="39" t="s">
        <v>421</v>
      </c>
      <c r="G151" s="22" t="s">
        <v>27</v>
      </c>
      <c r="H151" s="22" t="s">
        <v>102</v>
      </c>
      <c r="I151" s="22">
        <v>5</v>
      </c>
      <c r="J151" s="22" t="s">
        <v>66</v>
      </c>
      <c r="K151" s="22" t="s">
        <v>176</v>
      </c>
      <c r="L151" s="22">
        <v>4</v>
      </c>
      <c r="M151" s="22">
        <v>3</v>
      </c>
      <c r="N151" s="22" t="s">
        <v>422</v>
      </c>
      <c r="O151" s="22">
        <v>100</v>
      </c>
      <c r="P151" s="22">
        <f t="shared" si="16"/>
        <v>0.2</v>
      </c>
      <c r="Q151" s="22">
        <f t="shared" si="17"/>
        <v>0.15</v>
      </c>
      <c r="R151" s="22">
        <v>62</v>
      </c>
      <c r="S151" s="22"/>
      <c r="T151" s="22">
        <f t="shared" si="18"/>
        <v>62.35</v>
      </c>
    </row>
    <row r="152" s="3" customFormat="1" ht="29.1" customHeight="1" spans="1:20">
      <c r="A152" s="19">
        <v>112</v>
      </c>
      <c r="B152" s="15" t="s">
        <v>22</v>
      </c>
      <c r="C152" s="15" t="s">
        <v>23</v>
      </c>
      <c r="D152" s="19" t="s">
        <v>423</v>
      </c>
      <c r="E152" s="19" t="s">
        <v>25</v>
      </c>
      <c r="F152" s="39" t="s">
        <v>424</v>
      </c>
      <c r="G152" s="19" t="s">
        <v>27</v>
      </c>
      <c r="H152" s="19" t="s">
        <v>102</v>
      </c>
      <c r="I152" s="19">
        <v>5</v>
      </c>
      <c r="J152" s="19" t="s">
        <v>66</v>
      </c>
      <c r="K152" s="19" t="s">
        <v>176</v>
      </c>
      <c r="L152" s="19">
        <v>4</v>
      </c>
      <c r="M152" s="19">
        <v>3</v>
      </c>
      <c r="N152" s="19" t="s">
        <v>31</v>
      </c>
      <c r="O152" s="19">
        <v>100</v>
      </c>
      <c r="P152" s="19">
        <f t="shared" si="16"/>
        <v>0.2</v>
      </c>
      <c r="Q152" s="19">
        <f t="shared" si="17"/>
        <v>0.15</v>
      </c>
      <c r="R152" s="19">
        <v>62</v>
      </c>
      <c r="S152" s="19"/>
      <c r="T152" s="19">
        <f t="shared" si="18"/>
        <v>62.35</v>
      </c>
    </row>
    <row r="153" s="3" customFormat="1" ht="29.1" customHeight="1" spans="1:20">
      <c r="A153" s="19">
        <v>112</v>
      </c>
      <c r="B153" s="15" t="s">
        <v>22</v>
      </c>
      <c r="C153" s="15" t="s">
        <v>23</v>
      </c>
      <c r="D153" s="19" t="s">
        <v>425</v>
      </c>
      <c r="E153" s="19" t="s">
        <v>25</v>
      </c>
      <c r="F153" s="39" t="s">
        <v>426</v>
      </c>
      <c r="G153" s="19" t="s">
        <v>27</v>
      </c>
      <c r="H153" s="19" t="s">
        <v>102</v>
      </c>
      <c r="I153" s="19">
        <v>5</v>
      </c>
      <c r="J153" s="19" t="s">
        <v>66</v>
      </c>
      <c r="K153" s="19" t="s">
        <v>176</v>
      </c>
      <c r="L153" s="19">
        <v>4</v>
      </c>
      <c r="M153" s="19">
        <v>3</v>
      </c>
      <c r="N153" s="19" t="s">
        <v>31</v>
      </c>
      <c r="O153" s="19">
        <v>100</v>
      </c>
      <c r="P153" s="19">
        <f t="shared" si="16"/>
        <v>0.2</v>
      </c>
      <c r="Q153" s="19">
        <f t="shared" si="17"/>
        <v>0.15</v>
      </c>
      <c r="R153" s="19">
        <v>62</v>
      </c>
      <c r="S153" s="19"/>
      <c r="T153" s="19">
        <f t="shared" si="18"/>
        <v>62.35</v>
      </c>
    </row>
    <row r="154" s="3" customFormat="1" ht="29.1" customHeight="1" spans="1:20">
      <c r="A154" s="19">
        <v>112</v>
      </c>
      <c r="B154" s="15" t="s">
        <v>22</v>
      </c>
      <c r="C154" s="15" t="s">
        <v>23</v>
      </c>
      <c r="D154" s="19" t="s">
        <v>427</v>
      </c>
      <c r="E154" s="19" t="s">
        <v>25</v>
      </c>
      <c r="F154" s="39" t="s">
        <v>428</v>
      </c>
      <c r="G154" s="19" t="s">
        <v>27</v>
      </c>
      <c r="H154" s="19" t="s">
        <v>102</v>
      </c>
      <c r="I154" s="19">
        <v>5</v>
      </c>
      <c r="J154" s="19" t="s">
        <v>66</v>
      </c>
      <c r="K154" s="19" t="s">
        <v>176</v>
      </c>
      <c r="L154" s="19">
        <v>4</v>
      </c>
      <c r="M154" s="19">
        <v>3</v>
      </c>
      <c r="N154" s="19" t="s">
        <v>31</v>
      </c>
      <c r="O154" s="19">
        <v>100</v>
      </c>
      <c r="P154" s="19">
        <f t="shared" si="16"/>
        <v>0.2</v>
      </c>
      <c r="Q154" s="19">
        <f t="shared" si="17"/>
        <v>0.15</v>
      </c>
      <c r="R154" s="19">
        <v>62</v>
      </c>
      <c r="S154" s="19"/>
      <c r="T154" s="19">
        <f t="shared" si="18"/>
        <v>62.35</v>
      </c>
    </row>
    <row r="155" s="3" customFormat="1" ht="29.1" customHeight="1" spans="1:20">
      <c r="A155" s="19">
        <v>112</v>
      </c>
      <c r="B155" s="15" t="s">
        <v>22</v>
      </c>
      <c r="C155" s="15" t="s">
        <v>23</v>
      </c>
      <c r="D155" s="19" t="s">
        <v>429</v>
      </c>
      <c r="E155" s="19" t="s">
        <v>25</v>
      </c>
      <c r="F155" s="39" t="s">
        <v>430</v>
      </c>
      <c r="G155" s="19" t="s">
        <v>27</v>
      </c>
      <c r="H155" s="19" t="s">
        <v>102</v>
      </c>
      <c r="I155" s="19">
        <v>5</v>
      </c>
      <c r="J155" s="19" t="s">
        <v>66</v>
      </c>
      <c r="K155" s="19" t="s">
        <v>176</v>
      </c>
      <c r="L155" s="19">
        <v>4</v>
      </c>
      <c r="M155" s="19">
        <v>3</v>
      </c>
      <c r="N155" s="19" t="s">
        <v>31</v>
      </c>
      <c r="O155" s="19">
        <v>100</v>
      </c>
      <c r="P155" s="19">
        <f t="shared" si="16"/>
        <v>0.2</v>
      </c>
      <c r="Q155" s="19">
        <f t="shared" si="17"/>
        <v>0.15</v>
      </c>
      <c r="R155" s="19">
        <v>62</v>
      </c>
      <c r="S155" s="19"/>
      <c r="T155" s="19">
        <f t="shared" si="18"/>
        <v>62.35</v>
      </c>
    </row>
    <row r="156" s="3" customFormat="1" ht="29.1" customHeight="1" spans="1:20">
      <c r="A156" s="19">
        <v>112</v>
      </c>
      <c r="B156" s="15" t="s">
        <v>22</v>
      </c>
      <c r="C156" s="15" t="s">
        <v>23</v>
      </c>
      <c r="D156" s="19" t="s">
        <v>431</v>
      </c>
      <c r="E156" s="19" t="s">
        <v>25</v>
      </c>
      <c r="F156" s="39" t="s">
        <v>432</v>
      </c>
      <c r="G156" s="19" t="s">
        <v>27</v>
      </c>
      <c r="H156" s="19" t="s">
        <v>102</v>
      </c>
      <c r="I156" s="19">
        <v>5</v>
      </c>
      <c r="J156" s="19" t="s">
        <v>66</v>
      </c>
      <c r="K156" s="19" t="s">
        <v>176</v>
      </c>
      <c r="L156" s="19">
        <v>4</v>
      </c>
      <c r="M156" s="19">
        <v>3</v>
      </c>
      <c r="N156" s="19" t="s">
        <v>31</v>
      </c>
      <c r="O156" s="19">
        <v>100</v>
      </c>
      <c r="P156" s="19">
        <f t="shared" si="16"/>
        <v>0.2</v>
      </c>
      <c r="Q156" s="19">
        <f t="shared" si="17"/>
        <v>0.15</v>
      </c>
      <c r="R156" s="19">
        <v>62</v>
      </c>
      <c r="S156" s="19"/>
      <c r="T156" s="19">
        <f t="shared" si="18"/>
        <v>62.35</v>
      </c>
    </row>
    <row r="157" ht="29.1" customHeight="1" spans="1:20">
      <c r="A157" s="16">
        <v>118</v>
      </c>
      <c r="B157" s="15" t="s">
        <v>22</v>
      </c>
      <c r="C157" s="15" t="s">
        <v>23</v>
      </c>
      <c r="D157" s="16" t="s">
        <v>433</v>
      </c>
      <c r="E157" s="16" t="s">
        <v>35</v>
      </c>
      <c r="F157" s="19" t="s">
        <v>434</v>
      </c>
      <c r="G157" s="16" t="s">
        <v>27</v>
      </c>
      <c r="H157" s="16" t="s">
        <v>102</v>
      </c>
      <c r="I157" s="16">
        <v>5</v>
      </c>
      <c r="J157" s="16" t="s">
        <v>66</v>
      </c>
      <c r="K157" s="16" t="s">
        <v>435</v>
      </c>
      <c r="L157" s="16">
        <v>4</v>
      </c>
      <c r="M157" s="16">
        <v>3</v>
      </c>
      <c r="N157" s="16" t="s">
        <v>206</v>
      </c>
      <c r="O157" s="16">
        <v>100</v>
      </c>
      <c r="P157" s="16">
        <f t="shared" si="16"/>
        <v>0.2</v>
      </c>
      <c r="Q157" s="16">
        <f t="shared" si="17"/>
        <v>0.15</v>
      </c>
      <c r="R157" s="16">
        <v>62</v>
      </c>
      <c r="S157" s="16"/>
      <c r="T157" s="16">
        <f t="shared" si="18"/>
        <v>62.35</v>
      </c>
    </row>
    <row r="158" ht="29.1" customHeight="1" spans="1:20">
      <c r="A158" s="16">
        <v>119</v>
      </c>
      <c r="B158" s="15" t="s">
        <v>22</v>
      </c>
      <c r="C158" s="15" t="s">
        <v>23</v>
      </c>
      <c r="D158" s="16" t="s">
        <v>436</v>
      </c>
      <c r="E158" s="16" t="s">
        <v>25</v>
      </c>
      <c r="F158" s="39" t="s">
        <v>437</v>
      </c>
      <c r="G158" s="16" t="s">
        <v>27</v>
      </c>
      <c r="H158" s="16" t="s">
        <v>102</v>
      </c>
      <c r="I158" s="16">
        <v>5</v>
      </c>
      <c r="J158" s="16" t="s">
        <v>66</v>
      </c>
      <c r="K158" s="16" t="s">
        <v>438</v>
      </c>
      <c r="L158" s="16">
        <v>4</v>
      </c>
      <c r="M158" s="16">
        <v>3</v>
      </c>
      <c r="N158" s="16" t="s">
        <v>439</v>
      </c>
      <c r="O158" s="16">
        <v>100</v>
      </c>
      <c r="P158" s="16">
        <f t="shared" si="16"/>
        <v>0.2</v>
      </c>
      <c r="Q158" s="16">
        <f t="shared" si="17"/>
        <v>0.15</v>
      </c>
      <c r="R158" s="16">
        <v>62</v>
      </c>
      <c r="S158" s="16"/>
      <c r="T158" s="16">
        <f t="shared" si="18"/>
        <v>62.35</v>
      </c>
    </row>
    <row r="159" ht="29.1" customHeight="1" spans="1:20">
      <c r="A159" s="16">
        <v>120</v>
      </c>
      <c r="B159" s="15" t="s">
        <v>22</v>
      </c>
      <c r="C159" s="15" t="s">
        <v>23</v>
      </c>
      <c r="D159" s="16" t="s">
        <v>440</v>
      </c>
      <c r="E159" s="16" t="s">
        <v>35</v>
      </c>
      <c r="F159" s="39" t="s">
        <v>441</v>
      </c>
      <c r="G159" s="16" t="s">
        <v>27</v>
      </c>
      <c r="H159" s="16" t="s">
        <v>102</v>
      </c>
      <c r="I159" s="16">
        <v>5</v>
      </c>
      <c r="J159" s="16" t="s">
        <v>66</v>
      </c>
      <c r="K159" s="16" t="s">
        <v>161</v>
      </c>
      <c r="L159" s="16">
        <v>2</v>
      </c>
      <c r="M159" s="16">
        <v>5</v>
      </c>
      <c r="N159" s="16" t="s">
        <v>173</v>
      </c>
      <c r="O159" s="16">
        <v>100</v>
      </c>
      <c r="P159" s="16">
        <f t="shared" si="16"/>
        <v>0.1</v>
      </c>
      <c r="Q159" s="16">
        <f t="shared" si="17"/>
        <v>0.25</v>
      </c>
      <c r="R159" s="16">
        <v>62</v>
      </c>
      <c r="S159" s="16"/>
      <c r="T159" s="16">
        <f t="shared" si="18"/>
        <v>62.35</v>
      </c>
    </row>
    <row r="160" s="3" customFormat="1" ht="29.1" customHeight="1" spans="1:20">
      <c r="A160" s="30">
        <v>121</v>
      </c>
      <c r="B160" s="15" t="s">
        <v>22</v>
      </c>
      <c r="C160" s="15" t="s">
        <v>23</v>
      </c>
      <c r="D160" s="19" t="s">
        <v>442</v>
      </c>
      <c r="E160" s="19" t="s">
        <v>35</v>
      </c>
      <c r="F160" s="39" t="s">
        <v>443</v>
      </c>
      <c r="G160" s="19" t="s">
        <v>27</v>
      </c>
      <c r="H160" s="19" t="s">
        <v>102</v>
      </c>
      <c r="I160" s="19">
        <v>5</v>
      </c>
      <c r="J160" s="19" t="s">
        <v>66</v>
      </c>
      <c r="K160" s="19" t="s">
        <v>179</v>
      </c>
      <c r="L160" s="19">
        <v>2</v>
      </c>
      <c r="M160" s="19">
        <v>5</v>
      </c>
      <c r="N160" s="19" t="s">
        <v>75</v>
      </c>
      <c r="O160" s="19">
        <v>100</v>
      </c>
      <c r="P160" s="19">
        <f t="shared" si="16"/>
        <v>0.1</v>
      </c>
      <c r="Q160" s="19">
        <f t="shared" si="17"/>
        <v>0.25</v>
      </c>
      <c r="R160" s="19">
        <v>62</v>
      </c>
      <c r="S160" s="19"/>
      <c r="T160" s="19">
        <f t="shared" si="18"/>
        <v>62.35</v>
      </c>
    </row>
    <row r="161" s="3" customFormat="1" ht="29.1" customHeight="1" spans="1:20">
      <c r="A161" s="19">
        <v>121</v>
      </c>
      <c r="B161" s="15" t="s">
        <v>22</v>
      </c>
      <c r="C161" s="15" t="s">
        <v>23</v>
      </c>
      <c r="D161" s="19" t="s">
        <v>444</v>
      </c>
      <c r="E161" s="19" t="s">
        <v>25</v>
      </c>
      <c r="F161" s="39" t="s">
        <v>445</v>
      </c>
      <c r="G161" s="19" t="s">
        <v>27</v>
      </c>
      <c r="H161" s="19" t="s">
        <v>102</v>
      </c>
      <c r="I161" s="19">
        <v>5</v>
      </c>
      <c r="J161" s="19" t="s">
        <v>66</v>
      </c>
      <c r="K161" s="19" t="s">
        <v>179</v>
      </c>
      <c r="L161" s="19">
        <v>2</v>
      </c>
      <c r="M161" s="19">
        <v>5</v>
      </c>
      <c r="N161" s="19" t="s">
        <v>89</v>
      </c>
      <c r="O161" s="19">
        <v>100</v>
      </c>
      <c r="P161" s="19">
        <f t="shared" si="16"/>
        <v>0.1</v>
      </c>
      <c r="Q161" s="19">
        <f t="shared" si="17"/>
        <v>0.25</v>
      </c>
      <c r="R161" s="19">
        <v>62</v>
      </c>
      <c r="S161" s="19"/>
      <c r="T161" s="19">
        <f t="shared" si="18"/>
        <v>62.35</v>
      </c>
    </row>
    <row r="162" s="3" customFormat="1" ht="29.1" customHeight="1" spans="1:20">
      <c r="A162" s="19">
        <v>121</v>
      </c>
      <c r="B162" s="15" t="s">
        <v>22</v>
      </c>
      <c r="C162" s="15" t="s">
        <v>23</v>
      </c>
      <c r="D162" s="19" t="s">
        <v>446</v>
      </c>
      <c r="E162" s="19" t="s">
        <v>25</v>
      </c>
      <c r="F162" s="39" t="s">
        <v>447</v>
      </c>
      <c r="G162" s="19" t="s">
        <v>27</v>
      </c>
      <c r="H162" s="19" t="s">
        <v>102</v>
      </c>
      <c r="I162" s="19">
        <v>5</v>
      </c>
      <c r="J162" s="19" t="s">
        <v>66</v>
      </c>
      <c r="K162" s="19" t="s">
        <v>179</v>
      </c>
      <c r="L162" s="19">
        <v>2</v>
      </c>
      <c r="M162" s="19">
        <v>5</v>
      </c>
      <c r="N162" s="19" t="s">
        <v>89</v>
      </c>
      <c r="O162" s="19">
        <v>100</v>
      </c>
      <c r="P162" s="19">
        <f t="shared" si="16"/>
        <v>0.1</v>
      </c>
      <c r="Q162" s="19">
        <f t="shared" si="17"/>
        <v>0.25</v>
      </c>
      <c r="R162" s="19">
        <v>62</v>
      </c>
      <c r="S162" s="19"/>
      <c r="T162" s="19">
        <f t="shared" si="18"/>
        <v>62.35</v>
      </c>
    </row>
    <row r="163" s="3" customFormat="1" ht="29.1" customHeight="1" spans="1:20">
      <c r="A163" s="19">
        <v>121</v>
      </c>
      <c r="B163" s="15" t="s">
        <v>22</v>
      </c>
      <c r="C163" s="15" t="s">
        <v>23</v>
      </c>
      <c r="D163" s="19" t="s">
        <v>448</v>
      </c>
      <c r="E163" s="19" t="s">
        <v>25</v>
      </c>
      <c r="F163" s="39" t="s">
        <v>449</v>
      </c>
      <c r="G163" s="19" t="s">
        <v>27</v>
      </c>
      <c r="H163" s="19" t="s">
        <v>102</v>
      </c>
      <c r="I163" s="19">
        <v>5</v>
      </c>
      <c r="J163" s="19" t="s">
        <v>66</v>
      </c>
      <c r="K163" s="19" t="s">
        <v>179</v>
      </c>
      <c r="L163" s="19">
        <v>2</v>
      </c>
      <c r="M163" s="19">
        <v>5</v>
      </c>
      <c r="N163" s="19" t="s">
        <v>450</v>
      </c>
      <c r="O163" s="19">
        <v>100</v>
      </c>
      <c r="P163" s="19">
        <f t="shared" si="16"/>
        <v>0.1</v>
      </c>
      <c r="Q163" s="19">
        <f t="shared" si="17"/>
        <v>0.25</v>
      </c>
      <c r="R163" s="19">
        <v>62</v>
      </c>
      <c r="S163" s="19"/>
      <c r="T163" s="19">
        <f t="shared" si="18"/>
        <v>62.35</v>
      </c>
    </row>
    <row r="164" s="3" customFormat="1" ht="29.1" customHeight="1" spans="1:20">
      <c r="A164" s="28">
        <v>125</v>
      </c>
      <c r="B164" s="15" t="s">
        <v>22</v>
      </c>
      <c r="C164" s="15" t="s">
        <v>23</v>
      </c>
      <c r="D164" s="19" t="s">
        <v>451</v>
      </c>
      <c r="E164" s="19" t="s">
        <v>25</v>
      </c>
      <c r="F164" s="19" t="s">
        <v>452</v>
      </c>
      <c r="G164" s="19" t="s">
        <v>27</v>
      </c>
      <c r="H164" s="19" t="s">
        <v>28</v>
      </c>
      <c r="I164" s="19">
        <v>5</v>
      </c>
      <c r="J164" s="19" t="s">
        <v>66</v>
      </c>
      <c r="K164" s="19" t="s">
        <v>453</v>
      </c>
      <c r="L164" s="19">
        <v>2</v>
      </c>
      <c r="M164" s="19">
        <v>5</v>
      </c>
      <c r="N164" s="19" t="s">
        <v>454</v>
      </c>
      <c r="O164" s="19">
        <v>100</v>
      </c>
      <c r="P164" s="19">
        <f t="shared" si="16"/>
        <v>0.1</v>
      </c>
      <c r="Q164" s="19">
        <f t="shared" si="17"/>
        <v>0.25</v>
      </c>
      <c r="R164" s="19">
        <v>62</v>
      </c>
      <c r="S164" s="19"/>
      <c r="T164" s="19">
        <f t="shared" si="18"/>
        <v>62.35</v>
      </c>
    </row>
    <row r="165" s="3" customFormat="1" ht="29.1" customHeight="1" spans="1:20">
      <c r="A165" s="29"/>
      <c r="B165" s="19" t="s">
        <v>32</v>
      </c>
      <c r="C165" s="19" t="s">
        <v>33</v>
      </c>
      <c r="D165" s="19" t="s">
        <v>455</v>
      </c>
      <c r="E165" s="19" t="s">
        <v>35</v>
      </c>
      <c r="F165" s="39" t="s">
        <v>456</v>
      </c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</row>
    <row r="166" s="3" customFormat="1" ht="29.1" customHeight="1" spans="1:20">
      <c r="A166" s="19">
        <v>126</v>
      </c>
      <c r="B166" s="15" t="s">
        <v>22</v>
      </c>
      <c r="C166" s="15" t="s">
        <v>23</v>
      </c>
      <c r="D166" s="19" t="s">
        <v>457</v>
      </c>
      <c r="E166" s="19" t="s">
        <v>35</v>
      </c>
      <c r="F166" s="39" t="s">
        <v>458</v>
      </c>
      <c r="G166" s="19" t="s">
        <v>27</v>
      </c>
      <c r="H166" s="19" t="s">
        <v>102</v>
      </c>
      <c r="I166" s="19">
        <v>5</v>
      </c>
      <c r="J166" s="19" t="s">
        <v>66</v>
      </c>
      <c r="K166" s="19" t="s">
        <v>205</v>
      </c>
      <c r="L166" s="19">
        <v>2</v>
      </c>
      <c r="M166" s="19">
        <v>5</v>
      </c>
      <c r="N166" s="19" t="s">
        <v>214</v>
      </c>
      <c r="O166" s="19">
        <v>100</v>
      </c>
      <c r="P166" s="19">
        <f t="shared" ref="P164:Q168" si="19">L166*0.05</f>
        <v>0.1</v>
      </c>
      <c r="Q166" s="19">
        <f t="shared" si="19"/>
        <v>0.25</v>
      </c>
      <c r="R166" s="19">
        <v>62</v>
      </c>
      <c r="S166" s="19"/>
      <c r="T166" s="19">
        <f>P166+Q166+R166+S166</f>
        <v>62.35</v>
      </c>
    </row>
    <row r="167" s="3" customFormat="1" ht="29.1" customHeight="1" spans="1:20">
      <c r="A167" s="19">
        <v>126</v>
      </c>
      <c r="B167" s="15" t="s">
        <v>22</v>
      </c>
      <c r="C167" s="15" t="s">
        <v>23</v>
      </c>
      <c r="D167" s="19" t="s">
        <v>459</v>
      </c>
      <c r="E167" s="19" t="s">
        <v>25</v>
      </c>
      <c r="F167" s="39" t="s">
        <v>336</v>
      </c>
      <c r="G167" s="19" t="s">
        <v>27</v>
      </c>
      <c r="H167" s="19" t="s">
        <v>102</v>
      </c>
      <c r="I167" s="19">
        <v>5</v>
      </c>
      <c r="J167" s="19" t="s">
        <v>66</v>
      </c>
      <c r="K167" s="19" t="s">
        <v>205</v>
      </c>
      <c r="L167" s="19">
        <v>2</v>
      </c>
      <c r="M167" s="19">
        <v>5</v>
      </c>
      <c r="N167" s="19" t="s">
        <v>214</v>
      </c>
      <c r="O167" s="19">
        <v>100</v>
      </c>
      <c r="P167" s="19">
        <f t="shared" si="19"/>
        <v>0.1</v>
      </c>
      <c r="Q167" s="19">
        <f t="shared" si="19"/>
        <v>0.25</v>
      </c>
      <c r="R167" s="19">
        <v>62</v>
      </c>
      <c r="S167" s="19"/>
      <c r="T167" s="19">
        <f>P167+Q167+R167+S167</f>
        <v>62.35</v>
      </c>
    </row>
    <row r="168" s="3" customFormat="1" ht="29.1" customHeight="1" spans="1:20">
      <c r="A168" s="28">
        <v>126</v>
      </c>
      <c r="B168" s="15" t="s">
        <v>22</v>
      </c>
      <c r="C168" s="15" t="s">
        <v>23</v>
      </c>
      <c r="D168" s="19" t="s">
        <v>460</v>
      </c>
      <c r="E168" s="19" t="s">
        <v>25</v>
      </c>
      <c r="F168" s="39" t="s">
        <v>461</v>
      </c>
      <c r="G168" s="19" t="s">
        <v>27</v>
      </c>
      <c r="H168" s="19" t="s">
        <v>28</v>
      </c>
      <c r="I168" s="19">
        <v>5</v>
      </c>
      <c r="J168" s="19" t="s">
        <v>66</v>
      </c>
      <c r="K168" s="19" t="s">
        <v>205</v>
      </c>
      <c r="L168" s="19">
        <v>2</v>
      </c>
      <c r="M168" s="19">
        <v>5</v>
      </c>
      <c r="N168" s="19" t="s">
        <v>214</v>
      </c>
      <c r="O168" s="19">
        <v>100</v>
      </c>
      <c r="P168" s="19">
        <f t="shared" si="19"/>
        <v>0.1</v>
      </c>
      <c r="Q168" s="19">
        <f t="shared" si="19"/>
        <v>0.25</v>
      </c>
      <c r="R168" s="19">
        <v>62</v>
      </c>
      <c r="S168" s="19"/>
      <c r="T168" s="19">
        <f>P168+Q168+R168+S168</f>
        <v>62.35</v>
      </c>
    </row>
    <row r="169" s="3" customFormat="1" ht="29.1" customHeight="1" spans="1:20">
      <c r="A169" s="29"/>
      <c r="B169" s="19" t="s">
        <v>32</v>
      </c>
      <c r="C169" s="19" t="s">
        <v>33</v>
      </c>
      <c r="D169" s="19" t="s">
        <v>462</v>
      </c>
      <c r="E169" s="19" t="s">
        <v>35</v>
      </c>
      <c r="F169" s="39" t="s">
        <v>463</v>
      </c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>
        <v>62.35</v>
      </c>
    </row>
    <row r="170" ht="29.1" customHeight="1" spans="1:20">
      <c r="A170" s="16">
        <v>129</v>
      </c>
      <c r="B170" s="15" t="s">
        <v>22</v>
      </c>
      <c r="C170" s="15" t="s">
        <v>23</v>
      </c>
      <c r="D170" s="16" t="s">
        <v>464</v>
      </c>
      <c r="E170" s="16" t="s">
        <v>35</v>
      </c>
      <c r="F170" s="39" t="s">
        <v>465</v>
      </c>
      <c r="G170" s="16" t="s">
        <v>27</v>
      </c>
      <c r="H170" s="16" t="s">
        <v>102</v>
      </c>
      <c r="I170" s="16">
        <v>5</v>
      </c>
      <c r="J170" s="16" t="s">
        <v>66</v>
      </c>
      <c r="K170" s="16" t="s">
        <v>435</v>
      </c>
      <c r="L170" s="16">
        <v>4</v>
      </c>
      <c r="M170" s="16">
        <v>2</v>
      </c>
      <c r="N170" s="16" t="s">
        <v>237</v>
      </c>
      <c r="O170" s="16">
        <v>100</v>
      </c>
      <c r="P170" s="16">
        <f t="shared" ref="P169:Q175" si="20">L170*0.05</f>
        <v>0.2</v>
      </c>
      <c r="Q170" s="16">
        <f t="shared" si="20"/>
        <v>0.1</v>
      </c>
      <c r="R170" s="16">
        <v>62</v>
      </c>
      <c r="S170" s="16"/>
      <c r="T170" s="16">
        <f t="shared" ref="T165:T196" si="21">P170+Q170+R170+S170</f>
        <v>62.3</v>
      </c>
    </row>
    <row r="171" ht="29.1" customHeight="1" spans="1:20">
      <c r="A171" s="16">
        <v>129</v>
      </c>
      <c r="B171" s="15" t="s">
        <v>22</v>
      </c>
      <c r="C171" s="15" t="s">
        <v>23</v>
      </c>
      <c r="D171" s="16" t="s">
        <v>466</v>
      </c>
      <c r="E171" s="16" t="s">
        <v>35</v>
      </c>
      <c r="F171" s="39" t="s">
        <v>467</v>
      </c>
      <c r="G171" s="16" t="s">
        <v>27</v>
      </c>
      <c r="H171" s="16" t="s">
        <v>102</v>
      </c>
      <c r="I171" s="16">
        <v>5</v>
      </c>
      <c r="J171" s="16" t="s">
        <v>66</v>
      </c>
      <c r="K171" s="16" t="s">
        <v>435</v>
      </c>
      <c r="L171" s="16">
        <v>4</v>
      </c>
      <c r="M171" s="16">
        <v>2</v>
      </c>
      <c r="N171" s="16" t="s">
        <v>237</v>
      </c>
      <c r="O171" s="16">
        <v>100</v>
      </c>
      <c r="P171" s="16">
        <f t="shared" si="20"/>
        <v>0.2</v>
      </c>
      <c r="Q171" s="16">
        <f t="shared" si="20"/>
        <v>0.1</v>
      </c>
      <c r="R171" s="16">
        <v>62</v>
      </c>
      <c r="S171" s="16"/>
      <c r="T171" s="16">
        <f t="shared" si="21"/>
        <v>62.3</v>
      </c>
    </row>
    <row r="172" ht="29.1" customHeight="1" spans="1:20">
      <c r="A172" s="16">
        <v>131</v>
      </c>
      <c r="B172" s="15" t="s">
        <v>22</v>
      </c>
      <c r="C172" s="15" t="s">
        <v>23</v>
      </c>
      <c r="D172" s="16" t="s">
        <v>468</v>
      </c>
      <c r="E172" s="16" t="s">
        <v>35</v>
      </c>
      <c r="F172" s="39" t="s">
        <v>469</v>
      </c>
      <c r="G172" s="16" t="s">
        <v>27</v>
      </c>
      <c r="H172" s="16" t="s">
        <v>102</v>
      </c>
      <c r="I172" s="16">
        <v>5</v>
      </c>
      <c r="J172" s="16" t="s">
        <v>66</v>
      </c>
      <c r="K172" s="16" t="s">
        <v>184</v>
      </c>
      <c r="L172" s="16">
        <v>3</v>
      </c>
      <c r="M172" s="16">
        <v>3</v>
      </c>
      <c r="N172" s="16" t="s">
        <v>185</v>
      </c>
      <c r="O172" s="16">
        <v>100</v>
      </c>
      <c r="P172" s="16">
        <f>L172*0.05</f>
        <v>0.15</v>
      </c>
      <c r="Q172" s="16">
        <f>M172*0.05</f>
        <v>0.15</v>
      </c>
      <c r="R172" s="16">
        <v>62</v>
      </c>
      <c r="S172" s="16"/>
      <c r="T172" s="16">
        <f t="shared" si="21"/>
        <v>62.3</v>
      </c>
    </row>
    <row r="173" ht="29.1" customHeight="1" spans="1:20">
      <c r="A173" s="16">
        <v>132</v>
      </c>
      <c r="B173" s="15" t="s">
        <v>22</v>
      </c>
      <c r="C173" s="15" t="s">
        <v>23</v>
      </c>
      <c r="D173" s="16" t="s">
        <v>470</v>
      </c>
      <c r="E173" s="16" t="s">
        <v>35</v>
      </c>
      <c r="F173" s="39" t="s">
        <v>471</v>
      </c>
      <c r="G173" s="16" t="s">
        <v>27</v>
      </c>
      <c r="H173" s="16" t="s">
        <v>102</v>
      </c>
      <c r="I173" s="16">
        <v>5</v>
      </c>
      <c r="J173" s="16" t="s">
        <v>66</v>
      </c>
      <c r="K173" s="16" t="s">
        <v>190</v>
      </c>
      <c r="L173" s="16">
        <v>3</v>
      </c>
      <c r="M173" s="16">
        <v>3</v>
      </c>
      <c r="N173" s="16" t="s">
        <v>472</v>
      </c>
      <c r="O173" s="16">
        <v>100</v>
      </c>
      <c r="P173" s="16">
        <f>L173*0.05</f>
        <v>0.15</v>
      </c>
      <c r="Q173" s="16">
        <f>M173*0.05</f>
        <v>0.15</v>
      </c>
      <c r="R173" s="16">
        <v>62</v>
      </c>
      <c r="S173" s="16"/>
      <c r="T173" s="16">
        <f t="shared" si="21"/>
        <v>62.3</v>
      </c>
    </row>
    <row r="174" ht="29.1" customHeight="1" spans="1:20">
      <c r="A174" s="16">
        <v>132</v>
      </c>
      <c r="B174" s="15" t="s">
        <v>22</v>
      </c>
      <c r="C174" s="15" t="s">
        <v>23</v>
      </c>
      <c r="D174" s="16" t="s">
        <v>473</v>
      </c>
      <c r="E174" s="16" t="s">
        <v>35</v>
      </c>
      <c r="F174" s="39" t="s">
        <v>474</v>
      </c>
      <c r="G174" s="16" t="s">
        <v>27</v>
      </c>
      <c r="H174" s="16" t="s">
        <v>102</v>
      </c>
      <c r="I174" s="16">
        <v>5</v>
      </c>
      <c r="J174" s="16" t="s">
        <v>66</v>
      </c>
      <c r="K174" s="16" t="s">
        <v>190</v>
      </c>
      <c r="L174" s="16">
        <v>3</v>
      </c>
      <c r="M174" s="16">
        <v>3</v>
      </c>
      <c r="N174" s="16" t="s">
        <v>191</v>
      </c>
      <c r="O174" s="16">
        <v>100</v>
      </c>
      <c r="P174" s="16">
        <f t="shared" si="20"/>
        <v>0.15</v>
      </c>
      <c r="Q174" s="16">
        <f t="shared" si="20"/>
        <v>0.15</v>
      </c>
      <c r="R174" s="16">
        <v>62</v>
      </c>
      <c r="S174" s="16"/>
      <c r="T174" s="16">
        <f t="shared" si="21"/>
        <v>62.3</v>
      </c>
    </row>
    <row r="175" ht="29.1" customHeight="1" spans="1:20">
      <c r="A175" s="14">
        <v>132</v>
      </c>
      <c r="B175" s="15" t="s">
        <v>22</v>
      </c>
      <c r="C175" s="15" t="s">
        <v>23</v>
      </c>
      <c r="D175" s="16" t="s">
        <v>475</v>
      </c>
      <c r="E175" s="16" t="s">
        <v>25</v>
      </c>
      <c r="F175" s="39" t="s">
        <v>476</v>
      </c>
      <c r="G175" s="16" t="s">
        <v>27</v>
      </c>
      <c r="H175" s="16" t="s">
        <v>28</v>
      </c>
      <c r="I175" s="16">
        <v>5</v>
      </c>
      <c r="J175" s="16" t="s">
        <v>66</v>
      </c>
      <c r="K175" s="16" t="s">
        <v>190</v>
      </c>
      <c r="L175" s="16">
        <v>3</v>
      </c>
      <c r="M175" s="16">
        <v>3</v>
      </c>
      <c r="N175" s="16" t="s">
        <v>206</v>
      </c>
      <c r="O175" s="16">
        <v>100</v>
      </c>
      <c r="P175" s="16">
        <f t="shared" si="20"/>
        <v>0.15</v>
      </c>
      <c r="Q175" s="16">
        <f t="shared" si="20"/>
        <v>0.15</v>
      </c>
      <c r="R175" s="16">
        <v>62</v>
      </c>
      <c r="S175" s="16"/>
      <c r="T175" s="16">
        <f t="shared" si="21"/>
        <v>62.3</v>
      </c>
    </row>
    <row r="176" ht="29.1" customHeight="1" spans="1:20">
      <c r="A176" s="17"/>
      <c r="B176" s="16" t="s">
        <v>32</v>
      </c>
      <c r="C176" s="16" t="s">
        <v>33</v>
      </c>
      <c r="D176" s="16" t="s">
        <v>477</v>
      </c>
      <c r="E176" s="16" t="s">
        <v>35</v>
      </c>
      <c r="F176" s="39" t="s">
        <v>478</v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ht="29.1" customHeight="1" spans="1:20">
      <c r="A177" s="17"/>
      <c r="B177" s="16" t="s">
        <v>32</v>
      </c>
      <c r="C177" s="16" t="s">
        <v>37</v>
      </c>
      <c r="D177" s="16" t="s">
        <v>479</v>
      </c>
      <c r="E177" s="16"/>
      <c r="F177" s="39" t="s">
        <v>480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ht="29.1" customHeight="1" spans="1:20">
      <c r="A178" s="18"/>
      <c r="B178" s="16" t="s">
        <v>32</v>
      </c>
      <c r="C178" s="16" t="s">
        <v>37</v>
      </c>
      <c r="D178" s="16" t="s">
        <v>481</v>
      </c>
      <c r="E178" s="16"/>
      <c r="F178" s="39" t="s">
        <v>482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ht="29.1" customHeight="1" spans="1:20">
      <c r="A179" s="16">
        <v>135</v>
      </c>
      <c r="B179" s="15" t="s">
        <v>22</v>
      </c>
      <c r="C179" s="15" t="s">
        <v>23</v>
      </c>
      <c r="D179" s="16" t="s">
        <v>483</v>
      </c>
      <c r="E179" s="16" t="s">
        <v>25</v>
      </c>
      <c r="F179" s="39" t="s">
        <v>484</v>
      </c>
      <c r="G179" s="16" t="s">
        <v>27</v>
      </c>
      <c r="H179" s="16" t="s">
        <v>102</v>
      </c>
      <c r="I179" s="16">
        <v>5</v>
      </c>
      <c r="J179" s="16" t="s">
        <v>66</v>
      </c>
      <c r="K179" s="16" t="s">
        <v>485</v>
      </c>
      <c r="L179" s="16">
        <v>1</v>
      </c>
      <c r="M179" s="16">
        <v>5</v>
      </c>
      <c r="N179" s="16" t="s">
        <v>214</v>
      </c>
      <c r="O179" s="16">
        <v>100</v>
      </c>
      <c r="P179" s="16">
        <f>L179*0.05</f>
        <v>0.05</v>
      </c>
      <c r="Q179" s="16">
        <f>M179*0.05</f>
        <v>0.25</v>
      </c>
      <c r="R179" s="16">
        <v>62</v>
      </c>
      <c r="S179" s="16"/>
      <c r="T179" s="16">
        <f t="shared" si="21"/>
        <v>62.3</v>
      </c>
    </row>
    <row r="180" ht="29.1" customHeight="1" spans="1:20">
      <c r="A180" s="16">
        <v>136</v>
      </c>
      <c r="B180" s="15" t="s">
        <v>22</v>
      </c>
      <c r="C180" s="15" t="s">
        <v>23</v>
      </c>
      <c r="D180" s="16" t="s">
        <v>486</v>
      </c>
      <c r="E180" s="16" t="s">
        <v>35</v>
      </c>
      <c r="F180" s="39" t="s">
        <v>487</v>
      </c>
      <c r="G180" s="16" t="s">
        <v>27</v>
      </c>
      <c r="H180" s="16" t="s">
        <v>102</v>
      </c>
      <c r="I180" s="16">
        <v>5</v>
      </c>
      <c r="J180" s="16" t="s">
        <v>66</v>
      </c>
      <c r="K180" s="16" t="s">
        <v>488</v>
      </c>
      <c r="L180" s="16">
        <v>3</v>
      </c>
      <c r="M180" s="16">
        <v>2</v>
      </c>
      <c r="N180" s="16" t="s">
        <v>237</v>
      </c>
      <c r="O180" s="16">
        <v>100</v>
      </c>
      <c r="P180" s="16">
        <f>L180*0.05</f>
        <v>0.15</v>
      </c>
      <c r="Q180" s="16">
        <f>M180*0.05</f>
        <v>0.1</v>
      </c>
      <c r="R180" s="16">
        <v>62</v>
      </c>
      <c r="S180" s="16"/>
      <c r="T180" s="16">
        <f t="shared" si="21"/>
        <v>62.25</v>
      </c>
    </row>
    <row r="181" s="3" customFormat="1" ht="29.1" customHeight="1" spans="1:20">
      <c r="A181" s="19">
        <v>137</v>
      </c>
      <c r="B181" s="15" t="s">
        <v>22</v>
      </c>
      <c r="C181" s="15" t="s">
        <v>23</v>
      </c>
      <c r="D181" s="19" t="s">
        <v>489</v>
      </c>
      <c r="E181" s="19" t="s">
        <v>25</v>
      </c>
      <c r="F181" s="39" t="s">
        <v>490</v>
      </c>
      <c r="G181" s="19" t="s">
        <v>27</v>
      </c>
      <c r="H181" s="19" t="s">
        <v>102</v>
      </c>
      <c r="I181" s="19">
        <v>5</v>
      </c>
      <c r="J181" s="19" t="s">
        <v>66</v>
      </c>
      <c r="K181" s="19" t="s">
        <v>491</v>
      </c>
      <c r="L181" s="19">
        <v>2</v>
      </c>
      <c r="M181" s="19">
        <v>3</v>
      </c>
      <c r="N181" s="19" t="s">
        <v>492</v>
      </c>
      <c r="O181" s="19">
        <v>100</v>
      </c>
      <c r="P181" s="19">
        <f t="shared" ref="P181:P187" si="22">L181*0.05</f>
        <v>0.1</v>
      </c>
      <c r="Q181" s="19">
        <f t="shared" ref="Q181:Q187" si="23">M181*0.05</f>
        <v>0.15</v>
      </c>
      <c r="R181" s="19">
        <v>62</v>
      </c>
      <c r="S181" s="19"/>
      <c r="T181" s="19">
        <f t="shared" si="21"/>
        <v>62.25</v>
      </c>
    </row>
    <row r="182" s="3" customFormat="1" ht="29.1" customHeight="1" spans="1:20">
      <c r="A182" s="19">
        <v>137</v>
      </c>
      <c r="B182" s="15" t="s">
        <v>22</v>
      </c>
      <c r="C182" s="15" t="s">
        <v>23</v>
      </c>
      <c r="D182" s="19" t="s">
        <v>493</v>
      </c>
      <c r="E182" s="19" t="s">
        <v>25</v>
      </c>
      <c r="F182" s="19" t="s">
        <v>494</v>
      </c>
      <c r="G182" s="19" t="s">
        <v>27</v>
      </c>
      <c r="H182" s="19" t="s">
        <v>102</v>
      </c>
      <c r="I182" s="19">
        <v>5</v>
      </c>
      <c r="J182" s="19" t="s">
        <v>66</v>
      </c>
      <c r="K182" s="19" t="s">
        <v>491</v>
      </c>
      <c r="L182" s="19">
        <v>2</v>
      </c>
      <c r="M182" s="19">
        <v>3</v>
      </c>
      <c r="N182" s="19" t="s">
        <v>492</v>
      </c>
      <c r="O182" s="19">
        <v>100</v>
      </c>
      <c r="P182" s="19">
        <f t="shared" si="22"/>
        <v>0.1</v>
      </c>
      <c r="Q182" s="19">
        <f t="shared" si="23"/>
        <v>0.15</v>
      </c>
      <c r="R182" s="19">
        <v>62</v>
      </c>
      <c r="S182" s="19"/>
      <c r="T182" s="19">
        <f t="shared" si="21"/>
        <v>62.25</v>
      </c>
    </row>
    <row r="183" s="3" customFormat="1" ht="29.1" customHeight="1" spans="1:20">
      <c r="A183" s="19">
        <v>137</v>
      </c>
      <c r="B183" s="15" t="s">
        <v>22</v>
      </c>
      <c r="C183" s="15" t="s">
        <v>23</v>
      </c>
      <c r="D183" s="19" t="s">
        <v>495</v>
      </c>
      <c r="E183" s="19" t="s">
        <v>25</v>
      </c>
      <c r="F183" s="19" t="s">
        <v>496</v>
      </c>
      <c r="G183" s="19" t="s">
        <v>27</v>
      </c>
      <c r="H183" s="19" t="s">
        <v>102</v>
      </c>
      <c r="I183" s="19">
        <v>5</v>
      </c>
      <c r="J183" s="19" t="s">
        <v>66</v>
      </c>
      <c r="K183" s="19" t="s">
        <v>491</v>
      </c>
      <c r="L183" s="19">
        <v>2</v>
      </c>
      <c r="M183" s="19">
        <v>3</v>
      </c>
      <c r="N183" s="19" t="s">
        <v>492</v>
      </c>
      <c r="O183" s="19">
        <v>100</v>
      </c>
      <c r="P183" s="19">
        <f t="shared" si="22"/>
        <v>0.1</v>
      </c>
      <c r="Q183" s="19">
        <f t="shared" si="23"/>
        <v>0.15</v>
      </c>
      <c r="R183" s="19">
        <v>62</v>
      </c>
      <c r="S183" s="19"/>
      <c r="T183" s="19">
        <f t="shared" si="21"/>
        <v>62.25</v>
      </c>
    </row>
    <row r="184" s="3" customFormat="1" ht="29.1" customHeight="1" spans="1:20">
      <c r="A184" s="19">
        <v>137</v>
      </c>
      <c r="B184" s="15" t="s">
        <v>22</v>
      </c>
      <c r="C184" s="15" t="s">
        <v>23</v>
      </c>
      <c r="D184" s="19" t="s">
        <v>497</v>
      </c>
      <c r="E184" s="19" t="s">
        <v>25</v>
      </c>
      <c r="F184" s="39" t="s">
        <v>498</v>
      </c>
      <c r="G184" s="19" t="s">
        <v>27</v>
      </c>
      <c r="H184" s="19" t="s">
        <v>102</v>
      </c>
      <c r="I184" s="19">
        <v>5</v>
      </c>
      <c r="J184" s="19" t="s">
        <v>66</v>
      </c>
      <c r="K184" s="27" t="s">
        <v>491</v>
      </c>
      <c r="L184" s="19">
        <v>2</v>
      </c>
      <c r="M184" s="19">
        <v>3</v>
      </c>
      <c r="N184" s="19" t="s">
        <v>492</v>
      </c>
      <c r="O184" s="19">
        <v>100</v>
      </c>
      <c r="P184" s="19">
        <f t="shared" si="22"/>
        <v>0.1</v>
      </c>
      <c r="Q184" s="19">
        <f t="shared" si="23"/>
        <v>0.15</v>
      </c>
      <c r="R184" s="19">
        <v>62</v>
      </c>
      <c r="S184" s="19"/>
      <c r="T184" s="19">
        <f t="shared" si="21"/>
        <v>62.25</v>
      </c>
    </row>
    <row r="185" s="3" customFormat="1" ht="29.1" customHeight="1" spans="1:20">
      <c r="A185" s="19">
        <v>141</v>
      </c>
      <c r="B185" s="15" t="s">
        <v>22</v>
      </c>
      <c r="C185" s="15" t="s">
        <v>23</v>
      </c>
      <c r="D185" s="19" t="s">
        <v>499</v>
      </c>
      <c r="E185" s="19" t="s">
        <v>25</v>
      </c>
      <c r="F185" s="39" t="s">
        <v>500</v>
      </c>
      <c r="G185" s="19" t="s">
        <v>27</v>
      </c>
      <c r="H185" s="19" t="s">
        <v>102</v>
      </c>
      <c r="I185" s="19">
        <v>5</v>
      </c>
      <c r="J185" s="19" t="s">
        <v>66</v>
      </c>
      <c r="K185" s="19" t="s">
        <v>501</v>
      </c>
      <c r="L185" s="19">
        <v>2</v>
      </c>
      <c r="M185" s="19">
        <v>3</v>
      </c>
      <c r="N185" s="19" t="s">
        <v>492</v>
      </c>
      <c r="O185" s="19">
        <v>100</v>
      </c>
      <c r="P185" s="19">
        <f t="shared" si="22"/>
        <v>0.1</v>
      </c>
      <c r="Q185" s="19">
        <f t="shared" si="23"/>
        <v>0.15</v>
      </c>
      <c r="R185" s="19">
        <v>62</v>
      </c>
      <c r="S185" s="19"/>
      <c r="T185" s="19">
        <f t="shared" si="21"/>
        <v>62.25</v>
      </c>
    </row>
    <row r="186" s="3" customFormat="1" ht="29.1" customHeight="1" spans="1:20">
      <c r="A186" s="19">
        <v>141</v>
      </c>
      <c r="B186" s="15" t="s">
        <v>22</v>
      </c>
      <c r="C186" s="15" t="s">
        <v>23</v>
      </c>
      <c r="D186" s="19" t="s">
        <v>502</v>
      </c>
      <c r="E186" s="19" t="s">
        <v>25</v>
      </c>
      <c r="F186" s="39" t="s">
        <v>503</v>
      </c>
      <c r="G186" s="19" t="s">
        <v>27</v>
      </c>
      <c r="H186" s="19" t="s">
        <v>102</v>
      </c>
      <c r="I186" s="19">
        <v>5</v>
      </c>
      <c r="J186" s="19" t="s">
        <v>66</v>
      </c>
      <c r="K186" s="19" t="s">
        <v>501</v>
      </c>
      <c r="L186" s="19">
        <v>2</v>
      </c>
      <c r="M186" s="19">
        <v>3</v>
      </c>
      <c r="N186" s="19" t="s">
        <v>492</v>
      </c>
      <c r="O186" s="19">
        <v>100</v>
      </c>
      <c r="P186" s="19">
        <f t="shared" si="22"/>
        <v>0.1</v>
      </c>
      <c r="Q186" s="19">
        <f t="shared" si="23"/>
        <v>0.15</v>
      </c>
      <c r="R186" s="19">
        <v>62</v>
      </c>
      <c r="S186" s="19"/>
      <c r="T186" s="19">
        <f t="shared" si="21"/>
        <v>62.25</v>
      </c>
    </row>
    <row r="187" s="3" customFormat="1" ht="29.1" customHeight="1" spans="1:20">
      <c r="A187" s="28">
        <v>143</v>
      </c>
      <c r="B187" s="15" t="s">
        <v>22</v>
      </c>
      <c r="C187" s="15" t="s">
        <v>23</v>
      </c>
      <c r="D187" s="19" t="s">
        <v>504</v>
      </c>
      <c r="E187" s="19" t="s">
        <v>35</v>
      </c>
      <c r="F187" s="39" t="s">
        <v>505</v>
      </c>
      <c r="G187" s="19" t="s">
        <v>27</v>
      </c>
      <c r="H187" s="19" t="s">
        <v>28</v>
      </c>
      <c r="I187" s="19">
        <v>5</v>
      </c>
      <c r="J187" s="19" t="s">
        <v>66</v>
      </c>
      <c r="K187" s="19" t="s">
        <v>205</v>
      </c>
      <c r="L187" s="19">
        <v>2</v>
      </c>
      <c r="M187" s="19">
        <v>3</v>
      </c>
      <c r="N187" s="19" t="s">
        <v>191</v>
      </c>
      <c r="O187" s="19">
        <v>100</v>
      </c>
      <c r="P187" s="19">
        <f t="shared" si="22"/>
        <v>0.1</v>
      </c>
      <c r="Q187" s="19">
        <f t="shared" si="23"/>
        <v>0.15</v>
      </c>
      <c r="R187" s="19">
        <v>62</v>
      </c>
      <c r="S187" s="19"/>
      <c r="T187" s="19">
        <f t="shared" si="21"/>
        <v>62.25</v>
      </c>
    </row>
    <row r="188" s="3" customFormat="1" ht="29.1" customHeight="1" spans="1:20">
      <c r="A188" s="29"/>
      <c r="B188" s="19" t="s">
        <v>32</v>
      </c>
      <c r="C188" s="19" t="s">
        <v>33</v>
      </c>
      <c r="D188" s="19" t="s">
        <v>506</v>
      </c>
      <c r="E188" s="19" t="s">
        <v>25</v>
      </c>
      <c r="F188" s="39" t="s">
        <v>507</v>
      </c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</row>
    <row r="189" s="3" customFormat="1" ht="29.1" customHeight="1" spans="1:20">
      <c r="A189" s="19">
        <v>144</v>
      </c>
      <c r="B189" s="15" t="s">
        <v>22</v>
      </c>
      <c r="C189" s="15" t="s">
        <v>23</v>
      </c>
      <c r="D189" s="19" t="s">
        <v>508</v>
      </c>
      <c r="E189" s="19" t="s">
        <v>25</v>
      </c>
      <c r="F189" s="39" t="s">
        <v>509</v>
      </c>
      <c r="G189" s="19" t="s">
        <v>27</v>
      </c>
      <c r="H189" s="19" t="s">
        <v>102</v>
      </c>
      <c r="I189" s="19">
        <v>5</v>
      </c>
      <c r="J189" s="19" t="s">
        <v>66</v>
      </c>
      <c r="K189" s="19" t="s">
        <v>190</v>
      </c>
      <c r="L189" s="19">
        <v>3</v>
      </c>
      <c r="M189" s="19">
        <v>1</v>
      </c>
      <c r="N189" s="19" t="s">
        <v>510</v>
      </c>
      <c r="O189" s="19">
        <v>100</v>
      </c>
      <c r="P189" s="19">
        <f>L189*0.05</f>
        <v>0.15</v>
      </c>
      <c r="Q189" s="19">
        <f>M189*0.05</f>
        <v>0.05</v>
      </c>
      <c r="R189" s="19">
        <v>62</v>
      </c>
      <c r="S189" s="19"/>
      <c r="T189" s="19">
        <f t="shared" si="21"/>
        <v>62.2</v>
      </c>
    </row>
    <row r="190" s="3" customFormat="1" ht="29.1" customHeight="1" spans="1:20">
      <c r="A190" s="19">
        <v>144</v>
      </c>
      <c r="B190" s="15" t="s">
        <v>22</v>
      </c>
      <c r="C190" s="15" t="s">
        <v>23</v>
      </c>
      <c r="D190" s="19" t="s">
        <v>511</v>
      </c>
      <c r="E190" s="19" t="s">
        <v>35</v>
      </c>
      <c r="F190" s="39" t="s">
        <v>512</v>
      </c>
      <c r="G190" s="19" t="s">
        <v>27</v>
      </c>
      <c r="H190" s="19" t="s">
        <v>102</v>
      </c>
      <c r="I190" s="19">
        <v>5</v>
      </c>
      <c r="J190" s="19" t="s">
        <v>66</v>
      </c>
      <c r="K190" s="19" t="s">
        <v>190</v>
      </c>
      <c r="L190" s="19">
        <v>3</v>
      </c>
      <c r="M190" s="19">
        <v>1</v>
      </c>
      <c r="N190" s="19" t="s">
        <v>510</v>
      </c>
      <c r="O190" s="19">
        <v>100</v>
      </c>
      <c r="P190" s="19">
        <f>L190*0.05</f>
        <v>0.15</v>
      </c>
      <c r="Q190" s="19">
        <f>M190*0.05</f>
        <v>0.05</v>
      </c>
      <c r="R190" s="19">
        <v>62</v>
      </c>
      <c r="S190" s="19"/>
      <c r="T190" s="19">
        <f t="shared" si="21"/>
        <v>62.2</v>
      </c>
    </row>
    <row r="191" s="3" customFormat="1" ht="29.1" customHeight="1" spans="1:20">
      <c r="A191" s="19">
        <v>144</v>
      </c>
      <c r="B191" s="15" t="s">
        <v>22</v>
      </c>
      <c r="C191" s="15" t="s">
        <v>23</v>
      </c>
      <c r="D191" s="19" t="s">
        <v>513</v>
      </c>
      <c r="E191" s="19" t="s">
        <v>35</v>
      </c>
      <c r="F191" s="39" t="s">
        <v>514</v>
      </c>
      <c r="G191" s="19" t="s">
        <v>27</v>
      </c>
      <c r="H191" s="19" t="s">
        <v>102</v>
      </c>
      <c r="I191" s="19">
        <v>5</v>
      </c>
      <c r="J191" s="19" t="s">
        <v>66</v>
      </c>
      <c r="K191" s="19" t="s">
        <v>190</v>
      </c>
      <c r="L191" s="19">
        <v>3</v>
      </c>
      <c r="M191" s="19">
        <v>1</v>
      </c>
      <c r="N191" s="19" t="s">
        <v>510</v>
      </c>
      <c r="O191" s="19">
        <v>100</v>
      </c>
      <c r="P191" s="19">
        <f>L191*0.05</f>
        <v>0.15</v>
      </c>
      <c r="Q191" s="19">
        <f>M191*0.05</f>
        <v>0.05</v>
      </c>
      <c r="R191" s="19">
        <v>62</v>
      </c>
      <c r="S191" s="19"/>
      <c r="T191" s="19">
        <f t="shared" si="21"/>
        <v>62.2</v>
      </c>
    </row>
    <row r="192" s="3" customFormat="1" ht="29.1" customHeight="1" spans="1:20">
      <c r="A192" s="19">
        <v>147</v>
      </c>
      <c r="B192" s="15" t="s">
        <v>22</v>
      </c>
      <c r="C192" s="15" t="s">
        <v>23</v>
      </c>
      <c r="D192" s="19" t="s">
        <v>515</v>
      </c>
      <c r="E192" s="19" t="s">
        <v>25</v>
      </c>
      <c r="F192" s="39" t="s">
        <v>516</v>
      </c>
      <c r="G192" s="19" t="s">
        <v>27</v>
      </c>
      <c r="H192" s="19" t="s">
        <v>102</v>
      </c>
      <c r="I192" s="19">
        <v>5</v>
      </c>
      <c r="J192" s="19" t="s">
        <v>66</v>
      </c>
      <c r="K192" s="19" t="s">
        <v>205</v>
      </c>
      <c r="L192" s="19">
        <v>2</v>
      </c>
      <c r="M192" s="19">
        <v>2</v>
      </c>
      <c r="N192" s="19" t="s">
        <v>237</v>
      </c>
      <c r="O192" s="19">
        <v>100</v>
      </c>
      <c r="P192" s="19">
        <f>L192*0.05</f>
        <v>0.1</v>
      </c>
      <c r="Q192" s="19">
        <f>M192*0.05</f>
        <v>0.1</v>
      </c>
      <c r="R192" s="19">
        <v>62</v>
      </c>
      <c r="S192" s="19"/>
      <c r="T192" s="19">
        <f t="shared" si="21"/>
        <v>62.2</v>
      </c>
    </row>
    <row r="193" s="3" customFormat="1" ht="29.1" customHeight="1" spans="1:20">
      <c r="A193" s="28">
        <v>148</v>
      </c>
      <c r="B193" s="15" t="s">
        <v>22</v>
      </c>
      <c r="C193" s="15" t="s">
        <v>23</v>
      </c>
      <c r="D193" s="19" t="s">
        <v>517</v>
      </c>
      <c r="E193" s="19" t="s">
        <v>25</v>
      </c>
      <c r="F193" s="39" t="s">
        <v>518</v>
      </c>
      <c r="G193" s="19" t="s">
        <v>27</v>
      </c>
      <c r="H193" s="19" t="s">
        <v>28</v>
      </c>
      <c r="I193" s="19">
        <v>5</v>
      </c>
      <c r="J193" s="19" t="s">
        <v>66</v>
      </c>
      <c r="K193" s="19" t="s">
        <v>485</v>
      </c>
      <c r="L193" s="19">
        <v>1</v>
      </c>
      <c r="M193" s="19">
        <v>3</v>
      </c>
      <c r="N193" s="19" t="s">
        <v>206</v>
      </c>
      <c r="O193" s="19">
        <v>100</v>
      </c>
      <c r="P193" s="19">
        <f>L193*0.05</f>
        <v>0.05</v>
      </c>
      <c r="Q193" s="19">
        <f>M193*0.05</f>
        <v>0.15</v>
      </c>
      <c r="R193" s="19">
        <v>62</v>
      </c>
      <c r="S193" s="19"/>
      <c r="T193" s="19">
        <f t="shared" si="21"/>
        <v>62.2</v>
      </c>
    </row>
    <row r="194" s="3" customFormat="1" ht="29.1" customHeight="1" spans="1:20">
      <c r="A194" s="29"/>
      <c r="B194" s="19" t="s">
        <v>32</v>
      </c>
      <c r="C194" s="19" t="s">
        <v>33</v>
      </c>
      <c r="D194" s="19" t="s">
        <v>388</v>
      </c>
      <c r="E194" s="19" t="s">
        <v>35</v>
      </c>
      <c r="F194" s="39" t="s">
        <v>519</v>
      </c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</row>
    <row r="195" s="3" customFormat="1" ht="29.1" customHeight="1" spans="1:20">
      <c r="A195" s="19">
        <v>149</v>
      </c>
      <c r="B195" s="15" t="s">
        <v>22</v>
      </c>
      <c r="C195" s="15" t="s">
        <v>23</v>
      </c>
      <c r="D195" s="19" t="s">
        <v>520</v>
      </c>
      <c r="E195" s="19" t="s">
        <v>25</v>
      </c>
      <c r="F195" s="37" t="s">
        <v>521</v>
      </c>
      <c r="G195" s="19" t="s">
        <v>27</v>
      </c>
      <c r="H195" s="19" t="s">
        <v>102</v>
      </c>
      <c r="I195" s="19">
        <v>5</v>
      </c>
      <c r="J195" s="19" t="s">
        <v>66</v>
      </c>
      <c r="K195" s="19" t="s">
        <v>485</v>
      </c>
      <c r="L195" s="19">
        <v>1</v>
      </c>
      <c r="M195" s="19">
        <v>2</v>
      </c>
      <c r="N195" s="19" t="s">
        <v>237</v>
      </c>
      <c r="O195" s="19">
        <v>100</v>
      </c>
      <c r="P195" s="19">
        <f>L195*0.05</f>
        <v>0.05</v>
      </c>
      <c r="Q195" s="19">
        <f>M195*0.05</f>
        <v>0.1</v>
      </c>
      <c r="R195" s="19">
        <v>62</v>
      </c>
      <c r="S195" s="19"/>
      <c r="T195" s="19">
        <f t="shared" si="21"/>
        <v>62.15</v>
      </c>
    </row>
    <row r="196" ht="29.1" customHeight="1" spans="1:20">
      <c r="A196" s="16">
        <v>150</v>
      </c>
      <c r="B196" s="15" t="s">
        <v>22</v>
      </c>
      <c r="C196" s="15" t="s">
        <v>23</v>
      </c>
      <c r="D196" s="16" t="s">
        <v>522</v>
      </c>
      <c r="E196" s="16" t="s">
        <v>25</v>
      </c>
      <c r="F196" s="37" t="s">
        <v>523</v>
      </c>
      <c r="G196" s="16" t="s">
        <v>27</v>
      </c>
      <c r="H196" s="16" t="s">
        <v>102</v>
      </c>
      <c r="I196" s="16">
        <v>5</v>
      </c>
      <c r="J196" s="16" t="s">
        <v>66</v>
      </c>
      <c r="K196" s="16" t="s">
        <v>524</v>
      </c>
      <c r="L196" s="16">
        <v>0</v>
      </c>
      <c r="M196" s="16">
        <v>3</v>
      </c>
      <c r="N196" s="16" t="s">
        <v>525</v>
      </c>
      <c r="O196" s="16">
        <v>100</v>
      </c>
      <c r="P196" s="16">
        <f>L196*0.05</f>
        <v>0</v>
      </c>
      <c r="Q196" s="16">
        <f>M196*0.05</f>
        <v>0.15</v>
      </c>
      <c r="R196" s="16">
        <v>62</v>
      </c>
      <c r="S196" s="16"/>
      <c r="T196" s="16">
        <f t="shared" si="21"/>
        <v>62.15</v>
      </c>
    </row>
  </sheetData>
  <sortState ref="A2:V195">
    <sortCondition ref="T2:T195" descending="1"/>
  </sortState>
  <mergeCells count="26">
    <mergeCell ref="A4:A7"/>
    <mergeCell ref="A8:A9"/>
    <mergeCell ref="A10:A12"/>
    <mergeCell ref="A13:A16"/>
    <mergeCell ref="A17:A18"/>
    <mergeCell ref="A19:A21"/>
    <mergeCell ref="A22:A24"/>
    <mergeCell ref="A25:A27"/>
    <mergeCell ref="A31:A33"/>
    <mergeCell ref="A34:A36"/>
    <mergeCell ref="A46:A48"/>
    <mergeCell ref="A52:A53"/>
    <mergeCell ref="A56:A57"/>
    <mergeCell ref="A69:A70"/>
    <mergeCell ref="A75:A76"/>
    <mergeCell ref="A83:A85"/>
    <mergeCell ref="A90:A91"/>
    <mergeCell ref="A96:A98"/>
    <mergeCell ref="A99:A100"/>
    <mergeCell ref="A121:A123"/>
    <mergeCell ref="A125:A127"/>
    <mergeCell ref="A164:A165"/>
    <mergeCell ref="A168:A169"/>
    <mergeCell ref="A175:A178"/>
    <mergeCell ref="A187:A188"/>
    <mergeCell ref="A193:A194"/>
  </mergeCells>
  <printOptions horizontalCentered="1"/>
  <pageMargins left="0.550694444444444" right="0.708333333333333" top="0.590277777777778" bottom="0.432638888888889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薛志勇</cp:lastModifiedBy>
  <dcterms:created xsi:type="dcterms:W3CDTF">2020-12-07T00:41:00Z</dcterms:created>
  <dcterms:modified xsi:type="dcterms:W3CDTF">2020-12-22T10:52:43Z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